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gemeentebodegraven.sharepoint.com/sites/BR-Financin/Gedeelde documenten/04 PenC CYCLUS/04 JAARSTUKKEN/2025/E. Aanlevering CBS/"/>
    </mc:Choice>
  </mc:AlternateContent>
  <xr:revisionPtr revIDLastSave="160" documentId="8_{51C6E5CA-5E6E-4C7A-8246-D87B39C9721F}" xr6:coauthVersionLast="47" xr6:coauthVersionMax="47" xr10:uidLastSave="{2335816A-10AF-4EFA-8405-EE6279823204}"/>
  <bookViews>
    <workbookView xWindow="28680" yWindow="-120" windowWidth="29040" windowHeight="15720" tabRatio="767" activeTab="3" xr2:uid="{00000000-000D-0000-FFFF-FFFF00000000}"/>
  </bookViews>
  <sheets>
    <sheet name="Algemene toelichting" sheetId="1" r:id="rId1"/>
    <sheet name="Overzicht uitkeringen" sheetId="2" r:id="rId2"/>
    <sheet name="Specifieke uitkering" sheetId="3" r:id="rId3"/>
    <sheet name="Tabel fouten en onzekerheden" sheetId="4" r:id="rId4"/>
    <sheet name="Regelingen Prov.-bijlage" sheetId="5" state="hidden" r:id="rId5"/>
    <sheet name="Lijstoverheden" sheetId="6" r:id="rId6"/>
  </sheets>
  <definedNames>
    <definedName name="_8._Volkshuisvesting__ruimtelijke_ordening_en_stedelijke_vernieuwing">Volkshuisvesting</definedName>
    <definedName name="_xlnm._FilterDatabase" localSheetId="5" hidden="1">Lijstoverheden!$D$1:$D$463</definedName>
    <definedName name="_xlnm._FilterDatabase" localSheetId="2" hidden="1">'Specifieke uitkering'!$J$1:$J$1616</definedName>
    <definedName name="_Hlk109996868" localSheetId="1">'Overzicht uitkeringen'!#REF!</definedName>
    <definedName name="_Hlk153207579" localSheetId="1">'Overzicht uitkeringen'!$B$409</definedName>
    <definedName name="_Hlk162275241" localSheetId="3">'Tabel fouten en onzekerheden'!#REF!</definedName>
    <definedName name="_Toc155887907" localSheetId="2">'Specifieke uitkering'!#REF!</definedName>
    <definedName name="_xlnm.Print_Area" localSheetId="0">'Algemene toelichting'!$A$1:$K$21</definedName>
    <definedName name="CategorieA5">'Regelingen Prov.-bijlage'!$G$14:$G$19</definedName>
    <definedName name="Code_gemeenten_incl_Parkstad">Lijstoverheden!$D$14:$D$371,Lijstoverheden!$D$383</definedName>
    <definedName name="codes">Lijstoverheden!$A$2:$A$464</definedName>
    <definedName name="Controleverklaring">'Regelingen Prov.-bijlage'!$E$65:$E$68</definedName>
    <definedName name="CoördinerendeGGD">'Regelingen Prov.-bijlage'!$H$93:$H$95</definedName>
    <definedName name="Gem">Lijstoverheden!$G$454</definedName>
    <definedName name="gemeenschappelijke_regelingen">Lijstoverheden!$A$19:$A$103</definedName>
    <definedName name="Gemeente_Regio">Lijstoverheden!$A$105:$A$464</definedName>
    <definedName name="gemeentecodes">#REF!</definedName>
    <definedName name="gemeenten">Lijstoverheden!$A$105:$A$462</definedName>
    <definedName name="Gemeenten_en_Provincies">Lijstoverheden!$D$2:$D$371</definedName>
    <definedName name="GemeentenEnRegio">Lijstoverheden!$A$105:$A$462, Lijstoverheden!$D$383</definedName>
    <definedName name="H29_B_Pijlers_GGD">'Regelingen Prov.-bijlage'!$C$36:$C$42</definedName>
    <definedName name="HoofdcategorieA9A14">'Regelingen Prov.-bijlage'!$G$42:$G$48</definedName>
    <definedName name="Indicatornummer__H4__01">#REF!</definedName>
    <definedName name="Lijstoverheden">Lijstoverheden!$D$2:$D$462</definedName>
    <definedName name="maatregelen">'Regelingen Prov.-bijlage'!$H$3:$H$90</definedName>
    <definedName name="MaatregelenE120">'Regelingen Prov.-bijlage'!$L$3:$L$70</definedName>
    <definedName name="MaatregelenlijstE84">'Regelingen Prov.-bijlage'!$J$3:$J$58</definedName>
    <definedName name="Onderdeel">'Regelingen Prov.-bijlage'!$E$73:$E$80</definedName>
    <definedName name="OnderdelenC100">'Regelingen Prov.-bijlage'!$G$55:$G$62</definedName>
    <definedName name="OnderdelenJ124">'Regelingen Prov.-bijlage'!$G$65:$G$71</definedName>
    <definedName name="PijlersGGD">'Regelingen Prov.-bijlage'!$C$36:$C$41</definedName>
    <definedName name="Provinciecodes">#REF!</definedName>
    <definedName name="provincies">Lijstoverheden!$A$2:$A$13</definedName>
    <definedName name="provincies_en_gemeenten">#REF!</definedName>
    <definedName name="Rijksontvangers">'Regelingen Prov.-bijlage'!$C$22:$C$29</definedName>
    <definedName name="SubonderdelenD20">'Regelingen Prov.-bijlage'!$G$23:$G$28</definedName>
    <definedName name="Taak_project">'Regelingen Prov.-bijlage'!$G$31:$G$39</definedName>
    <definedName name="Veiligheidsregio">'Regelingen Prov.-bijlage'!$G$93:$G$117</definedName>
    <definedName name="Veiligheidsregio_codes">'Regelingen Prov.-bijlage'!$G$93:$G$117</definedName>
    <definedName name="VenV">'Regelingen Prov.-bijlage'!$B$2:$B$6</definedName>
    <definedName name="Volkshuisvesting">'Regelingen Prov.-bijlage'!$C$2:$C$4</definedName>
    <definedName name="waterschappen">Lijstoverheden!$A$14:$A$18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10" i="3" l="1"/>
  <c r="G1586" i="3" l="1"/>
  <c r="D10" i="4"/>
  <c r="D9" i="4"/>
  <c r="D8" i="4"/>
  <c r="D1610" i="3"/>
  <c r="D1580" i="3"/>
  <c r="D1579" i="3"/>
  <c r="D1313" i="3"/>
  <c r="D1312" i="3"/>
  <c r="D1311" i="3"/>
  <c r="D1310" i="3"/>
  <c r="D1309" i="3"/>
  <c r="D1308" i="3"/>
  <c r="D1307" i="3"/>
  <c r="D1306" i="3"/>
  <c r="D1305" i="3"/>
  <c r="D1304" i="3"/>
  <c r="E1232" i="3"/>
  <c r="G1128" i="3"/>
  <c r="F1128" i="3"/>
  <c r="E1128" i="3"/>
  <c r="H1117" i="3"/>
  <c r="G1117" i="3"/>
  <c r="F1117" i="3"/>
  <c r="E1117" i="3"/>
  <c r="F1106" i="3"/>
  <c r="E1106" i="3"/>
  <c r="I1095" i="3"/>
  <c r="H1095" i="3"/>
  <c r="G1095" i="3"/>
  <c r="F1095" i="3"/>
  <c r="E1095" i="3"/>
  <c r="D1084" i="3"/>
  <c r="D1083" i="3"/>
  <c r="D1082" i="3"/>
  <c r="D1081" i="3"/>
  <c r="D1080" i="3"/>
  <c r="D1079" i="3"/>
  <c r="D1078" i="3"/>
  <c r="D1077" i="3"/>
  <c r="D1076" i="3"/>
  <c r="D1075" i="3"/>
  <c r="D1074" i="3"/>
  <c r="D1073" i="3"/>
  <c r="D1072" i="3"/>
  <c r="D1071" i="3"/>
  <c r="D1070" i="3"/>
  <c r="D1069" i="3"/>
  <c r="D1068" i="3"/>
  <c r="D1067" i="3"/>
  <c r="D1066" i="3"/>
  <c r="D1065" i="3"/>
  <c r="D1064" i="3"/>
  <c r="D1063" i="3"/>
  <c r="D1062" i="3"/>
  <c r="D1061" i="3"/>
  <c r="D1060" i="3"/>
  <c r="D1059" i="3"/>
  <c r="D1058" i="3"/>
  <c r="D1057" i="3"/>
  <c r="D1056" i="3"/>
  <c r="D1055" i="3"/>
  <c r="D1054" i="3"/>
  <c r="D1053" i="3"/>
  <c r="D1052" i="3"/>
  <c r="D1051" i="3"/>
  <c r="D1050" i="3"/>
  <c r="D1049" i="3"/>
  <c r="D1048" i="3"/>
  <c r="D1047" i="3"/>
  <c r="D1046" i="3"/>
  <c r="D1045" i="3"/>
  <c r="D1044" i="3"/>
  <c r="D1043" i="3"/>
  <c r="D1042" i="3"/>
  <c r="D1041" i="3"/>
  <c r="D1040" i="3"/>
  <c r="D1039" i="3"/>
  <c r="D1038" i="3"/>
  <c r="D1037" i="3"/>
  <c r="D1036" i="3"/>
  <c r="D1035" i="3"/>
  <c r="D1034" i="3"/>
  <c r="D1033" i="3"/>
  <c r="D1032" i="3"/>
  <c r="D1031" i="3"/>
  <c r="D1030" i="3"/>
  <c r="D1029" i="3"/>
  <c r="D1028" i="3"/>
  <c r="D1027" i="3"/>
  <c r="D1026" i="3"/>
  <c r="D1025" i="3"/>
  <c r="D1024" i="3"/>
  <c r="D1023" i="3"/>
  <c r="D1022" i="3"/>
  <c r="D1021" i="3"/>
  <c r="D1020" i="3"/>
  <c r="D1019" i="3"/>
  <c r="D1018" i="3"/>
  <c r="D1017" i="3"/>
  <c r="D1016" i="3"/>
  <c r="D1015" i="3"/>
  <c r="D1014" i="3"/>
  <c r="D1013" i="3"/>
  <c r="D1012" i="3"/>
  <c r="D1011" i="3"/>
  <c r="D1010" i="3"/>
  <c r="D1009" i="3"/>
  <c r="D1008" i="3"/>
  <c r="D1007" i="3"/>
  <c r="D1006" i="3"/>
  <c r="D1005" i="3"/>
  <c r="D1004" i="3"/>
  <c r="D1003" i="3"/>
  <c r="D1002" i="3"/>
  <c r="D1001" i="3"/>
  <c r="D1000" i="3"/>
  <c r="D999" i="3"/>
  <c r="D998" i="3"/>
  <c r="D997" i="3"/>
  <c r="D996" i="3"/>
  <c r="D995" i="3"/>
  <c r="D994" i="3"/>
  <c r="D993" i="3"/>
  <c r="D992" i="3"/>
  <c r="D991" i="3"/>
  <c r="D990" i="3"/>
  <c r="D989" i="3"/>
  <c r="D988" i="3"/>
  <c r="D987" i="3"/>
  <c r="D986" i="3"/>
  <c r="D985" i="3"/>
  <c r="D757" i="3"/>
  <c r="D862" i="3" s="1"/>
  <c r="D756" i="3"/>
  <c r="D861" i="3" s="1"/>
  <c r="D755" i="3"/>
  <c r="D860" i="3" s="1"/>
  <c r="D754" i="3"/>
  <c r="D859" i="3" s="1"/>
  <c r="D753" i="3"/>
  <c r="D858" i="3" s="1"/>
  <c r="D752" i="3"/>
  <c r="D857" i="3" s="1"/>
  <c r="D751" i="3"/>
  <c r="D856" i="3" s="1"/>
  <c r="D750" i="3"/>
  <c r="D855" i="3" s="1"/>
  <c r="D749" i="3"/>
  <c r="D854" i="3" s="1"/>
  <c r="D748" i="3"/>
  <c r="D853" i="3" s="1"/>
  <c r="D747" i="3"/>
  <c r="D852" i="3" s="1"/>
  <c r="D746" i="3"/>
  <c r="D851" i="3" s="1"/>
  <c r="D745" i="3"/>
  <c r="D850" i="3" s="1"/>
  <c r="D744" i="3"/>
  <c r="D849" i="3" s="1"/>
  <c r="D743" i="3"/>
  <c r="D848" i="3" s="1"/>
  <c r="D742" i="3"/>
  <c r="D847" i="3" s="1"/>
  <c r="D741" i="3"/>
  <c r="D846" i="3" s="1"/>
  <c r="D740" i="3"/>
  <c r="D845" i="3" s="1"/>
  <c r="D739" i="3"/>
  <c r="D844" i="3" s="1"/>
  <c r="D738" i="3"/>
  <c r="D843" i="3" s="1"/>
  <c r="D737" i="3"/>
  <c r="D842" i="3" s="1"/>
  <c r="D736" i="3"/>
  <c r="D841" i="3" s="1"/>
  <c r="D735" i="3"/>
  <c r="D840" i="3" s="1"/>
  <c r="D734" i="3"/>
  <c r="D839" i="3" s="1"/>
  <c r="D733" i="3"/>
  <c r="D838" i="3" s="1"/>
  <c r="D732" i="3"/>
  <c r="D837" i="3" s="1"/>
  <c r="D731" i="3"/>
  <c r="D836" i="3" s="1"/>
  <c r="D730" i="3"/>
  <c r="D835" i="3" s="1"/>
  <c r="D729" i="3"/>
  <c r="D834" i="3" s="1"/>
  <c r="D728" i="3"/>
  <c r="D833" i="3" s="1"/>
  <c r="D727" i="3"/>
  <c r="D832" i="3" s="1"/>
  <c r="D726" i="3"/>
  <c r="D831" i="3" s="1"/>
  <c r="D725" i="3"/>
  <c r="D830" i="3" s="1"/>
  <c r="D724" i="3"/>
  <c r="D829" i="3" s="1"/>
  <c r="D723" i="3"/>
  <c r="D828" i="3" s="1"/>
  <c r="D722" i="3"/>
  <c r="D827" i="3" s="1"/>
  <c r="D721" i="3"/>
  <c r="D826" i="3" s="1"/>
  <c r="D720" i="3"/>
  <c r="D825" i="3" s="1"/>
  <c r="D719" i="3"/>
  <c r="D824" i="3" s="1"/>
  <c r="D718" i="3"/>
  <c r="D823" i="3" s="1"/>
  <c r="D717" i="3"/>
  <c r="D822" i="3" s="1"/>
  <c r="D716" i="3"/>
  <c r="D821" i="3" s="1"/>
  <c r="D715" i="3"/>
  <c r="D820" i="3" s="1"/>
  <c r="D714" i="3"/>
  <c r="D819" i="3" s="1"/>
  <c r="D713" i="3"/>
  <c r="D818" i="3" s="1"/>
  <c r="D712" i="3"/>
  <c r="D817" i="3" s="1"/>
  <c r="D711" i="3"/>
  <c r="D816" i="3" s="1"/>
  <c r="D710" i="3"/>
  <c r="D815" i="3" s="1"/>
  <c r="D709" i="3"/>
  <c r="D814" i="3" s="1"/>
  <c r="D708" i="3"/>
  <c r="D813" i="3" s="1"/>
  <c r="D707" i="3"/>
  <c r="D812" i="3" s="1"/>
  <c r="D706" i="3"/>
  <c r="D811" i="3" s="1"/>
  <c r="D705" i="3"/>
  <c r="D810" i="3" s="1"/>
  <c r="D704" i="3"/>
  <c r="D809" i="3" s="1"/>
  <c r="D703" i="3"/>
  <c r="D808" i="3" s="1"/>
  <c r="D702" i="3"/>
  <c r="D807" i="3" s="1"/>
  <c r="D701" i="3"/>
  <c r="D806" i="3" s="1"/>
  <c r="D700" i="3"/>
  <c r="D805" i="3" s="1"/>
  <c r="D699" i="3"/>
  <c r="D804" i="3" s="1"/>
  <c r="D698" i="3"/>
  <c r="D803" i="3" s="1"/>
  <c r="D697" i="3"/>
  <c r="D802" i="3" s="1"/>
  <c r="D696" i="3"/>
  <c r="D801" i="3" s="1"/>
  <c r="D695" i="3"/>
  <c r="D800" i="3" s="1"/>
  <c r="D694" i="3"/>
  <c r="D799" i="3" s="1"/>
  <c r="D693" i="3"/>
  <c r="D798" i="3" s="1"/>
  <c r="D692" i="3"/>
  <c r="D797" i="3" s="1"/>
  <c r="D691" i="3"/>
  <c r="D796" i="3" s="1"/>
  <c r="D690" i="3"/>
  <c r="D795" i="3" s="1"/>
  <c r="D689" i="3"/>
  <c r="D794" i="3" s="1"/>
  <c r="D688" i="3"/>
  <c r="D793" i="3" s="1"/>
  <c r="D687" i="3"/>
  <c r="D792" i="3" s="1"/>
  <c r="D686" i="3"/>
  <c r="D791" i="3" s="1"/>
  <c r="D685" i="3"/>
  <c r="D790" i="3" s="1"/>
  <c r="D684" i="3"/>
  <c r="D789" i="3" s="1"/>
  <c r="D683" i="3"/>
  <c r="D788" i="3" s="1"/>
  <c r="D682" i="3"/>
  <c r="D787" i="3" s="1"/>
  <c r="D681" i="3"/>
  <c r="D786" i="3" s="1"/>
  <c r="D680" i="3"/>
  <c r="D785" i="3" s="1"/>
  <c r="D679" i="3"/>
  <c r="D784" i="3" s="1"/>
  <c r="D678" i="3"/>
  <c r="D783" i="3" s="1"/>
  <c r="D677" i="3"/>
  <c r="D782" i="3" s="1"/>
  <c r="D676" i="3"/>
  <c r="D781" i="3" s="1"/>
  <c r="D675" i="3"/>
  <c r="D780" i="3" s="1"/>
  <c r="D674" i="3"/>
  <c r="D779" i="3" s="1"/>
  <c r="D673" i="3"/>
  <c r="D778" i="3" s="1"/>
  <c r="D672" i="3"/>
  <c r="D777" i="3" s="1"/>
  <c r="D671" i="3"/>
  <c r="D776" i="3" s="1"/>
  <c r="D670" i="3"/>
  <c r="D775" i="3" s="1"/>
  <c r="D669" i="3"/>
  <c r="D774" i="3" s="1"/>
  <c r="D668" i="3"/>
  <c r="D773" i="3" s="1"/>
  <c r="D667" i="3"/>
  <c r="D772" i="3" s="1"/>
  <c r="D666" i="3"/>
  <c r="D771" i="3" s="1"/>
  <c r="D665" i="3"/>
  <c r="D770" i="3" s="1"/>
  <c r="D664" i="3"/>
  <c r="D769" i="3" s="1"/>
  <c r="D663" i="3"/>
  <c r="D768" i="3" s="1"/>
  <c r="D662" i="3"/>
  <c r="D767" i="3" s="1"/>
  <c r="D661" i="3"/>
  <c r="D766" i="3" s="1"/>
  <c r="D660" i="3"/>
  <c r="D765" i="3" s="1"/>
  <c r="D659" i="3"/>
  <c r="D764" i="3" s="1"/>
  <c r="D658" i="3"/>
  <c r="D763" i="3" s="1"/>
  <c r="D468" i="3"/>
  <c r="D467" i="3"/>
  <c r="D466" i="3"/>
  <c r="D465" i="3"/>
  <c r="D464" i="3"/>
  <c r="D463" i="3"/>
  <c r="D462" i="3"/>
  <c r="D461" i="3"/>
  <c r="D460" i="3"/>
  <c r="D459" i="3"/>
  <c r="D458" i="3"/>
  <c r="D457" i="3"/>
  <c r="D456" i="3"/>
  <c r="D455" i="3"/>
  <c r="D454" i="3"/>
  <c r="D453" i="3"/>
  <c r="D452" i="3"/>
  <c r="D451" i="3"/>
  <c r="D450" i="3"/>
  <c r="D449" i="3"/>
  <c r="E443" i="3"/>
  <c r="E468" i="3" s="1"/>
  <c r="D443" i="3"/>
  <c r="E442" i="3"/>
  <c r="E467" i="3" s="1"/>
  <c r="D442" i="3"/>
  <c r="E441" i="3"/>
  <c r="E466" i="3" s="1"/>
  <c r="D441" i="3"/>
  <c r="E440" i="3"/>
  <c r="E465" i="3" s="1"/>
  <c r="D440" i="3"/>
  <c r="E439" i="3"/>
  <c r="E464" i="3" s="1"/>
  <c r="D439" i="3"/>
  <c r="E438" i="3"/>
  <c r="E463" i="3" s="1"/>
  <c r="D438" i="3"/>
  <c r="E437" i="3"/>
  <c r="E462" i="3" s="1"/>
  <c r="D437" i="3"/>
  <c r="E436" i="3"/>
  <c r="E461" i="3" s="1"/>
  <c r="D436" i="3"/>
  <c r="E435" i="3"/>
  <c r="E460" i="3" s="1"/>
  <c r="D435" i="3"/>
  <c r="E434" i="3"/>
  <c r="E459" i="3" s="1"/>
  <c r="D434" i="3"/>
  <c r="E433" i="3"/>
  <c r="E458" i="3" s="1"/>
  <c r="D433" i="3"/>
  <c r="E432" i="3"/>
  <c r="E457" i="3" s="1"/>
  <c r="D432" i="3"/>
  <c r="E431" i="3"/>
  <c r="E456" i="3" s="1"/>
  <c r="D431" i="3"/>
  <c r="E430" i="3"/>
  <c r="E455" i="3" s="1"/>
  <c r="D430" i="3"/>
  <c r="E429" i="3"/>
  <c r="E454" i="3" s="1"/>
  <c r="D429" i="3"/>
  <c r="E428" i="3"/>
  <c r="E453" i="3" s="1"/>
  <c r="D428" i="3"/>
  <c r="E427" i="3"/>
  <c r="E452" i="3" s="1"/>
  <c r="D427" i="3"/>
  <c r="E426" i="3"/>
  <c r="E451" i="3" s="1"/>
  <c r="D426" i="3"/>
  <c r="E425" i="3"/>
  <c r="E450" i="3" s="1"/>
  <c r="D425" i="3"/>
  <c r="E424" i="3"/>
  <c r="E449" i="3" s="1"/>
  <c r="D424" i="3"/>
  <c r="H33" i="3"/>
  <c r="E10" i="2"/>
</calcChain>
</file>

<file path=xl/sharedStrings.xml><?xml version="1.0" encoding="utf-8"?>
<sst xmlns="http://schemas.openxmlformats.org/spreadsheetml/2006/main" count="4675" uniqueCount="2522">
  <si>
    <t>Format voor de Bijlage SiSa verantwoordingsinformatie 2025</t>
  </si>
  <si>
    <t>Versie: 17 april 2026</t>
  </si>
  <si>
    <t>ALGEMENE TOELICHTING</t>
  </si>
  <si>
    <t>Wat is de Bijlage SiSa-verantwoordingsinformatie?</t>
  </si>
  <si>
    <t xml:space="preserve">Specifieke uitkeringen worden verantwoord via SiSa (art. 17a, eerste lid Financiële-verhoudingswet). De informatie hiervoor wordt in een vast format - deze bijlage - opgenomen in de toelichting bij de jaarrekening.  </t>
  </si>
  <si>
    <t>U dient uiterlijk 15 juli 2026 de benodigde stukken, waaronder dit voor uw organisatie ingevulde bestand, via een speciaal daarvoor ingerichte website aan te leveren bij het CBS. De procedure en de aan te leveren stukken zijn nader toegelicht in de Nota Procedure Aanlevering Verantwoordingsinformatie 2025. De nota procedure verantwoordingsinformatie is vanaf een nadere te benoemen moment te vinden via www.rijksoverheid.nl/sisa. Nadere toelichting over de in de diverse cellen in te vullen gegevens is te vinden in de bij dit format horende 'Invulwijzer 2025'. Deze invulwijzer is vanaf een nader te noemen moment te vinden via de eerder genoemde website en bevat een toelichting over de werking van dit excelbestand en informatie per in te vullen cel (indicator).</t>
  </si>
  <si>
    <t>Hoe gebruikt u deze SiSa-verantwoordingsbijlage?</t>
  </si>
  <si>
    <t>Dit bestand bestaat uit een vijftal tabbladen, die hieronder nader zijn toegelicht.</t>
  </si>
  <si>
    <t>Tabblad</t>
  </si>
  <si>
    <t>Doel</t>
  </si>
  <si>
    <t>Algemene toelichting</t>
  </si>
  <si>
    <t>het doel en gebruik van dit bestand nalezen</t>
  </si>
  <si>
    <t>Overzicht uitkeringen</t>
  </si>
  <si>
    <t>In te vullen algemene gegevens en een totaaloverzicht van alle bestaande specifieke uitkeringen in 2025</t>
  </si>
  <si>
    <t>Specifieke uitkeringen</t>
  </si>
  <si>
    <t>De verantwoordingsinformatie (indicatoren) invullen per specifieke uitkering. Dit ingevulde overzicht is de bijlage die u moet opnemen in (de toelichting op) uw jaarrekening.</t>
  </si>
  <si>
    <t>Tabel fouten en onzekerheden</t>
  </si>
  <si>
    <t>De tabel fouten en onzekerheden invullen per specifieke uitkering. Deze tabel moet opgenomen worden in het verslag van Bevindingen (zie onderstaande toelichting).</t>
  </si>
  <si>
    <t>Lijstoverheden</t>
  </si>
  <si>
    <t>Hierin staan alle overheden die tot op heden staan geregistreerd, als ontvanger van een specifieke uitkering.</t>
  </si>
  <si>
    <t xml:space="preserve">Toelichting tabblad Tabel fouten en onzekerheden                                                                                                                                                                                               </t>
  </si>
  <si>
    <t xml:space="preserve">In de tabel op het tabblad 'fouten en onzekerheden' vermeldt de accountant zijn bevindingen die (mogelijke) consequenties hebben voor de vaststelling van de specifieke uitkering of voor het jaarverslag van het rijk of de provincie. In het verslag van bevindingen dient de accountant voor de specifieke uitkeringen ALTIJD een tabel met fouten en onzekerheden op te nemen. Het is verplicht om van dit model gebruik te maken. Ook indien er geen bevindingen zijn, dient de tabel te worden ingevuld met de berichtgeverinformatie en de specifieke uitkeringen die zijn verantwoord en onderdeel zijn geweest van de reguliere controle op de jaarrekening. Als er geen bevindingen zijn, blijven de kolommen financiële omvang en toelichting leeg. </t>
  </si>
  <si>
    <t xml:space="preserve">De tabel heeft in principe twee regels per specifieke uitkering.De eerste regel kan worden gebuikt voor het rapporteren van onzekerheden, </t>
  </si>
  <si>
    <t xml:space="preserve">de andere regel voor de fouten. </t>
  </si>
  <si>
    <t xml:space="preserve">Meer informatie over hoe deze tabel in te vullen, vindt u in de Nota verwachtingen accountantscontrole 2025, te downloaden via www.rijksoverheid.nl/sisa. </t>
  </si>
  <si>
    <t>Vragen</t>
  </si>
  <si>
    <t>Voor vragen en/of opmerkingen over SiSa, deze verantwoordingsbijlage of andere aan de verantwoording van de specifieke uitkeringen gerelateerde zaken kunt u contact opnemen met het ministerie van BZK via het contactformulier op de website www.rijksoverheid.nl/sisa.</t>
  </si>
  <si>
    <t>Berichtgeverinformatie</t>
  </si>
  <si>
    <t>Vul hieronder de informatie in waarop deze bijlage verantwoordingsinformatie betrekking heeft.</t>
  </si>
  <si>
    <t>Type overheidslaag:</t>
  </si>
  <si>
    <t>Gemeente</t>
  </si>
  <si>
    <t xml:space="preserve">selecteer uit lijst </t>
  </si>
  <si>
    <t>Naam berichtgever:</t>
  </si>
  <si>
    <t>Gemeente Bodegraven-Reeuwijk</t>
  </si>
  <si>
    <t>bijvoorbeeld: Aa en Hunze</t>
  </si>
  <si>
    <t>Berichtgevercode:</t>
  </si>
  <si>
    <t>1901</t>
  </si>
  <si>
    <t>bijvoorbeeld: 1680</t>
  </si>
  <si>
    <t>Rapportage-periode:</t>
  </si>
  <si>
    <t>Bestandsnaam:</t>
  </si>
  <si>
    <t>wordt automatisch ingevuld</t>
  </si>
  <si>
    <t>SiSa-bijlage in de jaarrekening</t>
  </si>
  <si>
    <t>De SiSa-bijlage met verantwoordingsinformatie is in uw jaarstukken te vinden op pagina:</t>
  </si>
  <si>
    <t>Gegevens contactpersoon voor het elektronisch aanleveren</t>
  </si>
  <si>
    <t xml:space="preserve">Aanmelden of wijzigen van uw contactpersoon dient te gebeuren via www.rijksoverheid.nl/sisa. Na aanmelden of wijzigen ontvangt de (nieuwe) contactpersoon van het CBS per e-mail uploadgegevens. U kunt slechts 1 contactpersoon opgeven per organisatie. Een gezamenlijke mailbox (bijvoorbeeld sisa@gemeente.nl) heeft daarom de voorkeur. </t>
  </si>
  <si>
    <t>Onderstaand is een opsomming van alle specifieke uitkeringen in 2025. Op het tabblad 'specifieke uitkering' is hieruit voor uw organisatie een selectie gemaakt op basis van de regelingen die voor uw organisatie voorkomen op de verantwoordingslijst 2025 (te vinden via https://teverantwoordenregelingen.rijksoverheid.nl/).</t>
  </si>
  <si>
    <t>Nr</t>
  </si>
  <si>
    <t xml:space="preserve">Naam specifieke uitkering </t>
  </si>
  <si>
    <t>Minister van</t>
  </si>
  <si>
    <t>A2</t>
  </si>
  <si>
    <t>Brede Doeluitkering Rampenbestrijding (BDUR)</t>
  </si>
  <si>
    <t>JenV</t>
  </si>
  <si>
    <t>A14</t>
  </si>
  <si>
    <t>Regeling specifieke uitkering Gemeente in verband met de versterking van de lokale [...] radicalisering, (gewelddadig) extremisme en terrorisme 2022</t>
  </si>
  <si>
    <t>Sinds 2022</t>
  </si>
  <si>
    <t>A14B</t>
  </si>
  <si>
    <t>Regeling specifieke uitkering Gemeente in verband met de versterking van de lokale [...] radicalisering, (gewelddadig) extremisme en terrorisme 2022 (SiSa tussen medeoverheden)</t>
  </si>
  <si>
    <t>A17</t>
  </si>
  <si>
    <t>Regeling specifieke uitkering voorkomen georganiseerde en ondermijnende jeugdcriminaliteit</t>
  </si>
  <si>
    <t>A20</t>
  </si>
  <si>
    <t>Specifieke uitkering versterking van de lokale integrale aanpak van radicalisering, extremisme en terrorisme 2023-2026</t>
  </si>
  <si>
    <t>Vanaf 2023</t>
  </si>
  <si>
    <t>A20B</t>
  </si>
  <si>
    <t>Specifieke uitkering versterking van de lokale integrale aanpak van radicalisering, extremisme en terrorisme 2023-2026 (SiSa tussen medeoverheden)</t>
  </si>
  <si>
    <t>A21</t>
  </si>
  <si>
    <t>Regeling specifieke uitkering ter voorkoming van georganiseerde en ondermijnende jeugdcriminaliteit 2023</t>
  </si>
  <si>
    <t>Sinds 2023</t>
  </si>
  <si>
    <t>A25</t>
  </si>
  <si>
    <t>Bureau Regioburgemeesters 2024</t>
  </si>
  <si>
    <t>Vanaf 2024</t>
  </si>
  <si>
    <t>A26</t>
  </si>
  <si>
    <t>Specifieke uitkering Eindhoven RIO</t>
  </si>
  <si>
    <t>A28</t>
  </si>
  <si>
    <t>Specifieke uitkering Wapens en Jongeren</t>
  </si>
  <si>
    <t>A30</t>
  </si>
  <si>
    <t>Specifieke uitkering Mainports</t>
  </si>
  <si>
    <t>Sinds 2024</t>
  </si>
  <si>
    <t>A31</t>
  </si>
  <si>
    <t>Regeling specifieke uitkering ter voorkoming van jeugdcriminaliteit 2024</t>
  </si>
  <si>
    <t>A33</t>
  </si>
  <si>
    <t>Bekostigingsregeling Landelijke Vreemdelingen Voorziening 2024</t>
  </si>
  <si>
    <t>A34</t>
  </si>
  <si>
    <t>Specifieke uitkering Computational modelling criminal network and value chains</t>
  </si>
  <si>
    <t>A35</t>
  </si>
  <si>
    <t xml:space="preserve">Uitbreiding van de ontmoedigingscampagne Stay Away </t>
  </si>
  <si>
    <t>A36</t>
  </si>
  <si>
    <t>Uitbreiding MOBI applicatie met thema ondermijning</t>
  </si>
  <si>
    <t>A37</t>
  </si>
  <si>
    <t>Innovatieve voorstellen mainports</t>
  </si>
  <si>
    <t>A40</t>
  </si>
  <si>
    <t xml:space="preserve">Project Meten is weten </t>
  </si>
  <si>
    <t>A41</t>
  </si>
  <si>
    <t>Veilig Wonen en Aanpak Digitale Veiligheid</t>
  </si>
  <si>
    <t>A42</t>
  </si>
  <si>
    <t>HIC-aanpak Zoetermeer 2024-2025</t>
  </si>
  <si>
    <t>A43</t>
  </si>
  <si>
    <t>VIOS pilot MBO Rijn Ijssel</t>
  </si>
  <si>
    <t>A44</t>
  </si>
  <si>
    <t>Specifieke uitkering aan medeoverheid Bureau Regioburgemeesters 2025</t>
  </si>
  <si>
    <t>Nieuw 2025</t>
  </si>
  <si>
    <t>A45</t>
  </si>
  <si>
    <t>Specifieke uitkering RIO IPTA</t>
  </si>
  <si>
    <t>A46</t>
  </si>
  <si>
    <t>Specifieke uitkering IPTA</t>
  </si>
  <si>
    <t>A47</t>
  </si>
  <si>
    <t>Specifieke uitkering VIOS</t>
  </si>
  <si>
    <t>A48</t>
  </si>
  <si>
    <t>Theseus Project</t>
  </si>
  <si>
    <t>A49</t>
  </si>
  <si>
    <t>Frictiebudget 2025 &amp; 2026</t>
  </si>
  <si>
    <t>A50</t>
  </si>
  <si>
    <t>Structurele algemene Rijksbijdrage RIEC's</t>
  </si>
  <si>
    <t>A51</t>
  </si>
  <si>
    <t>Specifieke uitkering generieke preventie van radicalisering</t>
  </si>
  <si>
    <t>A52</t>
  </si>
  <si>
    <t>Aanpak van excessief geweld (explosies en schietincidenten)</t>
  </si>
  <si>
    <t>A53</t>
  </si>
  <si>
    <t>Interventies AJB en IPTA</t>
  </si>
  <si>
    <t>A54</t>
  </si>
  <si>
    <t>High Impact Crimes 2025</t>
  </si>
  <si>
    <t>A55</t>
  </si>
  <si>
    <t>Preventie met Gezag</t>
  </si>
  <si>
    <t>Nieuw 2026</t>
  </si>
  <si>
    <t>A56</t>
  </si>
  <si>
    <t>RIEC Limburg 2025</t>
  </si>
  <si>
    <t>B2</t>
  </si>
  <si>
    <t>Regeling specifieke uitkering gemeentelijke hulp gedupeerden toeslagenproblematiek (deel 2)</t>
  </si>
  <si>
    <t>FIN</t>
  </si>
  <si>
    <t>Sinds 2021</t>
  </si>
  <si>
    <t>C2</t>
  </si>
  <si>
    <t>Tijdelijke regeling waardevermeerdering woningen (subsidie) (SNN)</t>
  </si>
  <si>
    <t>BZK</t>
  </si>
  <si>
    <t>Was F2</t>
  </si>
  <si>
    <t>C7C</t>
  </si>
  <si>
    <t>Investering stedelijke vernieuwing (ISV) II</t>
  </si>
  <si>
    <t>C10</t>
  </si>
  <si>
    <t>Tijdelijk besluit specifieke uitkering verbetering digitale dienstverlening</t>
  </si>
  <si>
    <t>C18</t>
  </si>
  <si>
    <t>MKB-programma Groningen</t>
  </si>
  <si>
    <t>Was F18</t>
  </si>
  <si>
    <t>C24</t>
  </si>
  <si>
    <t>Subsidieregeling verduurzaming, onderhoud en verbetering gebouwen aardbevingsgebied Groningen, Woningverbeteringssubsidie</t>
  </si>
  <si>
    <t>Was F24</t>
  </si>
  <si>
    <t>C33</t>
  </si>
  <si>
    <t>Derde tranche in verband met de uitvoering van het Nationaal Programma Groningen</t>
  </si>
  <si>
    <t>Was F33</t>
  </si>
  <si>
    <t>C34</t>
  </si>
  <si>
    <t>Bijdrage Scholenprogramma</t>
  </si>
  <si>
    <t>Was F34</t>
  </si>
  <si>
    <t>C34B</t>
  </si>
  <si>
    <t>Bijdrage Scholenprogramma (SiSa tussen medeoverheden)</t>
  </si>
  <si>
    <t>Was F34B</t>
  </si>
  <si>
    <t>C36</t>
  </si>
  <si>
    <t>Regeling energiebesparing woningen bouwkundig versterkingsprogramma Groningenveld (SNN)</t>
  </si>
  <si>
    <t>Was F36</t>
  </si>
  <si>
    <t>C37</t>
  </si>
  <si>
    <t xml:space="preserve">Specifieke uitkering Batch 1588 </t>
  </si>
  <si>
    <t>Was F37</t>
  </si>
  <si>
    <t>C37B</t>
  </si>
  <si>
    <t>Specifieke uitkering Batch 1588 (SNN)</t>
  </si>
  <si>
    <t>Was F37B</t>
  </si>
  <si>
    <t>C38</t>
  </si>
  <si>
    <t>Nationaal Programma Groningen</t>
  </si>
  <si>
    <t>Was F38</t>
  </si>
  <si>
    <t>C44</t>
  </si>
  <si>
    <t>Pakket ‘Wind in de zeilen’: Fiche1D Fysieke ontwikkeling kenniswerf</t>
  </si>
  <si>
    <t>C46</t>
  </si>
  <si>
    <t>SPUK vierde tranche Nationaal Programma Groningen</t>
  </si>
  <si>
    <t>Was F46</t>
  </si>
  <si>
    <t>C48</t>
  </si>
  <si>
    <t>Regeling specifieke uitkeringen Wind in de Zeilen</t>
  </si>
  <si>
    <t>C49</t>
  </si>
  <si>
    <t>Batch 1588 2e tranche</t>
  </si>
  <si>
    <t>Was F49</t>
  </si>
  <si>
    <t>C49B</t>
  </si>
  <si>
    <t>Batch 1588 2e tranche (SNN)</t>
  </si>
  <si>
    <t>Was F49B</t>
  </si>
  <si>
    <t>C50</t>
  </si>
  <si>
    <t>SPUK eerste tranche Gebiedsontwikkeling versterking gemeente Eemsdelta</t>
  </si>
  <si>
    <t>Was F50</t>
  </si>
  <si>
    <t>C62</t>
  </si>
  <si>
    <t>Specifieke uitkering aan gemeenten voor de bekostiging van de kwijtschelding van gemeentelijke belastingen van gedupeerden door de toeslagenaffaire</t>
  </si>
  <si>
    <t>C79</t>
  </si>
  <si>
    <t xml:space="preserve">Specifieke uitkering bevolkingsdaling </t>
  </si>
  <si>
    <t>C82</t>
  </si>
  <si>
    <t>Specifieke uitkering Schipholbalie (tranche 4)</t>
  </si>
  <si>
    <t>C92</t>
  </si>
  <si>
    <t>Regeling specifieke uitkering Informatiepunten Digitale Overheid</t>
  </si>
  <si>
    <t>C93</t>
  </si>
  <si>
    <t xml:space="preserve">Specifieke uitkering Provincie Zuid-Holland Startup in Residence </t>
  </si>
  <si>
    <t>C98</t>
  </si>
  <si>
    <t>Smart City</t>
  </si>
  <si>
    <t>C99</t>
  </si>
  <si>
    <t xml:space="preserve">Experiment uitbreiding bijhouding gegevens niet-ingezetenen in de basisregistratie personen </t>
  </si>
  <si>
    <t>C114</t>
  </si>
  <si>
    <t>BRP-straat</t>
  </si>
  <si>
    <t>C121</t>
  </si>
  <si>
    <t xml:space="preserve">Townhall Sessie  </t>
  </si>
  <si>
    <t>C124</t>
  </si>
  <si>
    <t>Pilot wetsanalyse gemeente Amsterdam</t>
  </si>
  <si>
    <t>C125</t>
  </si>
  <si>
    <t>Inrichten overheidsbrede loketten</t>
  </si>
  <si>
    <t>C126</t>
  </si>
  <si>
    <t>Verbetering digitale dienstverlening</t>
  </si>
  <si>
    <t>C127</t>
  </si>
  <si>
    <t>Activiteiten in het kader van de uitvoering van projecten en werkzaamheden ten behoeve van Nationaal Programma Groningen (onderdeel j)</t>
  </si>
  <si>
    <t>C128</t>
  </si>
  <si>
    <t>Activiteiten in het kader van het versterken van gebouwen in de batch 1.588 (onderdeel d)</t>
  </si>
  <si>
    <t>C129</t>
  </si>
  <si>
    <t>Meerjarige regeling verstrekking specifieke uitkeringen aardbevingsgebied Groningen 2024–2030 (onderdelen a t/m c en e t/m i)</t>
  </si>
  <si>
    <t>C130</t>
  </si>
  <si>
    <t>Compensatie VS Woo</t>
  </si>
  <si>
    <t>C131</t>
  </si>
  <si>
    <t>Friese Robuuste Intelligente Spraakherkenning (FRIS)</t>
  </si>
  <si>
    <t>C132</t>
  </si>
  <si>
    <t>C201</t>
  </si>
  <si>
    <t>Meerjarige regeling verstrekking specifieke uitkeringen aardbevingsgebied Groningen Onderdeel A Nationaal Programma Groningen</t>
  </si>
  <si>
    <t>Was F201</t>
  </si>
  <si>
    <t>C202</t>
  </si>
  <si>
    <t>Meerjarige regeling verstrekking specifieke uitkeringen aardbevingsgebied Groningen Onderdeel B Verbetering van de sociale cohesie</t>
  </si>
  <si>
    <t>Was F202</t>
  </si>
  <si>
    <t>C203</t>
  </si>
  <si>
    <t xml:space="preserve">Meerjarige regeling verstrekking specifieke uitkeringen aardbevingsgebied Groningen Onderdeel C Aardbevingsgerelateerde inzet </t>
  </si>
  <si>
    <t>Was F203</t>
  </si>
  <si>
    <t>C204</t>
  </si>
  <si>
    <t xml:space="preserve">Meerjarige regeling verstrekking specifieke uitkeringen aardbevingsgebied Groningen Onderdeel D activiteiten BLOK D </t>
  </si>
  <si>
    <t>Was F204</t>
  </si>
  <si>
    <t>C205</t>
  </si>
  <si>
    <t>Meerjarige regeling verstrekking specifieke uitkeringen aardbevingsgebied Groningen Onderdeel E Sociaal-emotionele ondersteuning</t>
  </si>
  <si>
    <t>Was F205</t>
  </si>
  <si>
    <t>C206</t>
  </si>
  <si>
    <t xml:space="preserve">Meerjarige regeling verstrekking specifieke uitkeringen aardbevingsgebied Groningen Onderdeel F Batch 1.588 </t>
  </si>
  <si>
    <t>Was F206</t>
  </si>
  <si>
    <t>C206B</t>
  </si>
  <si>
    <t>Meerjarige regeling verstrekking specifieke uitkeringen aardbevingsgebied Groningen Onderdeel F Batch 1.589 (SiSa tussen medeoverheden)</t>
  </si>
  <si>
    <t>Was F206B</t>
  </si>
  <si>
    <t>C208</t>
  </si>
  <si>
    <t xml:space="preserve">Meerjarige regeling verstrekking specifieke uitkeringen aardbevingsgebied Groningen Onderdeel C Maatschappelijke Organisaties provincie Groningen </t>
  </si>
  <si>
    <t>Was F208</t>
  </si>
  <si>
    <t>D1</t>
  </si>
  <si>
    <t>Regionale meld- en coördinatiefunctie voortijdig schoolverlaten</t>
  </si>
  <si>
    <t>OCW</t>
  </si>
  <si>
    <t>D2</t>
  </si>
  <si>
    <t xml:space="preserve">Middelen erfgoed 2020 </t>
  </si>
  <si>
    <t>D8</t>
  </si>
  <si>
    <t>Onderwijsachterstandenbeleid 2023-2026 (OAB)</t>
  </si>
  <si>
    <t>D10</t>
  </si>
  <si>
    <t>Volwasseneneducatie</t>
  </si>
  <si>
    <t>D11</t>
  </si>
  <si>
    <t>Regeling specifieke uitkering extra financiële middelen RMC-functie</t>
  </si>
  <si>
    <t>D12</t>
  </si>
  <si>
    <t>Regionale meld- en coördinatiefunctie</t>
  </si>
  <si>
    <t>D12A</t>
  </si>
  <si>
    <t>Regeling regionale aanpak voortijdig schoolverlaten 2020–2024</t>
  </si>
  <si>
    <t>D13</t>
  </si>
  <si>
    <t>Impuls regionale culturele infrastructuur 'verbreding en vernieuwing'</t>
  </si>
  <si>
    <t>D14</t>
  </si>
  <si>
    <t>Regeling specifieke uitkering inhalen COVID-19 gerelateerde onderwijsvertragingenonderwijsvertragingen</t>
  </si>
  <si>
    <t>D15</t>
  </si>
  <si>
    <t>Middelen schoolgebouwen aardbevingsgebied Groningen</t>
  </si>
  <si>
    <t>D20</t>
  </si>
  <si>
    <t>Specifieke uitkering 2022 erfgoed in het aardbevingsgebied Groningen</t>
  </si>
  <si>
    <t>D21</t>
  </si>
  <si>
    <t>Specifieke uitkering Impuls Jongerencultuur</t>
  </si>
  <si>
    <t>D23</t>
  </si>
  <si>
    <t>Regeling eenmalige specifieke uitkering en subsidies lokale bibliotheekvoorzieningen</t>
  </si>
  <si>
    <t>D24</t>
  </si>
  <si>
    <t>Landelijke Erfgoedregistratie 2023-2027</t>
  </si>
  <si>
    <t>D25</t>
  </si>
  <si>
    <t>Specifieke uitkering 2023 erfgoed in het aardbevingsgebied Groningen</t>
  </si>
  <si>
    <t>D26</t>
  </si>
  <si>
    <t>Middelen Stichting Erfgoedpark Batavialand</t>
  </si>
  <si>
    <t>D27</t>
  </si>
  <si>
    <t>Masterplan Campussen</t>
  </si>
  <si>
    <t>D28</t>
  </si>
  <si>
    <t xml:space="preserve">Impuls jongeren en talent </t>
  </si>
  <si>
    <t>D29</t>
  </si>
  <si>
    <t>Waarderen Vanuit Het Levend Geheugen</t>
  </si>
  <si>
    <t>D30</t>
  </si>
  <si>
    <t xml:space="preserve">Buurdragers en Buurtmakers </t>
  </si>
  <si>
    <t>D31</t>
  </si>
  <si>
    <t xml:space="preserve">Nationaal Slavernijmuseum </t>
  </si>
  <si>
    <t>D32</t>
  </si>
  <si>
    <t>Specifieke uitkering 2024 erfgoed in het aardbevingsgebied Groningen</t>
  </si>
  <si>
    <t>E3</t>
  </si>
  <si>
    <t>Subsidieregeling sanering verkeerslawaai</t>
  </si>
  <si>
    <t>IenW</t>
  </si>
  <si>
    <t>E3B</t>
  </si>
  <si>
    <t>Subsidieregeling sanering verkeerslawaai (SiSa tussen medeoverheden)</t>
  </si>
  <si>
    <t>E6B</t>
  </si>
  <si>
    <t>Bodemsanering (excl. Bedrijvenregeling) 2005-2009 (SiSa tussen medeoverheden)</t>
  </si>
  <si>
    <t>E10</t>
  </si>
  <si>
    <t>Regeling specifieke uitkering snelfietsroutes</t>
  </si>
  <si>
    <t>E10B</t>
  </si>
  <si>
    <t>Regeling specifieke uitkering snelfietsroutes (SiSa tussen medeoverheden)</t>
  </si>
  <si>
    <t>E12</t>
  </si>
  <si>
    <t xml:space="preserve">Regeling specifieke uitkeringen N-wegen </t>
  </si>
  <si>
    <t>E19</t>
  </si>
  <si>
    <t>Regeling specifieke uitkering uitvoeringspilots Ruimtelijke Adaptatie tweede tranche</t>
  </si>
  <si>
    <t>E20</t>
  </si>
  <si>
    <t>Regeling stimulering verkeersmaatregelen 2020-2021</t>
  </si>
  <si>
    <t>E21</t>
  </si>
  <si>
    <t>Regeling specifieke uitkering circulaire ambachtscentra</t>
  </si>
  <si>
    <t>E22</t>
  </si>
  <si>
    <t>Tijdelijke regeling specifieke uitkering ERTMS regionaal personenvervoer per trein 2020–2031</t>
  </si>
  <si>
    <t>E26</t>
  </si>
  <si>
    <t>Spoorse doorsnijdingen, tranche 1</t>
  </si>
  <si>
    <t>E27</t>
  </si>
  <si>
    <t>Brede doeluitkering verkeer en vervoer</t>
  </si>
  <si>
    <t>E27A</t>
  </si>
  <si>
    <t>Brede doeluitkering verkeer en vervoer (SiSa vervoerregio's)</t>
  </si>
  <si>
    <t>E27B</t>
  </si>
  <si>
    <t>Brede doeluitkering verkeer en vervoer (SiSa tussen medeoverheden)</t>
  </si>
  <si>
    <t>E28</t>
  </si>
  <si>
    <t>Regionale mobiliteitsfondsen</t>
  </si>
  <si>
    <t>E28B</t>
  </si>
  <si>
    <t>Regionale mobiliteitsfondsen (Zuiderzeelijn) (SiSa tussen medeoverheden)</t>
  </si>
  <si>
    <t>E28C</t>
  </si>
  <si>
    <t>Regionale mobiliteitsfondsen (SiSa tussen medeoverheden)</t>
  </si>
  <si>
    <t>E29</t>
  </si>
  <si>
    <t>Realisatie N307/Roggebotsluis in het kader van IJsseldelta fase 2</t>
  </si>
  <si>
    <t>E36</t>
  </si>
  <si>
    <t>Project Wilhelminakanaal fase 1,5</t>
  </si>
  <si>
    <t>E36B</t>
  </si>
  <si>
    <t>Project Wilhelminakanaal fase 1,5 (SiSa tussen medeoverheden)</t>
  </si>
  <si>
    <t>E40</t>
  </si>
  <si>
    <t>Truckparking lead partnership</t>
  </si>
  <si>
    <t>E44</t>
  </si>
  <si>
    <t>Tijdelijke impulsregeling klimaatadaptatie 2021–2027</t>
  </si>
  <si>
    <t>E44B</t>
  </si>
  <si>
    <t>Tijdelijke impulsregeling klimaatadaptatie 2021–2027 (SiSa tussen medeoverheden)</t>
  </si>
  <si>
    <t>E45</t>
  </si>
  <si>
    <t>Incidentele specifieke uitkering RSP-ZZL REP</t>
  </si>
  <si>
    <t>E45B</t>
  </si>
  <si>
    <t>Incidentele specifieke uitkering RSP-ZZL REP (SiSa tussen medeoverheden)</t>
  </si>
  <si>
    <t>E47</t>
  </si>
  <si>
    <t xml:space="preserve">Incidentele specifieke uitkering Wunderline en station Hoogkerk </t>
  </si>
  <si>
    <t>E50</t>
  </si>
  <si>
    <t>Bodemsanering Grondwal Bethaniënstraat Arnhem</t>
  </si>
  <si>
    <t>E53</t>
  </si>
  <si>
    <t xml:space="preserve">Regeling specifieke uitkering Schone Lucht Akkoord </t>
  </si>
  <si>
    <t>E55</t>
  </si>
  <si>
    <t xml:space="preserve">Tijdelijke regeling specifieke uitkering Landelijk Verbeterprogramma Overwegen 2021–2028 </t>
  </si>
  <si>
    <t>E56</t>
  </si>
  <si>
    <t>Regeling specifieke uitkering doelmatig en duurzaam gebruik  verkeersinfrastructuur 2021</t>
  </si>
  <si>
    <t>E56B</t>
  </si>
  <si>
    <t>Regeling specifieke uitkering doelmatig en duurzaam gebruik  verkeersinfrastructuur 2021 (SiSa tussen medeoverheden)</t>
  </si>
  <si>
    <t>E57</t>
  </si>
  <si>
    <t>Tijdelijke regeling specifieke uitkering Zero Emissiebussen 2022–2024</t>
  </si>
  <si>
    <t>E58</t>
  </si>
  <si>
    <t xml:space="preserve">Tijdelijke regeling specifieke uitkering bodem overbruggingsjaar 2021 </t>
  </si>
  <si>
    <t>E58B</t>
  </si>
  <si>
    <t>Tijdelijke regeling specifieke uitkering bodem overbruggingsjaar 2021 (SiSa tussen medeoverheden)</t>
  </si>
  <si>
    <t>E63</t>
  </si>
  <si>
    <t>Kademureninitiatief Goederencorridors Oost en Zuidoost 2022-2026</t>
  </si>
  <si>
    <t>E63B</t>
  </si>
  <si>
    <t>Kademureninitiatief Goederencorridors Oost en Zuidoost 2022-2026 (SiSa tussen medeoverheden)</t>
  </si>
  <si>
    <t>E64</t>
  </si>
  <si>
    <t>Specifieke uitkering Oplossen fijnstofknelpunten rondom veehouderijen</t>
  </si>
  <si>
    <t>E68</t>
  </si>
  <si>
    <t>Fietsbrug A12 (onderdeel van ‘no regret’-pakket UNed)</t>
  </si>
  <si>
    <t>E69</t>
  </si>
  <si>
    <t>HOV-3-Eindhoven (Hoogwaardige OV verbinding 3)</t>
  </si>
  <si>
    <t>E70</t>
  </si>
  <si>
    <t>Incidentele specifieke uitkering Spoorverdubbeling Heerlen-Landgraaf en perroncapaciteit Heerlen-Oost</t>
  </si>
  <si>
    <t>E72</t>
  </si>
  <si>
    <t>Incidentele specifieke uitkering Transfercapaciteit station Nijmegen Heyendaal</t>
  </si>
  <si>
    <t>E79</t>
  </si>
  <si>
    <t>Bodemsanering Blekerijweg 4 en 4-1 te IJsselmuiden</t>
  </si>
  <si>
    <t>E81</t>
  </si>
  <si>
    <t>Regeling specifieke uitkering OV-ambassadeurprojecten 2022</t>
  </si>
  <si>
    <t>E82</t>
  </si>
  <si>
    <t>Quick Win A27 Eemnes</t>
  </si>
  <si>
    <t>E83</t>
  </si>
  <si>
    <t>Tijdelijke regeling specifieke uitkering bodem 2022</t>
  </si>
  <si>
    <t>E83B</t>
  </si>
  <si>
    <t>Tijdelijke regeling specifieke uitkering bodem 2022 (SiSa tussen medeoverheden)</t>
  </si>
  <si>
    <t>E84</t>
  </si>
  <si>
    <t>Regeling stimulering verkeersveiligheidsmaatregelen 2022-2023</t>
  </si>
  <si>
    <t>E85</t>
  </si>
  <si>
    <t>Tijdelijke regeling specifieke uitkeringen intelligente verkeersregelinstallaties</t>
  </si>
  <si>
    <t>E86</t>
  </si>
  <si>
    <t>Regeling specifieke uitkering beschikbaarheidsvergoeding regionale OV-concessies 2022</t>
  </si>
  <si>
    <t>E87</t>
  </si>
  <si>
    <t>Tijdelijke regeling stimuleren maatregelen tweede fase Deltaprogramma zoetwater</t>
  </si>
  <si>
    <t>E87B</t>
  </si>
  <si>
    <t>Tijdelijke regeling stimuleren maatregelen tweede fase Deltaprogramma zoetwater (SiSa tussen medeoverheden)</t>
  </si>
  <si>
    <t>E92</t>
  </si>
  <si>
    <t xml:space="preserve">Incidentele specifieke uitkering Geluidsisolatie Lelystad Airport </t>
  </si>
  <si>
    <t>E93</t>
  </si>
  <si>
    <t xml:space="preserve">Regeling specifieke uitkering Interbestuurlijk programma VTH </t>
  </si>
  <si>
    <t>E94</t>
  </si>
  <si>
    <t xml:space="preserve">Incidentele specifieke uitkering (water)bodemsanering 2022 </t>
  </si>
  <si>
    <t>E97</t>
  </si>
  <si>
    <t xml:space="preserve">Tijdelijke regeling specifieke uitkering bodem 2023 </t>
  </si>
  <si>
    <t>E97B</t>
  </si>
  <si>
    <t>Tijdelijke regeling specifieke uitkering bodem 2023 (SiSa tussen medeoverheden)</t>
  </si>
  <si>
    <t>E99</t>
  </si>
  <si>
    <t xml:space="preserve">Incidentele specifieke uitkering Versterken Friese IJsselmeerkust </t>
  </si>
  <si>
    <t>E102</t>
  </si>
  <si>
    <t xml:space="preserve">Specifieke uitkering Beekdalen zijrivieren Maas Limburg </t>
  </si>
  <si>
    <t>E102B</t>
  </si>
  <si>
    <t>Specifieke uitkering Beekdalen zijrivieren Maas Limburg (SiSa tussen medeoverheden)</t>
  </si>
  <si>
    <t>E103</t>
  </si>
  <si>
    <t>Tijdelijke stimuleringsregeling slim, veilig, doelmatig en duurzaam gebruik van mobiliteitsinfrastructuur 2023-2027</t>
  </si>
  <si>
    <t>E103B</t>
  </si>
  <si>
    <t>Tijdelijke stimuleringsregeling slim, veilig, doelmatig en duurzaam gebruik van mobiliteitsinfrastructuur 2023-2027 (SiSa tussen medeoverheden)</t>
  </si>
  <si>
    <t>E104</t>
  </si>
  <si>
    <t>Specifieke uitkering woningbouw op korte termijn door bovenplanse infrastructuur</t>
  </si>
  <si>
    <t>E105</t>
  </si>
  <si>
    <t>Regeling specifieke uitkering transitievergoeding regionale OV-concessies 2023</t>
  </si>
  <si>
    <t>E106</t>
  </si>
  <si>
    <t>Regionale Aanpak Laadinfrastructuur</t>
  </si>
  <si>
    <t>E106B</t>
  </si>
  <si>
    <t>Regionale Aanpak Laadinfrastructuur (SiSa tussen medeoverheden)</t>
  </si>
  <si>
    <t>E107</t>
  </si>
  <si>
    <t>Subsidieregeling stimulering uitvoering maatregelen Deltaplan Agrarisch Waterbeheer</t>
  </si>
  <si>
    <t>E110</t>
  </si>
  <si>
    <t>Tijdelijke regeling specifieke uitkering mobiliteitspakketten ten behoeve van woningbouw</t>
  </si>
  <si>
    <t>E110B</t>
  </si>
  <si>
    <t>Tijdelijke regeling specifieke uitkering mobiliteitspakketten ten behoeve van woningbouw (SiSa tussen medeoverheden)</t>
  </si>
  <si>
    <t>E111</t>
  </si>
  <si>
    <t xml:space="preserve">Regeling stimulering schoon en emissieloos bouwen voor medeoverheden </t>
  </si>
  <si>
    <t>E112</t>
  </si>
  <si>
    <t>Incidentele specifieke uitkering regionale sponsstrategie regio Zwolle</t>
  </si>
  <si>
    <t>E113</t>
  </si>
  <si>
    <t>Tijdelijke regeling uitkering bodemopgaven 2024-2030</t>
  </si>
  <si>
    <t>E113B</t>
  </si>
  <si>
    <t>E114</t>
  </si>
  <si>
    <t>Specifieke uitkering OV-gelden;  de “Bikker”-middelen en de middelen ter compensatie van de herijking van de gelden voor het studenten reisproduct</t>
  </si>
  <si>
    <t>E115</t>
  </si>
  <si>
    <t xml:space="preserve">Tijdelijke regeling specifieke uitkering duurzame en circulaire infrastructuur </t>
  </si>
  <si>
    <t>E116</t>
  </si>
  <si>
    <t>Specifieke uitkering NL2120 gemeente Dordrecht</t>
  </si>
  <si>
    <t>E117</t>
  </si>
  <si>
    <t>Specifieke uitkering NL 2120 gemeente Rotterdam</t>
  </si>
  <si>
    <t>E118</t>
  </si>
  <si>
    <t>Specifieke uitkering NL2120 provincie Friesland</t>
  </si>
  <si>
    <t>E119</t>
  </si>
  <si>
    <t>Specifieke uitkering Tolvrije Westerscheldetunnel</t>
  </si>
  <si>
    <t>Vanaf 2025</t>
  </si>
  <si>
    <t>E120</t>
  </si>
  <si>
    <t>Regeling specifieke uitkering verkeersveiligheidsmaatregelen 2025-2030</t>
  </si>
  <si>
    <t>E121</t>
  </si>
  <si>
    <t>Incidentele specifieke uitkering bodem 2024</t>
  </si>
  <si>
    <t>E122</t>
  </si>
  <si>
    <t>Sanering Verkeerslawaai 2024</t>
  </si>
  <si>
    <t>Sinds 2025</t>
  </si>
  <si>
    <t>E123</t>
  </si>
  <si>
    <t>Tijdelijke regeling projecten PAGW</t>
  </si>
  <si>
    <t>Sinds 2026</t>
  </si>
  <si>
    <t>E124</t>
  </si>
  <si>
    <t>Afkoopsom Roggebotbrug N307</t>
  </si>
  <si>
    <t>E125</t>
  </si>
  <si>
    <t>Aanpassingen HSWI Coevorden-Bad Bentheim</t>
  </si>
  <si>
    <t>E126</t>
  </si>
  <si>
    <t>Tijdelijke regeling specifieke uitkering woningbouw en mobiliteit</t>
  </si>
  <si>
    <t>E127</t>
  </si>
  <si>
    <t>Incidentele specifieke uitkering bioverrijkt asfalt</t>
  </si>
  <si>
    <t>F8</t>
  </si>
  <si>
    <t>Incidentele bijdrage voor de Regionale investeringssteun Groningen</t>
  </si>
  <si>
    <t>EZ</t>
  </si>
  <si>
    <t>F11</t>
  </si>
  <si>
    <t>Regeling specifieke uitkering MKB Deals</t>
  </si>
  <si>
    <t>F11B</t>
  </si>
  <si>
    <t>Regeling specifieke uitkering MKB Deals  (SiSa tussen medeoverheden)</t>
  </si>
  <si>
    <t>F12</t>
  </si>
  <si>
    <t>Eenmalige specifieke uitkering  voor de uitvoering van regionale MIT-regeling 2018-2023</t>
  </si>
  <si>
    <t>F14</t>
  </si>
  <si>
    <t>Regeling specifieke uitkering MIT 2021</t>
  </si>
  <si>
    <t>F20</t>
  </si>
  <si>
    <t xml:space="preserve">Regeling specifieke uitkering Impulsaanpak winkelgebieden </t>
  </si>
  <si>
    <t>F25</t>
  </si>
  <si>
    <t>MIT-regeling</t>
  </si>
  <si>
    <t>F26</t>
  </si>
  <si>
    <t>Specifieke uitkering tegemoetkoming omzetderving watersnood 2021</t>
  </si>
  <si>
    <t>F39</t>
  </si>
  <si>
    <t xml:space="preserve">Specifieke uitkering uitbreiding capaciteit omgevingsdienst Noordzeekanaalgebied (NZKG) </t>
  </si>
  <si>
    <t>F39B</t>
  </si>
  <si>
    <t xml:space="preserve">Specifieke uitkering uitbreiding capaciteit omgevingsdienst Noordzeekanaalgebied (NZKG) (SiSa tussen medeoverheden) </t>
  </si>
  <si>
    <t>F44</t>
  </si>
  <si>
    <t>Specifieke uitkering Projectmanagement Organisatie Cluster</t>
  </si>
  <si>
    <t>F45</t>
  </si>
  <si>
    <t>Pilot MIEK Regio Moerdijk 2023-2024</t>
  </si>
  <si>
    <t>F51</t>
  </si>
  <si>
    <t>Eenmalige specifieke uitkering in verband met de uitvoering van ontwikkelplannen (pilots) ten behoeve van Actieagenda MKB-dienstverlening</t>
  </si>
  <si>
    <t>F52</t>
  </si>
  <si>
    <t>Eenmalige specifieke uitkering in verband met de uitvoeringen een pilot ten behoeve van overstappers tekortsectoren</t>
  </si>
  <si>
    <t>G2</t>
  </si>
  <si>
    <t xml:space="preserve">Gebundelde uitkering op grond van artikel 69 Participatiewet_gemeentedeel 2024      </t>
  </si>
  <si>
    <t>SZW</t>
  </si>
  <si>
    <t>G2A</t>
  </si>
  <si>
    <t>Gebundelde uitkering op grond van artikel 69 Participatiewet_totaal 2023</t>
  </si>
  <si>
    <t>G2B</t>
  </si>
  <si>
    <t>Gebundelde uitkering op grond van artikel 69 Participatiewet_deel openbaar lichaam 2024</t>
  </si>
  <si>
    <t>G3</t>
  </si>
  <si>
    <t>Besluit bijstandverlening zelfstandigen 2004 (uitsluitend kapitaalverstrekking)_gemeentedeel 2024</t>
  </si>
  <si>
    <t>G3A</t>
  </si>
  <si>
    <t>Besluit bijstandverlening zelfstandigen 2004 (uitsluitend kapitaalverstrekking)_totaal 2023</t>
  </si>
  <si>
    <t>G3B</t>
  </si>
  <si>
    <t>Besluit bijstandverlening zelfstandigen 2004 (uitsluitend kapitaalverstrekking)_deel openbaar lichaam 2024</t>
  </si>
  <si>
    <t>G4</t>
  </si>
  <si>
    <t>Tijdelijke overbruggingsregeling zelfstandig ondernemers (Tozo)_gemeentedeel 2024</t>
  </si>
  <si>
    <t>G4A</t>
  </si>
  <si>
    <t>Tijdelijke overbruggingsregeling zelfstandig ondernemers (Tozo)_totaal 2023</t>
  </si>
  <si>
    <t>G4B</t>
  </si>
  <si>
    <t>Tijdelijke overbruggingsregeling zelfstandig ondernemers (Tozo)_ deel openbaar lichaam 2024</t>
  </si>
  <si>
    <t>G10</t>
  </si>
  <si>
    <t>Wet inburgering 2021_ gemeentedeel 2024</t>
  </si>
  <si>
    <t>G10A</t>
  </si>
  <si>
    <t>Wet inburgering 2021_ Totaal 2023</t>
  </si>
  <si>
    <t>G10B</t>
  </si>
  <si>
    <t>Wet inburgering 2021_ Deel openbaar lichaam 2024</t>
  </si>
  <si>
    <t>G12</t>
  </si>
  <si>
    <t>Kwijtschelden publieke schulden SZW-domein hersteloperatie kinderopvangtoeslagaffaire_gemeentedeel 2024</t>
  </si>
  <si>
    <t>G12A</t>
  </si>
  <si>
    <t>Kwijtschelden publieke schulden SZW-domein hersteloperatie kinderopvangtoeslagaffaire_ totalen 2023</t>
  </si>
  <si>
    <t>G12B</t>
  </si>
  <si>
    <t>Kwijtschelden publieke schulden SZW-domein hersteloperatie kinderopvangtoeslagaffaire_deel openbaar lichaam 2024</t>
  </si>
  <si>
    <t>G13</t>
  </si>
  <si>
    <t>Onderwijsroute_ deel gemeente 2024</t>
  </si>
  <si>
    <t>G13A</t>
  </si>
  <si>
    <t>Onderwijsroute_ totalen 2023</t>
  </si>
  <si>
    <t>G13B</t>
  </si>
  <si>
    <t>Onderwijsroute_ deel openbaar lichaam 2024</t>
  </si>
  <si>
    <t>G15</t>
  </si>
  <si>
    <t>Specifieke uitkering Brabants Migratie Informatiepunt_ deel provincie Noord-Brabant 2024</t>
  </si>
  <si>
    <t>G15A</t>
  </si>
  <si>
    <t>Specifieke uitkering Brabants Migratie Informatiepunt_totalen 2023</t>
  </si>
  <si>
    <t>G15B</t>
  </si>
  <si>
    <t>Specifieke uitkering Brabants Migratie Informatiepunt_ deel gemeenten 2024</t>
  </si>
  <si>
    <t>G16</t>
  </si>
  <si>
    <t>Grensinformatiepunten_deel gemeente/provincie_2024</t>
  </si>
  <si>
    <t>G16A</t>
  </si>
  <si>
    <t>Grensinformatiepunten_gemeente/provincie_2024_totaal</t>
  </si>
  <si>
    <t>G16B</t>
  </si>
  <si>
    <t>Grensinformatiepunten_ deel gemeenten_2024</t>
  </si>
  <si>
    <t>H1</t>
  </si>
  <si>
    <t>Ministeriële regeling heroïnebehandeling</t>
  </si>
  <si>
    <t>VWS</t>
  </si>
  <si>
    <t>Sinds 2006</t>
  </si>
  <si>
    <t>H4</t>
  </si>
  <si>
    <t>Regeling specifieke uitkering stimulering sport 2024-2025</t>
  </si>
  <si>
    <t>H10</t>
  </si>
  <si>
    <t>Regeling specifieke uitkering vastgoedtransitie gesloten jeugdhulp 2020</t>
  </si>
  <si>
    <t>H14</t>
  </si>
  <si>
    <t>SPUK expertisecentra jeugdhulp (Instandhouding en Doorontwikkeling)</t>
  </si>
  <si>
    <t>H15</t>
  </si>
  <si>
    <t xml:space="preserve">Specifieke uitkering tijdelijk vergroten van beschikbaarheid van acute jeugd-ggz capaciteit </t>
  </si>
  <si>
    <t>H20</t>
  </si>
  <si>
    <t>Regeling specifieke uitkering vastgoedtransitie residentiële jeugdhulp 2021</t>
  </si>
  <si>
    <t>H21</t>
  </si>
  <si>
    <t>Specifieke uitkering cliëntondersteuning</t>
  </si>
  <si>
    <t>H23</t>
  </si>
  <si>
    <t>Specifieke uitkering Thialf</t>
  </si>
  <si>
    <t>H26</t>
  </si>
  <si>
    <t>Regeling specifieke uitkering randvoorwaardelijke functies jeugdhulp</t>
  </si>
  <si>
    <t>H26B</t>
  </si>
  <si>
    <t>Regeling specifieke uitkering randvoorwaardelijke functies jeugdhulp (SiSa tussen medeoverheden)</t>
  </si>
  <si>
    <t>H27</t>
  </si>
  <si>
    <t>Regeling specifieke uitkering domein-overstijgend samenwerken_met centraal persoon</t>
  </si>
  <si>
    <t>H27B</t>
  </si>
  <si>
    <t>Regeling specifieke uitkering domein-overstijgend samenwerken_met centraal persoon (Sisa tussen medeoverheden)</t>
  </si>
  <si>
    <t>H29</t>
  </si>
  <si>
    <t xml:space="preserve">Regeling specifieke uitkering versterking GGD'en </t>
  </si>
  <si>
    <t>H29B</t>
  </si>
  <si>
    <t>Regeling specifieke uitkering versterking GGD'en  (Sisa tussen medeoverheden)</t>
  </si>
  <si>
    <t>H30</t>
  </si>
  <si>
    <t>Specifieke uitkering versterking voor sport en bewegen, gezondheidsbevordering, cultuurparticipatie en de sociale basis 2023-2026</t>
  </si>
  <si>
    <t>H33</t>
  </si>
  <si>
    <t>Regeling specifieke uitkering COVID-19-vaccinatie</t>
  </si>
  <si>
    <t>H34</t>
  </si>
  <si>
    <t>Regeling specifieke uitkering specialistische functies aanpak huiselijk geweld en kindermishandeling 2023</t>
  </si>
  <si>
    <t>H35</t>
  </si>
  <si>
    <t>Specifieke uitkering SPUK IZA-doelen 2023-2026</t>
  </si>
  <si>
    <t>H35B</t>
  </si>
  <si>
    <t>Specifieke uitkering SPUK IZA-doelen 2023-2026 (SiSa tussen medeoverheden)</t>
  </si>
  <si>
    <t>H36</t>
  </si>
  <si>
    <t xml:space="preserve">Specifieke uitkering aanvullende seksuele gezondheidszorg </t>
  </si>
  <si>
    <t>H37</t>
  </si>
  <si>
    <t>Regeling specifieke uitkering niet beoogde kosten jeugdzorg vanwege verblijf in gemeente</t>
  </si>
  <si>
    <t>H39</t>
  </si>
  <si>
    <t>Regeling specifieke uitkering domein-overstijgend samenwerken_zonder centraal persoon_2024</t>
  </si>
  <si>
    <t>H39B</t>
  </si>
  <si>
    <t>Regeling specifieke uitkering domein-overstijgend samenwerken_zonder centraal persoon_2024 (SiSa tussen vmedeoverheden)</t>
  </si>
  <si>
    <t>H40</t>
  </si>
  <si>
    <t>Specifieke uitkering IZA transformatiemiddelen 2024 - 2027</t>
  </si>
  <si>
    <t>H40B</t>
  </si>
  <si>
    <t>Specifieke uitkering IZA transformatiemiddelen 2024 - 2027 (SiSa tussen medeoverheden)</t>
  </si>
  <si>
    <t>H41</t>
  </si>
  <si>
    <t>Regeling specifieke uitkering specialistische functies aanpak huiselijk geweld en kindermishandeling 2024-2028</t>
  </si>
  <si>
    <t>H42</t>
  </si>
  <si>
    <t>Regeling specifieke uitkering domein-overstijgend samenwerken_met centraal persoon_2025</t>
  </si>
  <si>
    <t>H42B</t>
  </si>
  <si>
    <t>Regeling specifieke uitkering domein-overstijgend samenwerken_met centraal persoon_2025(SiSa tussen vmedeoverheden)</t>
  </si>
  <si>
    <t>H43</t>
  </si>
  <si>
    <t xml:space="preserve">Regeling specifieke uitkering frictiekosten gesloten jeugdhulp </t>
  </si>
  <si>
    <t>H43B</t>
  </si>
  <si>
    <t>Regeling specifieke uitkering frictiekosten gesloten jeugdhulp (SiSa tussen medeoverheden)</t>
  </si>
  <si>
    <t>J1</t>
  </si>
  <si>
    <t>Onderzoeks- en aanjaagkosten Grootschalige woningbouw</t>
  </si>
  <si>
    <t>VRO</t>
  </si>
  <si>
    <t>J2</t>
  </si>
  <si>
    <t>Onderzoeks- en aanjaagkosten Grootschalige woningbouw Almere</t>
  </si>
  <si>
    <t>J3</t>
  </si>
  <si>
    <t>Werk aan Uitvoering: Geoinformatie op sleeptouw</t>
  </si>
  <si>
    <t>J4</t>
  </si>
  <si>
    <t>Regiodeals 5e tranche</t>
  </si>
  <si>
    <t>J4B</t>
  </si>
  <si>
    <t>Regiodeals 5e tranche (SiSa tussen medeoverheden)</t>
  </si>
  <si>
    <t>J5</t>
  </si>
  <si>
    <t>Regeling specifieke uitkering ten behoeve van het opstellen en uitvoeren van woondeals derde tranche</t>
  </si>
  <si>
    <t>J6</t>
  </si>
  <si>
    <t>Regeling specifieke uitkering flexibele inzet ondersteuning woningbouw (derde tranche)  </t>
  </si>
  <si>
    <t>J6B</t>
  </si>
  <si>
    <t>Regeling specifieke uitkering flexibele inzet ondersteuning woningbouw (derde tranche)  (SiSa tussen medeoverheden)</t>
  </si>
  <si>
    <t>J7</t>
  </si>
  <si>
    <t xml:space="preserve">Regeling ontzorgingsprogramma eigenaren isolatie en ventilatie woningen van de gemeenten in de provincie Groningen en de gemeenten Aa en Hunze, Noordenveld en Tynaarlo </t>
  </si>
  <si>
    <t>J8</t>
  </si>
  <si>
    <t>Bijdrage Experiment Gebiedsinvesteringszone Binckhorst</t>
  </si>
  <si>
    <t>Was C5</t>
  </si>
  <si>
    <t>J9</t>
  </si>
  <si>
    <t>Specifieke uitkering woningbouwimpuls</t>
  </si>
  <si>
    <t>Was C9</t>
  </si>
  <si>
    <t>J10</t>
  </si>
  <si>
    <t>Voorbereidingskosten SNN Maatregel 29</t>
  </si>
  <si>
    <t>J11</t>
  </si>
  <si>
    <t>Regeling procesgeld woondeal regio Arnhem-Nijmegen</t>
  </si>
  <si>
    <t>Was C11</t>
  </si>
  <si>
    <t>J12</t>
  </si>
  <si>
    <t>Nieuwe Sleutel Projecten (NSP)</t>
  </si>
  <si>
    <t>Was C12</t>
  </si>
  <si>
    <t>J13</t>
  </si>
  <si>
    <t>Regeling specifieke uitkering ontzorgingsprogramma maatschappelijk vastgoed</t>
  </si>
  <si>
    <t>Was C13</t>
  </si>
  <si>
    <t>J13B</t>
  </si>
  <si>
    <t>Regeling specifieke uitkering ontzorgingsprogramma maatschappelijk vastgoed (SiSa tussen medeoverheden)</t>
  </si>
  <si>
    <t>Was C13B</t>
  </si>
  <si>
    <t>J14</t>
  </si>
  <si>
    <t>Uitvoering isolatie- en ventilatie subsidie voor isolatieaanpak (maatregel 29) uit ‘Nij Begun’</t>
  </si>
  <si>
    <t>J15</t>
  </si>
  <si>
    <t>Regiodeals 6e tranche</t>
  </si>
  <si>
    <t>J15B</t>
  </si>
  <si>
    <t>Regiodeals 6e tranche (SiSa tussen medeoverheden)</t>
  </si>
  <si>
    <t>J16</t>
  </si>
  <si>
    <t>Regeling kansrijke wijk tweede tranche</t>
  </si>
  <si>
    <t>Vanaf 2026</t>
  </si>
  <si>
    <t>J17</t>
  </si>
  <si>
    <t>Realisatiestimulans</t>
  </si>
  <si>
    <t>J18</t>
  </si>
  <si>
    <t xml:space="preserve">Regeling specifieke uitkering isolatieopgave Nationaal Programma Lokale Warmtetransitie  </t>
  </si>
  <si>
    <t>J19</t>
  </si>
  <si>
    <t xml:space="preserve">Uitvoering isolatie- en ventilatieaanpak Groningen en Noord-Drenthe 2025 </t>
  </si>
  <si>
    <t>J20</t>
  </si>
  <si>
    <t xml:space="preserve">Woningbouwversnelling Metropoolregio Eindhoven </t>
  </si>
  <si>
    <t>J25</t>
  </si>
  <si>
    <t>Beleidsregeling subsidies Budget Investeringen Ruimtelijke Kwaliteit (BIRK)</t>
  </si>
  <si>
    <t>Was C25</t>
  </si>
  <si>
    <t>J28</t>
  </si>
  <si>
    <t>Bijdrage pilot goed verhuurderschap</t>
  </si>
  <si>
    <t>Was C28</t>
  </si>
  <si>
    <t>J30</t>
  </si>
  <si>
    <t>Specifieke uitkeringen proeftuinen aardgasvrije wijken 2e ronde</t>
  </si>
  <si>
    <t>Was C30</t>
  </si>
  <si>
    <t>J31</t>
  </si>
  <si>
    <t xml:space="preserve">Regeling vaststelling regels verstrekken eenmalige specifieke uitkering aan gemeenten huisvesting kwetsbare doelgroepen </t>
  </si>
  <si>
    <t>Was C31</t>
  </si>
  <si>
    <t>J32</t>
  </si>
  <si>
    <t>Regeling specifieke uitkering ventilatie in scholen</t>
  </si>
  <si>
    <t>Was C32</t>
  </si>
  <si>
    <t>J33</t>
  </si>
  <si>
    <t xml:space="preserve">Proceskosten omtrent gebiedsontwikkeling Powerport Regio Moerdijk </t>
  </si>
  <si>
    <t>J41</t>
  </si>
  <si>
    <t>Specifieke uitkering Regeling flexibele inzet woningbouw</t>
  </si>
  <si>
    <t>Was C41</t>
  </si>
  <si>
    <t>J41B</t>
  </si>
  <si>
    <t>Specifieke uitkering Regeling flexibele inzet woningbouw (SiSa tussen medeoverheden)</t>
  </si>
  <si>
    <t>Was C41B</t>
  </si>
  <si>
    <t>J43</t>
  </si>
  <si>
    <t>Regeling reductie energiegebruik woningen</t>
  </si>
  <si>
    <t>Was C43</t>
  </si>
  <si>
    <t>J45</t>
  </si>
  <si>
    <t>Specifieke uitkering Groningse proeftuinen aardgasvrije wijken</t>
  </si>
  <si>
    <t>Was C45</t>
  </si>
  <si>
    <t>J47</t>
  </si>
  <si>
    <t>Volkshuisvestingsfonds</t>
  </si>
  <si>
    <t>Was C47</t>
  </si>
  <si>
    <t>J47B</t>
  </si>
  <si>
    <t>Volkshuisvestingsfonds (SiSa tussen medeoverheden)</t>
  </si>
  <si>
    <t>Was C47B</t>
  </si>
  <si>
    <t>J51</t>
  </si>
  <si>
    <t>Specifieke uitkering aardgasvrij in het kader van het Nationaal Programma Rotterdam-Zuid</t>
  </si>
  <si>
    <t>Was C51</t>
  </si>
  <si>
    <t>J55</t>
  </si>
  <si>
    <t>Aanpak energiearmoede</t>
  </si>
  <si>
    <t>Was C55</t>
  </si>
  <si>
    <t>J56</t>
  </si>
  <si>
    <t>Regeling huisvesting aandachtsgroepen</t>
  </si>
  <si>
    <t>Was C56</t>
  </si>
  <si>
    <t>J56B</t>
  </si>
  <si>
    <t>Regeling huisvesting aandachtsgroepen (SiSa tussen medeoverheden)</t>
  </si>
  <si>
    <t>Was C56B</t>
  </si>
  <si>
    <t>J57</t>
  </si>
  <si>
    <t>Ondersteuning Versnellingstafel en Uitvoeringsprogramma Woondeal Addendum regio Amersfoort</t>
  </si>
  <si>
    <t>Was C57</t>
  </si>
  <si>
    <t>J59</t>
  </si>
  <si>
    <t xml:space="preserve">Kwalitatief hoogwaardige en duurzame woon- en leefomgeving in NOVI/NOVEX-gebieden </t>
  </si>
  <si>
    <t>Was C59</t>
  </si>
  <si>
    <t>J59B</t>
  </si>
  <si>
    <t>Kwalitatief hoogwaardige en duurzame woon- en leefomgeving in NOVI/NOVEX-gebieden (SiSa tussen medeoverheden)</t>
  </si>
  <si>
    <t>Was C59B</t>
  </si>
  <si>
    <t>J68</t>
  </si>
  <si>
    <t>Regeling specifieke uitkering vergunninghouders</t>
  </si>
  <si>
    <t>Was C68</t>
  </si>
  <si>
    <t>J68B</t>
  </si>
  <si>
    <t>Regeling specifieke uitkering vergunninghouders (SiSa tussen medeoverheden)</t>
  </si>
  <si>
    <t>Was C68B</t>
  </si>
  <si>
    <t>J72</t>
  </si>
  <si>
    <t>Specifieke uitkering 3e ronde programma Proeftuinen Aardgasvrije Wijken</t>
  </si>
  <si>
    <t>Was C72</t>
  </si>
  <si>
    <t>J74</t>
  </si>
  <si>
    <t>Regio deal Rotterdam Zuid</t>
  </si>
  <si>
    <t>Was C74</t>
  </si>
  <si>
    <t>J75</t>
  </si>
  <si>
    <t>Regiodeals 3e tranche</t>
  </si>
  <si>
    <t>Was C75</t>
  </si>
  <si>
    <t>J75B</t>
  </si>
  <si>
    <t>Regiodeals 3e tranche (SiSa tussen medeoverheden)</t>
  </si>
  <si>
    <t>Was C75B</t>
  </si>
  <si>
    <t>J80</t>
  </si>
  <si>
    <t>Specifieke uitkering Schiedam/Bevoegdheden VvE’s bij verduurzaming</t>
  </si>
  <si>
    <t>Was C80</t>
  </si>
  <si>
    <t>J81</t>
  </si>
  <si>
    <t>Specifieke uitkering aan provincies ten behoeve van de financiering van (tijdelijke) capaciteit of externe expertise voor het opstellen en uitvoeren van de woondeals</t>
  </si>
  <si>
    <t>Was C81</t>
  </si>
  <si>
    <t>J84</t>
  </si>
  <si>
    <t>Specifieke uitkering aan gemeente Terschelling ten behoeve van het versnellen van woningbouw op de Waddeneilanden.</t>
  </si>
  <si>
    <t>Was C84</t>
  </si>
  <si>
    <t>J85</t>
  </si>
  <si>
    <t xml:space="preserve">Stimuleringsregeling flex- en transformatiewoningen </t>
  </si>
  <si>
    <t>Was C85</t>
  </si>
  <si>
    <t>J85B</t>
  </si>
  <si>
    <t>Stimuleringsregeling flex- en transformatiewoningen (SiSa tussen medeoverheden)</t>
  </si>
  <si>
    <t>Was C85B</t>
  </si>
  <si>
    <t>J86</t>
  </si>
  <si>
    <t>Specifieke uitkering ontzorgingsprogramma maatschappelijk vastgoed tweede tranche</t>
  </si>
  <si>
    <t>Was C86</t>
  </si>
  <si>
    <t>J88</t>
  </si>
  <si>
    <t>Specifieke uitkering Leiden Katwijk Noordwijk</t>
  </si>
  <si>
    <t>Was C88</t>
  </si>
  <si>
    <t>J94</t>
  </si>
  <si>
    <t>Regeling specifieke uitkering verduurzaming slecht geïsoleerde woningen van eigenaar-bewoners en woningen van verenigingen van eigenaars, woonverenigingen en wooncoöperaties in het kader van het Nationaal Isolatieprogramma</t>
  </si>
  <si>
    <t>Was C94</t>
  </si>
  <si>
    <t>J95</t>
  </si>
  <si>
    <t>Regeling specifieke uitkering regionale structuur Nationaal Programma Lokale Warmtetransitie</t>
  </si>
  <si>
    <t>Was C95</t>
  </si>
  <si>
    <t>J96</t>
  </si>
  <si>
    <t>Regiodeals 4e tranche</t>
  </si>
  <si>
    <t>Was C96</t>
  </si>
  <si>
    <t>J96B</t>
  </si>
  <si>
    <t>Regiodeals 4e tranche (SiSa tussen medeoverheden)</t>
  </si>
  <si>
    <t>Was C96B</t>
  </si>
  <si>
    <t>J97</t>
  </si>
  <si>
    <t>Regeling huisvesting grote gezinnen vergunninghouders 2023</t>
  </si>
  <si>
    <t>Was C97</t>
  </si>
  <si>
    <t>J100</t>
  </si>
  <si>
    <t>Regeling kansrijke wijk</t>
  </si>
  <si>
    <t>Was C100</t>
  </si>
  <si>
    <t>J101</t>
  </si>
  <si>
    <t>Experimenten versnelling woningbouw Overijssel</t>
  </si>
  <si>
    <t>Was C101</t>
  </si>
  <si>
    <t>J101B</t>
  </si>
  <si>
    <t>Experimenten versnelling woningbouw Overijssel (SiSa tussen medeoverheden)</t>
  </si>
  <si>
    <t>J103</t>
  </si>
  <si>
    <t>Regeling specifieke uitkering ten behoeve van het opstellen en uitvoeren van woondeals tweede tranche</t>
  </si>
  <si>
    <t>Was C103</t>
  </si>
  <si>
    <t>J103B</t>
  </si>
  <si>
    <t>Regeling specifieke uitkering ten behoeve van het opstellen en uitvoeren van woondeals tweede tranche (SiSa tussen medeoverheden)</t>
  </si>
  <si>
    <t>J104</t>
  </si>
  <si>
    <t xml:space="preserve">Specifieke uitkering deelprogramma [infra/gebouwen] van het NGF-programma Toekomstbestendige Leefomgeving </t>
  </si>
  <si>
    <t>Was C104</t>
  </si>
  <si>
    <t>J105</t>
  </si>
  <si>
    <t>Regeling specifieke uitkering startbouwimpuls</t>
  </si>
  <si>
    <t>Was C105</t>
  </si>
  <si>
    <t>J106</t>
  </si>
  <si>
    <t xml:space="preserve">Tijdelijke regeling specifieke uitkering gebiedsbudget </t>
  </si>
  <si>
    <t>Was C106</t>
  </si>
  <si>
    <t>J107</t>
  </si>
  <si>
    <t>Meerjarige stimuleringsregeling flex- en transformatiewoningen 2023</t>
  </si>
  <si>
    <t>Was C107</t>
  </si>
  <si>
    <t>J108</t>
  </si>
  <si>
    <t>Specifieke uitkering Regionale uitvoeringsstructuur voor maatregel 29 uit ‘Nij Begun’</t>
  </si>
  <si>
    <t>Was C108</t>
  </si>
  <si>
    <t>J109</t>
  </si>
  <si>
    <t>Meerjarig regeling specifieke uitkering herstructurering volkshuisvesting</t>
  </si>
  <si>
    <t>Was C109</t>
  </si>
  <si>
    <t>J109B</t>
  </si>
  <si>
    <t>Meerjarig regeling specifieke uitkering herstructurering volkshuisvesting (SiSa tussen medeoverheden)</t>
  </si>
  <si>
    <t>Was C109B</t>
  </si>
  <si>
    <t>J111</t>
  </si>
  <si>
    <t>DMI-Flevoland, Digital Twin as a Service</t>
  </si>
  <si>
    <t>Was C111</t>
  </si>
  <si>
    <t>J112</t>
  </si>
  <si>
    <t>Kwalitatief hoogwaardige en duurzame woon- en leefomgeving in acht NOVEX-gebieden</t>
  </si>
  <si>
    <t>Was C112</t>
  </si>
  <si>
    <t>J112B</t>
  </si>
  <si>
    <t>Kwalitatief hoogwaardige en duurzame woon- en leefomgeving in acht NOVEX-gebieden (SiSa tussen medeoverheden)</t>
  </si>
  <si>
    <t>Was C112B</t>
  </si>
  <si>
    <t>J113</t>
  </si>
  <si>
    <t xml:space="preserve">Ontwikkeling, realisatie en werking van Flexcity </t>
  </si>
  <si>
    <t>Was C113</t>
  </si>
  <si>
    <t>J115</t>
  </si>
  <si>
    <t>Ontwikkeling, realisatie en werking van Flexcity Enschede</t>
  </si>
  <si>
    <t>Was C115</t>
  </si>
  <si>
    <t>J116</t>
  </si>
  <si>
    <t>Pilot gebiedsontwikkeling NOVEX Haarlemmermeer Spoorzone</t>
  </si>
  <si>
    <t>Was C116</t>
  </si>
  <si>
    <t>J117</t>
  </si>
  <si>
    <t>Regeling specifieke uitkering versnelling natuurinclusief isoleren</t>
  </si>
  <si>
    <t>Was C117</t>
  </si>
  <si>
    <t>J117B</t>
  </si>
  <si>
    <t>Regeling specifieke uitkering versnelling natuurinclusief isoleren (SiSa tussen medeoverheden)</t>
  </si>
  <si>
    <t>Was C117B</t>
  </si>
  <si>
    <t>J118</t>
  </si>
  <si>
    <t>Regeling specifieke uitkering ontzorgingsprogramma verduurzaming kleine en micro mkb-ondernemingen en bedrijventerreinen</t>
  </si>
  <si>
    <t>Sinds 2024 Was C118</t>
  </si>
  <si>
    <t>J119</t>
  </si>
  <si>
    <t>Archeologisch onderzoek Rijnenburg</t>
  </si>
  <si>
    <t>Sinds 2024 Was C119</t>
  </si>
  <si>
    <t>J120</t>
  </si>
  <si>
    <t xml:space="preserve">Opdrachtverlening VRU/UHE Pilot Coördinatie Huisvesting Evacués </t>
  </si>
  <si>
    <t>Sinds 2024 Was C120</t>
  </si>
  <si>
    <t>J122</t>
  </si>
  <si>
    <t>RIONET – VKLS en BRO</t>
  </si>
  <si>
    <t>Sinds 2024 Was C122</t>
  </si>
  <si>
    <t>J123</t>
  </si>
  <si>
    <t xml:space="preserve">Pilot gebiedsontwikkeling Gnephoek </t>
  </si>
  <si>
    <t>Sinds 2024 Was C123</t>
  </si>
  <si>
    <t>J209</t>
  </si>
  <si>
    <t>Meerjarige regeling voor huisvesting aandachtsgroepen</t>
  </si>
  <si>
    <t>Was C209</t>
  </si>
  <si>
    <t>J209B</t>
  </si>
  <si>
    <t>Meerjarige regeling voor huisvesting aandachtsgroepen (SiSa tussen medeoverheden)</t>
  </si>
  <si>
    <t>Was C209B</t>
  </si>
  <si>
    <t>J210</t>
  </si>
  <si>
    <t>Meerjarige regeling specifieke uitkering flexibele inzet woningbouw</t>
  </si>
  <si>
    <t xml:space="preserve">Was C210 </t>
  </si>
  <si>
    <t>J210B</t>
  </si>
  <si>
    <t>Meerjarige regeling specifieke uitkering flexibele inzet woningbouw (SiSa tussen medeoverheden)</t>
  </si>
  <si>
    <t>Was C210B</t>
  </si>
  <si>
    <t>J211</t>
  </si>
  <si>
    <t>Pilot Duurzaam Beheer &amp; Onderhoud</t>
  </si>
  <si>
    <t>K1</t>
  </si>
  <si>
    <t>Regeling aankoop woningen onder een hoogspanningsverbinding</t>
  </si>
  <si>
    <t>KGG</t>
  </si>
  <si>
    <t>Was F1</t>
  </si>
  <si>
    <t>K2</t>
  </si>
  <si>
    <t>Specifieke uitkering gebiedsinvesteringen aanlandlocaties Net op Zee</t>
  </si>
  <si>
    <t>K2B</t>
  </si>
  <si>
    <t>Specifieke uitkering gebiedsinvesteringen aanlandlocaties Net op Zee (SiSa tussen medeoverheden)</t>
  </si>
  <si>
    <t>K7</t>
  </si>
  <si>
    <t>Regeling specifieke uitkering provincie Flevoland sanering windpark Zeewolde</t>
  </si>
  <si>
    <t>Was F7</t>
  </si>
  <si>
    <t>K16</t>
  </si>
  <si>
    <t xml:space="preserve">Bijdrage rijkscoördinatieprojecten in gemeente Beverwijk </t>
  </si>
  <si>
    <t>Was F16</t>
  </si>
  <si>
    <t>K21</t>
  </si>
  <si>
    <t>FTE Omgevingsdienst</t>
  </si>
  <si>
    <t>Was F21</t>
  </si>
  <si>
    <t>K28</t>
  </si>
  <si>
    <t xml:space="preserve">Tijdelijke regeling capaciteit decentrale overheden voor klimaat- en energiebeleid </t>
  </si>
  <si>
    <t>Was F28</t>
  </si>
  <si>
    <t>K29</t>
  </si>
  <si>
    <t>Waterstofwijk-pilot Hoogeveen</t>
  </si>
  <si>
    <t>Was F29</t>
  </si>
  <si>
    <t>K41</t>
  </si>
  <si>
    <t xml:space="preserve">Specifieke uitkering uitvoering afspraken kerncentrale </t>
  </si>
  <si>
    <t>Was F41</t>
  </si>
  <si>
    <t>K43</t>
  </si>
  <si>
    <t>Specifieke uitkering naderingsdetectiesystemen voor bestaande windturbines op land</t>
  </si>
  <si>
    <t>Was F43</t>
  </si>
  <si>
    <t>L4</t>
  </si>
  <si>
    <t>Deelproject 750 hectare natuur- en recreatiegebied (Project Mainportontwikkeling Rotterdam)</t>
  </si>
  <si>
    <t>LVVN</t>
  </si>
  <si>
    <t>L4B</t>
  </si>
  <si>
    <t>L6</t>
  </si>
  <si>
    <t>Regeling specifieke uitkeringen uitvoering Subsidieregeling sanering varkenshouderijen</t>
  </si>
  <si>
    <t>L7</t>
  </si>
  <si>
    <t xml:space="preserve">Regeling specifieke uitkering IBP-Vitaal Platteland  </t>
  </si>
  <si>
    <t>L7B</t>
  </si>
  <si>
    <t>Regeling specifieke uitkering IBP-Vitaal Platteland  (SiSa tussen medeoverheden)</t>
  </si>
  <si>
    <t>L8</t>
  </si>
  <si>
    <t>Regeling provinciale aankoop veehouderijen nabij natuurgebieden</t>
  </si>
  <si>
    <t>L10</t>
  </si>
  <si>
    <t>Regeling specifieke uitkering Impuls Veenweiden</t>
  </si>
  <si>
    <t>L16</t>
  </si>
  <si>
    <t>Eenmalige specifieke uitkering Provinciaal Uitvoeringsprogramma natuur</t>
  </si>
  <si>
    <t>L16B</t>
  </si>
  <si>
    <t>Eenmalige specifieke uitkering Provinciaal Uitvoeringsprogramma natuur (SiSa tussen medeoverheden)</t>
  </si>
  <si>
    <t>L18</t>
  </si>
  <si>
    <t>Agroprogramma groningen</t>
  </si>
  <si>
    <t>L21</t>
  </si>
  <si>
    <t xml:space="preserve">Eenmalige bijdrage voor het door-ontwikkelen en in de praktijk testen van een KPI-systematiek voor kringlooplandbouw in de Beemster, m.n. voor de akkerbouw </t>
  </si>
  <si>
    <t>L23</t>
  </si>
  <si>
    <t xml:space="preserve">Specifieke uitkering programmamanagement ED2050 Groningen </t>
  </si>
  <si>
    <t>L25</t>
  </si>
  <si>
    <t>Regeling specifieke uitkering provinciale versnellingsvoorstellen transitie landelijk gebied</t>
  </si>
  <si>
    <t>L26</t>
  </si>
  <si>
    <t xml:space="preserve">Eenmalige specifieke uitkering realisatie scherm N300 </t>
  </si>
  <si>
    <t>L27</t>
  </si>
  <si>
    <t>specifieke uitkering Regeling provinciale maatregelen PAS-melders</t>
  </si>
  <si>
    <t>L28</t>
  </si>
  <si>
    <t>Bijdrage Versnellingsaanpak zandprovincies en sectoren</t>
  </si>
  <si>
    <t>L28B</t>
  </si>
  <si>
    <t>Bijdrage Versnellingsaanpak zandprovincies en sectoren (SiSa tussen medeoverheden)</t>
  </si>
  <si>
    <t>L30</t>
  </si>
  <si>
    <t>KPI-K pilot “project Gebiedsfonds Twente doe je mee”</t>
  </si>
  <si>
    <t>L31</t>
  </si>
  <si>
    <t>Specifieke uitkering Regeling uitvoering BO nitraat</t>
  </si>
  <si>
    <t>L32</t>
  </si>
  <si>
    <t xml:space="preserve">Specifieke uitkering Regeling uitvoering aanpak piekbelasting </t>
  </si>
  <si>
    <t>L33</t>
  </si>
  <si>
    <t xml:space="preserve">Specifieke uitkering Uitvoeringsprogramma Natuur op grond van de Regeling specifieke uitkering Programma Natuur 2e fase </t>
  </si>
  <si>
    <t>L35</t>
  </si>
  <si>
    <t xml:space="preserve">Regeling provinciale maatregelen landelijk gebied (Rpml) </t>
  </si>
  <si>
    <t>L35B</t>
  </si>
  <si>
    <t>Regeling provinciale maatregelen landelijk gebied (Rpml) (SiSa tussen medeoverheden)</t>
  </si>
  <si>
    <t>L36</t>
  </si>
  <si>
    <t>Regeling provinciale gebiedsgerichte beëindiging veehouderijlocaties</t>
  </si>
  <si>
    <t>L37</t>
  </si>
  <si>
    <t>Regeling provinciale maatregelen PAS-melders 2024</t>
  </si>
  <si>
    <t>L38</t>
  </si>
  <si>
    <t>Regeling specifieke uitkering convenant visserijontwikkelplan</t>
  </si>
  <si>
    <t>L38B</t>
  </si>
  <si>
    <t>Regeling specifieke uitkering convenant visserijontwikkelplan (SiSa tussen medeoverheden)</t>
  </si>
  <si>
    <t>L39</t>
  </si>
  <si>
    <t>Voucherregeling Boerderij van de Toekomst Flevoland</t>
  </si>
  <si>
    <t>L40</t>
  </si>
  <si>
    <t>Eenmalige specifieke uitkering Natuur-ecologisch impulspakket Wadden provincie Friesland</t>
  </si>
  <si>
    <t>M1</t>
  </si>
  <si>
    <t xml:space="preserve">Specifieke uitkering pilot schaderegeling </t>
  </si>
  <si>
    <t>AenM</t>
  </si>
  <si>
    <t>M2</t>
  </si>
  <si>
    <t>Specifieke uitkering vergoeding schade overlast asielzoekers 2022</t>
  </si>
  <si>
    <t>M3</t>
  </si>
  <si>
    <t>Specifieke uitkering aan inrichting Pilot Flexpool BOA's regio Groningen</t>
  </si>
  <si>
    <t>M4</t>
  </si>
  <si>
    <t>Specifieke uitkering pilot Buitenkwartier</t>
  </si>
  <si>
    <t>M6</t>
  </si>
  <si>
    <t>Bekostigingsregeling huisvesting vergunninghouders in doorstroomlocaties</t>
  </si>
  <si>
    <t>M7</t>
  </si>
  <si>
    <t>Aanpak overlast asielzoekers</t>
  </si>
  <si>
    <t>M9</t>
  </si>
  <si>
    <t>Lokale aanpak overlastgevende en criminele vreemdelingen</t>
  </si>
  <si>
    <t>M10</t>
  </si>
  <si>
    <t>Compensatie asielopvang</t>
  </si>
  <si>
    <t>M11</t>
  </si>
  <si>
    <t xml:space="preserve">Specifieke uitkering preventiebudget overlast asielzoekers </t>
  </si>
  <si>
    <t>M16</t>
  </si>
  <si>
    <t>Bekostigingsregeling opvang ontheemden Oekraïne</t>
  </si>
  <si>
    <t>Was A16</t>
  </si>
  <si>
    <t>M24</t>
  </si>
  <si>
    <t>Regeling eenmalige specifieke uitkering voor gemeenten in verband met het treffen van maatregelen ter vermindering van overlast en criminaliteit veroorzaakt door asielzoekers in 2023 en 2024</t>
  </si>
  <si>
    <t>Was A24</t>
  </si>
  <si>
    <t>M29</t>
  </si>
  <si>
    <t>Bekostigingsregeling eerste opvang ontheemden Oekraïne door Regionale openbare lichamen</t>
  </si>
  <si>
    <t>Was A29</t>
  </si>
  <si>
    <t>M29B</t>
  </si>
  <si>
    <t>Bekostigingsregeling eerste opvang ontheemden Oekraïne door Regionale openbare lichamen (SiSa tussen medeoverheden)</t>
  </si>
  <si>
    <t>Was A29B</t>
  </si>
  <si>
    <t>M30</t>
  </si>
  <si>
    <t>Specifieke uitkering wet gemeentelijke taak mogelijk maken asielopvangvoorzieningen</t>
  </si>
  <si>
    <t>M31</t>
  </si>
  <si>
    <t>Specfieke uitkering declaratie lagere leerlingaantallen interschool ter apel</t>
  </si>
  <si>
    <t>M32</t>
  </si>
  <si>
    <t>Specifieke uitkering aan medeoverheid m.b.t. kernbezetting nood en crisis</t>
  </si>
  <si>
    <t>M33</t>
  </si>
  <si>
    <t>Regionale doorstroomlocatie Broekhuizenvorst /Horst aan de Maas</t>
  </si>
  <si>
    <t>M34</t>
  </si>
  <si>
    <t>Maatregelen ter bestrijding overlast asielzoekers in Nieuw-Weerdinge 2025</t>
  </si>
  <si>
    <t>M35</t>
  </si>
  <si>
    <t>Specifieke uitkering Munckhof pendelbus</t>
  </si>
  <si>
    <t>M36</t>
  </si>
  <si>
    <t>Specifieke uitkering langdurig in Nederland verblijvende Surinaamse ouderen zonder rechtmatig verblijf</t>
  </si>
  <si>
    <t>M37</t>
  </si>
  <si>
    <t>Specifieke uitkering Amsterdam VOVO 2025</t>
  </si>
  <si>
    <t>M38</t>
  </si>
  <si>
    <t>Specifieke uitkering Zwijndrecht Veerkrachtige buurten</t>
  </si>
  <si>
    <t>M39</t>
  </si>
  <si>
    <t>Specifieke uitkering winkelsurveillance Ter Apel 2025</t>
  </si>
  <si>
    <t>M40</t>
  </si>
  <si>
    <t>Specifieke uitkeringen Groningen Flexpool Boa</t>
  </si>
  <si>
    <t>M41</t>
  </si>
  <si>
    <t>Specifieke uitkering Land van Cuijk - Flying Squad</t>
  </si>
  <si>
    <t>M42</t>
  </si>
  <si>
    <t>Specifieke uitkering inzake aanpak overlastgevende en criminele vreemdelingen 2025</t>
  </si>
  <si>
    <t>M43</t>
  </si>
  <si>
    <t>DRE2C</t>
  </si>
  <si>
    <t>Uitvoeringsregeling BDU verkeer en vervoer (Drenthe)</t>
  </si>
  <si>
    <t>DRE</t>
  </si>
  <si>
    <t>DRE8C</t>
  </si>
  <si>
    <t>Ruimtelijke ontwikkeling</t>
  </si>
  <si>
    <t>DRE10C</t>
  </si>
  <si>
    <t>Regiodeal Zuid-Oost Drenthe</t>
  </si>
  <si>
    <t>DRE11C</t>
  </si>
  <si>
    <t>Subsidieregeling Regiostedenfonds</t>
  </si>
  <si>
    <t>DRE12C</t>
  </si>
  <si>
    <t>Subsidieregeling Herstructurering Ruimtelijke Kwaliteit 2021 PLUS</t>
  </si>
  <si>
    <t>DRE13C</t>
  </si>
  <si>
    <t>Subsidieregeling Veilig en Bereikbaar Drenthe 2022-2025</t>
  </si>
  <si>
    <t>FRL2C</t>
  </si>
  <si>
    <t>Verkeer en vervoer Fryslàn</t>
  </si>
  <si>
    <t>FRL</t>
  </si>
  <si>
    <t>FRL7C</t>
  </si>
  <si>
    <t>Wetterskip Fryslân</t>
  </si>
  <si>
    <t>FRL8C</t>
  </si>
  <si>
    <t>Stimulering kleine maatschappelijk initiatieven Iepen Mienskipfuns</t>
  </si>
  <si>
    <t>FRL10C</t>
  </si>
  <si>
    <t>Incidentele subsidieproject Ec. structuurversterking: innovatie en kennisontwikkeling</t>
  </si>
  <si>
    <t>FRL11C</t>
  </si>
  <si>
    <t>Incidentele subsidie SOK project Vijfhuizen</t>
  </si>
  <si>
    <t>FRL12C</t>
  </si>
  <si>
    <t>Better Wetter</t>
  </si>
  <si>
    <t>FRL13C</t>
  </si>
  <si>
    <t>Trekkerschap natuurinclusief werken</t>
  </si>
  <si>
    <t>FRL14C</t>
  </si>
  <si>
    <t>Verzamelregeling SiSa tussen medeoverheden - provinciale middelen Fryslan</t>
  </si>
  <si>
    <t>GRO2C</t>
  </si>
  <si>
    <t>Verkeer en vervoer Groningen</t>
  </si>
  <si>
    <t>GRO</t>
  </si>
  <si>
    <t>GRO21C</t>
  </si>
  <si>
    <t>Regiospecifiek pakket (RSP)</t>
  </si>
  <si>
    <t>GRO6C</t>
  </si>
  <si>
    <t>Regio Deal Natuur Inclusieve Landouw Noord Nederland</t>
  </si>
  <si>
    <t>GRO7C</t>
  </si>
  <si>
    <t>GRO8C</t>
  </si>
  <si>
    <t>Leefbaarheid Groningen</t>
  </si>
  <si>
    <t>GRO10C</t>
  </si>
  <si>
    <t>Uitkering Groningen</t>
  </si>
  <si>
    <t>GRO11C</t>
  </si>
  <si>
    <t>Regiofonds</t>
  </si>
  <si>
    <t>ocw</t>
  </si>
  <si>
    <t>SiSa bijlage verantwoordingsinformatie 2025 op grond van artikel 3 van de Regeling informatieverstrekking sisa - d.d. 07-01-2026</t>
  </si>
  <si>
    <t>Verstrekker</t>
  </si>
  <si>
    <t>Uitkeringscode</t>
  </si>
  <si>
    <t>Specifieke
uitkering 
Juridische
grondslag
Ontvanger</t>
  </si>
  <si>
    <t>Indicator</t>
  </si>
  <si>
    <t>Aard controle R</t>
  </si>
  <si>
    <t>Gemeenten</t>
  </si>
  <si>
    <t>Aard controle n.v.t.</t>
  </si>
  <si>
    <t>Aard controle D1</t>
  </si>
  <si>
    <t>Eindverantwoording (Ja/Nee)</t>
  </si>
  <si>
    <t>Volledig zelfstandige uitvoering (Ja/Nee)</t>
  </si>
  <si>
    <t>Hieronder per regel één gemeente(code) selecteren en in de kolommen ernaast de verantwoordingsinformatie voor die gemeente invullen</t>
  </si>
  <si>
    <t>SiSa tussen medeoverheden</t>
  </si>
  <si>
    <t xml:space="preserve">Besteding (jaar T) </t>
  </si>
  <si>
    <t>Cumulatieve besteding (t/m jaar T)</t>
  </si>
  <si>
    <t>Regeling specifieke uitkering gemeentelijke hulp gedupeerden toeslagenproblematiek</t>
  </si>
  <si>
    <t>Aantal uitgewerkte plannen van aanpak in (jaar T)</t>
  </si>
  <si>
    <t>Cumulatief aantal uitgewerkte plannen van aanpak (t/m jaar T)</t>
  </si>
  <si>
    <t>Normbedragen voor a, b, d en f (ja/nee)</t>
  </si>
  <si>
    <t xml:space="preserve">Normbedragen voor e (ja/nee) </t>
  </si>
  <si>
    <t>Nee: reeks 1 / Ja: reeks 2</t>
  </si>
  <si>
    <t>Nee: reeks 1/ Ja: reeks 2</t>
  </si>
  <si>
    <t>Aard controle D2</t>
  </si>
  <si>
    <t>Indicator: B2/01</t>
  </si>
  <si>
    <t>Indicator: B2/02</t>
  </si>
  <si>
    <t>Indicator: B2/03</t>
  </si>
  <si>
    <t>Indicator: B2/04</t>
  </si>
  <si>
    <t>Indicator: B2/05</t>
  </si>
  <si>
    <t xml:space="preserve">Reeks 1
</t>
  </si>
  <si>
    <t>Reeks 1</t>
  </si>
  <si>
    <t>Besteding (jaar T) werkelijke kosten van onderdeel a, b, d en f (artikel 3)</t>
  </si>
  <si>
    <t>Cumulatieve besteding (t/m jaar T) werkelijke kosten van onderdelen a, b, d en f (artikel 3)</t>
  </si>
  <si>
    <t>Keuze werkelijke kosten</t>
  </si>
  <si>
    <t>Indicator: B2/06</t>
  </si>
  <si>
    <t>Indicator: B2/07</t>
  </si>
  <si>
    <t>Besteding (jaar T) werkelijke kosten van onderdeel c (artikel 3)</t>
  </si>
  <si>
    <t>Cumulatieve besteding (t/m jaar T) werkelijke kosten van onderdeel c (artikel 3)</t>
  </si>
  <si>
    <t>Besteding (jaar T) werkelijke kosten van onderdeel e (artikel 3)</t>
  </si>
  <si>
    <t>Cumulatieve besteding (t/m jaar T) werkelijke kosten van onderdeel e (artikel 3)</t>
  </si>
  <si>
    <t>Besteding (jaar T) werkelijke kosten van onderdeel e met betrekking tot de kindregeling (artikel 3)</t>
  </si>
  <si>
    <t>Cumulatieve besteding (t/m jaar T) werkelijke kosten van onderdeel e met betrekking tot de kindregeling (artikel 3)</t>
  </si>
  <si>
    <t>Werkelijke kosten</t>
  </si>
  <si>
    <t>Indicator: B2/08</t>
  </si>
  <si>
    <t>Indicator: B2/09</t>
  </si>
  <si>
    <t>Indicator: B2/10</t>
  </si>
  <si>
    <t>Indicator: B2/11</t>
  </si>
  <si>
    <t>Indicator: B2/12</t>
  </si>
  <si>
    <t>Indicator: B2/13</t>
  </si>
  <si>
    <t xml:space="preserve">Reeks 2
</t>
  </si>
  <si>
    <t>Reeks 2</t>
  </si>
  <si>
    <t>Normbedrag onderdeel a x aantal (potentieel) gedupeerden (jaar T) (artikel 3)</t>
  </si>
  <si>
    <t>Normbedrag onderdeel a x aantal (potentieel) gedupeerde cumulatief (t/m jaar T) (artikel 3)</t>
  </si>
  <si>
    <t>Normbedrag onderdeel b x aantal plannen van aanpak (jaar T) (artikel 3)</t>
  </si>
  <si>
    <t>Normbedrag onderdeel b x aantal plannen van aanpak cumulatief (t/m jaar T) (artikel 3)</t>
  </si>
  <si>
    <t>Normbedrag onderdeel d x aantal PvA's (jaar T) (artikel 3)</t>
  </si>
  <si>
    <t>Normbedrag onderdeel d x aantal nazorgtrajecten en/of PvA's cumulatief (t/m jaar T) (artikel 3)</t>
  </si>
  <si>
    <t>Keuze normbedragen</t>
  </si>
  <si>
    <t>Indicator: B2/14</t>
  </si>
  <si>
    <t>Indicator: B2/15</t>
  </si>
  <si>
    <t>Indicator: B2/16</t>
  </si>
  <si>
    <t>Indicator: B2/17</t>
  </si>
  <si>
    <t>Indicator: B2/18</t>
  </si>
  <si>
    <t>Indicator: B2/19</t>
  </si>
  <si>
    <t>Totaal</t>
  </si>
  <si>
    <t xml:space="preserve">Normbedrag onderdeel e (afhankelijk van aantal (potentieel) gedupeerden), indien nog niet eerder opgegeven (jaar T) (artikel 3)
</t>
  </si>
  <si>
    <t>Normbedrag onderdeel e (afhankelijk van aantal (potentieel) gedupeerden) cumulatief (t/m jaar T) (artikel 3)</t>
  </si>
  <si>
    <t>Normbedrag onderdeel f x aantal driegesprekken (jaar T) (artikel 3)</t>
  </si>
  <si>
    <t>Normbedrag onderdeel f x aantal driegesprekken cumulatief (t/m jaar T) (artikel 3)</t>
  </si>
  <si>
    <t>Totale verantwoording (jaar T) voor de SPUK B2 regeling</t>
  </si>
  <si>
    <t>Indicator: B2/20</t>
  </si>
  <si>
    <t>Indicator: B2/21</t>
  </si>
  <si>
    <t>Indicator: B2/22</t>
  </si>
  <si>
    <t>Indicator: B2/23</t>
  </si>
  <si>
    <t>Indicator: B2/24</t>
  </si>
  <si>
    <t>Kopie beschikkingsnummer</t>
  </si>
  <si>
    <t>Besteding (jaar T) ten laste van Rijksmiddelen</t>
  </si>
  <si>
    <t>Cumulatieve besteding (t/m jaar T) ten laste van Rijksmiddelen</t>
  </si>
  <si>
    <t>Beschikkingsnummer</t>
  </si>
  <si>
    <t>Toelichting</t>
  </si>
  <si>
    <t>Besteding (jaar T)</t>
  </si>
  <si>
    <t xml:space="preserve">Eindverantwoording (Ja/Nee) </t>
  </si>
  <si>
    <t xml:space="preserve">Gederfde opbrengsten 
(jaar T) die voortvloeien uit het kwijtschelden van gemeentelijke belastingen
</t>
  </si>
  <si>
    <t>Indicator: C62/01</t>
  </si>
  <si>
    <t>Indicator: C62/02</t>
  </si>
  <si>
    <t>Bedrag doorgeschoven naar t+1</t>
  </si>
  <si>
    <t>Aantal informatiepunten dat de gemeente financiert</t>
  </si>
  <si>
    <t>Aantal vragen dat in het afgelopen jaar bij de Informatiepunten in de gemeente behandeld is</t>
  </si>
  <si>
    <t>Aantal gebruikte leermiddelen</t>
  </si>
  <si>
    <t>Indicator: C92/01</t>
  </si>
  <si>
    <t>Indicator: C92/02</t>
  </si>
  <si>
    <t>Indicator: C92/03</t>
  </si>
  <si>
    <t>Indicator: C92/04</t>
  </si>
  <si>
    <t>Indicator: C92/05</t>
  </si>
  <si>
    <t>Aard controle n.v.t</t>
  </si>
  <si>
    <t>Besteding (jaar T-1)</t>
  </si>
  <si>
    <t>Opgebouwde reserve ultimo (jaar T-1)</t>
  </si>
  <si>
    <t>Opgebouwde reserve ultimo (jaar T)</t>
  </si>
  <si>
    <t xml:space="preserve">Besteding (jaar T) aan voorzieningen voor voorschoolse educatie die voldoen aan de wettelijke kwaliteitseisen (conform artikel 159, eerste lid WPO) </t>
  </si>
  <si>
    <t xml:space="preserve">Besteding (jaar T) aan overige activiteiten (naast VVE) voor leerlingen met een grote achterstand in de Nederlandse taal (conform artikel 158 WPO) </t>
  </si>
  <si>
    <t xml:space="preserve">Besteding (jaar T) aan afspraken over voor- en vroegschoolse educatie met bevoegde gezagsorganen van scholen, houders van kindcentra en peuterspeelzalen (conform artikel 160 WPO)  </t>
  </si>
  <si>
    <t xml:space="preserve">Correctie besteding (jaar T-1) </t>
  </si>
  <si>
    <t xml:space="preserve">Let op bij correctie verder verwerken bij indicator 05 </t>
  </si>
  <si>
    <t>Indicator: D8/01</t>
  </si>
  <si>
    <t>Indicator: D8/02</t>
  </si>
  <si>
    <t>Indicator: D8/03</t>
  </si>
  <si>
    <t>Indicator: D8/04</t>
  </si>
  <si>
    <t>Indicator: D8/05</t>
  </si>
  <si>
    <t>Indicator: D8/06</t>
  </si>
  <si>
    <t xml:space="preserve">Aan andere gemeenten (in jaar T) overgeboekte middelen (lasten) uit de specifieke uitkering onderwijsachterstandenbeleid </t>
  </si>
  <si>
    <t xml:space="preserve">Van andere gemeenten (in jaar T) overgeboekte middelen (baten) uit de specifieke uitkering onderwijsachterstandenbeleid </t>
  </si>
  <si>
    <t>Bedrag</t>
  </si>
  <si>
    <t>Indicator: D8/07</t>
  </si>
  <si>
    <t>Indicator: D8/08</t>
  </si>
  <si>
    <t>Indicator: D8/09</t>
  </si>
  <si>
    <t>Indicator: D8/10</t>
  </si>
  <si>
    <t>Regeling specifieke uitkering inhalen COVID-19 gerelateerde onderwijsvertragingen</t>
  </si>
  <si>
    <t>Besteding (jaar T) maatregelen artikel 3, lid 2, a t/m e samen opgeteld</t>
  </si>
  <si>
    <t>Besteding (jaar T) voor tijdelijke extra huur van bestaande huisvesting indien deze extra huisvesting nodig is voor de uitvoering van maatregelen die scholen of gemeenten in het kader van het Nationaal Programma Onderwijs nemen</t>
  </si>
  <si>
    <t>Besteding (jaar T) voor ambtelijke capaciteit van de gemeente of inkoop van expertise voor de uitvoering van het Nationaal Programma Onderwijs</t>
  </si>
  <si>
    <t>Indicator: D14/01</t>
  </si>
  <si>
    <t>Indicator: D14/02</t>
  </si>
  <si>
    <t>Indicator: D14/03</t>
  </si>
  <si>
    <t>Opgebouwde reserve (jaar T)</t>
  </si>
  <si>
    <t>Indicator: D14/04</t>
  </si>
  <si>
    <t>Indicator: D14/05</t>
  </si>
  <si>
    <t>Indicator: D14/06</t>
  </si>
  <si>
    <t>Indicator: D14/07</t>
  </si>
  <si>
    <t>Aan andere gemeenten (in jaar T) overgeboekte middelen (lasten) uit de specifieke uitkering gemeenten t.b.v. het Nationaal Programma Onderwijs</t>
  </si>
  <si>
    <t>Van andere gemeenten (in jaar T) overgeboekte middelen (baten) uit de specifieke uitkering gemeenten t.b.v. het Nationaal Programma Onderwijs</t>
  </si>
  <si>
    <t>Indicator: D14/08</t>
  </si>
  <si>
    <t>Indicator: D14/09</t>
  </si>
  <si>
    <t>Indicator: D14/10</t>
  </si>
  <si>
    <t>Indicator: D14/11</t>
  </si>
  <si>
    <t xml:space="preserve">Regeling eenmalige specifieke uitkering en subsidies lokale bibliotheekvoorzieningen
</t>
  </si>
  <si>
    <t>Beschikkingsnummer/referentienummer</t>
  </si>
  <si>
    <t>Aard van de activiteit besteding (jaar T)</t>
  </si>
  <si>
    <t>Indien van toepassing: bedrag dat wordt meegenomen van 2025 naar 2026.</t>
  </si>
  <si>
    <t>Aard van de activiteit Cumulatieve besteding (t/m jaar T)</t>
  </si>
  <si>
    <t>Indicator: D23/01</t>
  </si>
  <si>
    <t>Indicator: D23/02</t>
  </si>
  <si>
    <t>Indicator: D23/03</t>
  </si>
  <si>
    <t>Indicator: D23/04</t>
  </si>
  <si>
    <t>Indicator: D23/05</t>
  </si>
  <si>
    <t>Indicator: D23/06</t>
  </si>
  <si>
    <t>Indicator: D23/07</t>
  </si>
  <si>
    <t>Cumulatieve cofinanciering (t/m jaar T)</t>
  </si>
  <si>
    <t>Naam/nummer per maatregel</t>
  </si>
  <si>
    <t>De hoeveelheid opgeleverde verkeersveiligheids-maatregelen per type maatregel (stuks, meters)</t>
  </si>
  <si>
    <t>Cofinanciering (jaar T)</t>
  </si>
  <si>
    <t>Naam/nummer maatregel</t>
  </si>
  <si>
    <t>Maatregel afgerond in (jaar T)? (Ja/Nee) - per maatregel</t>
  </si>
  <si>
    <t>Hieronder per regel één CBS(code) uit (jaar T) selecteren en in de kolommen ernaast de verantwoordingsinformatie voor die medeoverheid invullen</t>
  </si>
  <si>
    <t>Besteding (jaar T) ten laste van de verstrekker</t>
  </si>
  <si>
    <t>Cumulatieve besteding (t/m jaar T) ten laste van de verstrekker</t>
  </si>
  <si>
    <t>Besteding ten laste van cofinanciering (jaar T)</t>
  </si>
  <si>
    <t>Besteding cofinanciering cumulatief (t/m jaar T)</t>
  </si>
  <si>
    <t>Indicator: E44B/01</t>
  </si>
  <si>
    <t>Indicator: E44B/02</t>
  </si>
  <si>
    <t>Indicator: E44B/03</t>
  </si>
  <si>
    <t>Indicator: E44B/04</t>
  </si>
  <si>
    <t>Indicator: E44B/05</t>
  </si>
  <si>
    <t>Indicator: E44B/06</t>
  </si>
  <si>
    <t>Kopie CBS(code)</t>
  </si>
  <si>
    <t>Indicator: E44B/07</t>
  </si>
  <si>
    <t>Indicator: E44B/08</t>
  </si>
  <si>
    <t>Indicator: E44B/09</t>
  </si>
  <si>
    <t>Indicator: E44B/10</t>
  </si>
  <si>
    <t>Indicator: E44B/11</t>
  </si>
  <si>
    <t>Indicator: E44B/12</t>
  </si>
  <si>
    <t>Indicator: E44B/13</t>
  </si>
  <si>
    <t xml:space="preserve">Volledig zelfstandige uitvoering (Ja/Nee)
</t>
  </si>
  <si>
    <t>Cumulatieve eigen bijdrage en externe financiering (t/m jaar T)</t>
  </si>
  <si>
    <t>Cumulatieve totale besteding (t/m jaar T)</t>
  </si>
  <si>
    <t>Regeling specifieke uitkering stimulering verkeersveiligheidsmaatregelen 2025-2030</t>
  </si>
  <si>
    <t>Totale besteding (Jaar T)</t>
  </si>
  <si>
    <t>Project afgerond (alle maatregelen) t/m Jaar T?(ja/nee)</t>
  </si>
  <si>
    <t>Indicator: E120/01</t>
  </si>
  <si>
    <t>Indicator E120/02</t>
  </si>
  <si>
    <t>Indicator: E120/03</t>
  </si>
  <si>
    <t>Indicator: E120/04</t>
  </si>
  <si>
    <t xml:space="preserve">Per maatregel, maatregel afgerond t/m (jaar T)? (Ja/Nee) </t>
  </si>
  <si>
    <t xml:space="preserve">Eventuele toelichting, indien noodzakelijk </t>
  </si>
  <si>
    <t>Indicator: E120/05</t>
  </si>
  <si>
    <t>Indicator: E120/06</t>
  </si>
  <si>
    <t>Indicator: E120/07</t>
  </si>
  <si>
    <t>Indicator: E120/08</t>
  </si>
  <si>
    <t xml:space="preserve">Gebundelde uitkering op grond van artikel 69 Participatiewet_gemeentedeel 2025                                                                                                                                                                                                                                                                                                                                                                                                                                                                                                                                     </t>
  </si>
  <si>
    <t>Besteding (jaar T) algemene bijstand</t>
  </si>
  <si>
    <t>Baten (jaar T) algemene bijstand (exclusief Rijk)</t>
  </si>
  <si>
    <t xml:space="preserve">Besteding (jaar T) IOAW
</t>
  </si>
  <si>
    <t>Baten (jaar T) IOAW (exclusief Rijk)</t>
  </si>
  <si>
    <t>Besteding (jaar T) IOAZ</t>
  </si>
  <si>
    <t>Baten (jaar T) IOAZ (exclusief Rijk)</t>
  </si>
  <si>
    <t>Alle gemeenten verantwoorden hier het gemeentedeel over (jaar T), ongeacht of de gemeente in (jaar T) geen, enkele of alle taken heeft uitbesteed aan een Openbaar lichaam opgericht op grond van de Wgr</t>
  </si>
  <si>
    <t>I.1 Participatiewet (PW)</t>
  </si>
  <si>
    <t>I.2 Wet inkomensvoorziening oudere en gedeeltelijk arbeidsongeschikte werkloze werknemers (IOAW)</t>
  </si>
  <si>
    <t>I.3 Wet inkomensvoorziening oudere en gedeeltelijk arbeidsongeschikte gewezen zelfstandigen (IOAZ)</t>
  </si>
  <si>
    <t>Indicator: G2/01</t>
  </si>
  <si>
    <t>Indicator: G2/02</t>
  </si>
  <si>
    <t>Indicator: G2/03</t>
  </si>
  <si>
    <t>Indicator: G2/04</t>
  </si>
  <si>
    <t>Indicator: G2/05</t>
  </si>
  <si>
    <t>Indicator: G2/06</t>
  </si>
  <si>
    <t>Besteding (jaar T) Bbz 2004 levensonderhoud</t>
  </si>
  <si>
    <t>Baten (jaar T) Bbz 2004 levensonderhoud (exclusief Rijk)</t>
  </si>
  <si>
    <t>Baten (jaar T) WWIK (exclusief Rijk)</t>
  </si>
  <si>
    <t>Besteding (jaar T) Loonkostensubsidie o.g.v. art. 10d Participatiewet</t>
  </si>
  <si>
    <t>Baten (jaar T) Loonkostensubsidie o.g.v. art. 10d Participatiewet (exclusief Rijk)</t>
  </si>
  <si>
    <t>Gederfde baten die voortvloeien uit kwijtschelden schulden gebundelde uitkering Participatiewet in (jaar T)  i.v.m. de hersteloperatie  kinderopvangtoeslagaffaire</t>
  </si>
  <si>
    <t xml:space="preserve">I.4 Besluit bijstandverlening zelfstandigen 2004 (levensonderhoud) (Bbz 2004) </t>
  </si>
  <si>
    <t>I.6 Wet werk en inkomen kunstenaars (WWIK)</t>
  </si>
  <si>
    <t>I.7 Participatiewet (PW)</t>
  </si>
  <si>
    <t>Participatiewet (PW)</t>
  </si>
  <si>
    <t>Indicator: G2/07</t>
  </si>
  <si>
    <t>Indicator: G2/08</t>
  </si>
  <si>
    <t>Indicator: G2/09</t>
  </si>
  <si>
    <t>Indicator: G2/10</t>
  </si>
  <si>
    <t>Indicator: G2/11</t>
  </si>
  <si>
    <t>Indicator: G2/12</t>
  </si>
  <si>
    <t>Mutaties (dotaties en vrijval) voorziening dubieuze debiteuren als gevolg van kwijt te schelden schulden gebundelde uitkering Participatiewet (jaar T)  i.v.m. de hersteloperatie  kinderopvangtoeslagaffaire</t>
  </si>
  <si>
    <t>Indicator: G2/13</t>
  </si>
  <si>
    <t>Indicator: G2/14</t>
  </si>
  <si>
    <t>Gebundelde uitkering op grond van artikel 69 Participatiewet_totaal 2024</t>
  </si>
  <si>
    <t>Hieronder per regel één gemeente(code) uit (jaar T-1) selecteren en in de kolommen ernaast de verantwoordingsinformatie voor die gemeente invullen</t>
  </si>
  <si>
    <t>Besteding (jaar T-1) algemene bijstand</t>
  </si>
  <si>
    <t>Baten (jaar T-1) algemene bijstand (exclusief Rijk)</t>
  </si>
  <si>
    <t>Besteding (jaar T-1) IOAW</t>
  </si>
  <si>
    <t>Baten (jaar T-1) IOAW (exclusief Rijk)</t>
  </si>
  <si>
    <t>Besteding (jaar T-1) IOAZ</t>
  </si>
  <si>
    <t>Gemeenten die uitvoering in (jaar T-1) geheel of gedeeltelijk hebben uitbesteed aan een Openbaar lichaam o.g.v. Wgr verantwoorden hier het totaal (jaar T-1)</t>
  </si>
  <si>
    <t>Inclusief geldstroom naar openbaar lichaam</t>
  </si>
  <si>
    <t xml:space="preserve">(Dus: deel Openbaar lichaam uit SiSa (jaar T-1) regeling G2B + deel gemeente uit (jaar T-1) regeling G2A)       </t>
  </si>
  <si>
    <t>Indicator: G2A/01</t>
  </si>
  <si>
    <t>Indicator: G2A/02</t>
  </si>
  <si>
    <t>Indicator: G2A/03</t>
  </si>
  <si>
    <t>Indicator: G2A/04</t>
  </si>
  <si>
    <t>Indicator: G2A/05</t>
  </si>
  <si>
    <t>Indicator: G2A/06</t>
  </si>
  <si>
    <t xml:space="preserve">Hieronder verschijnt de gemeente(code) conform de keuzes gemaakt bij indicator G2A/01
</t>
  </si>
  <si>
    <t xml:space="preserve">Baten (jaar T-1) IOAZ (exclusief Rijk)
</t>
  </si>
  <si>
    <t>Besteding (jaar T-1) Bbz 2004 levensonderhoud zelfstandigen</t>
  </si>
  <si>
    <t>Baten (jaar T-1) Bbz 2004 levensonderhoud zelfstandigen (exclusief Rijk)</t>
  </si>
  <si>
    <t>Baten (jaar T-1) WWIK (exclusief Rijk)</t>
  </si>
  <si>
    <t>Besteding (jaar T-1) Loonkostensubsidie o.g.v. art. 10d Participatiewet</t>
  </si>
  <si>
    <t>In de kolommen hiernaast de verantwoordingsinformatie voor die gemeente invullen</t>
  </si>
  <si>
    <t>Indicator: G2A/07</t>
  </si>
  <si>
    <t>Indicator: G2A/08</t>
  </si>
  <si>
    <t>Indicator: G2A/09</t>
  </si>
  <si>
    <t>Indicator: G2A/10</t>
  </si>
  <si>
    <t>Indicator: G2A/11</t>
  </si>
  <si>
    <t>Indicator: G2A/12</t>
  </si>
  <si>
    <t>Hieronder verschijnt de gemeente(code) conform de keuzes gemaakt bij indicator G2A/01</t>
  </si>
  <si>
    <t>Baten (jaar T-1) Loonkostensubsidie o.g.v. art. 10d Participatiewet (excl. Rijk)</t>
  </si>
  <si>
    <t>Gederfde baten die voortvloeien uit kwijtschelden schulden gebundelde uitkering Participatiewet  in jaar T-1 i.v.m. de hersteloperatie  kinderopvangtoeslagaffaire</t>
  </si>
  <si>
    <t>Mutaties (dotaties en vrijval) voorziening dubieuze debiteuren als gevolg van kwijt te schelden schulden gebundelde uitkering Participatiewet (jaar T-1) i.v.m. de hersteloperatie  kinderopvangtoeslagaffaire</t>
  </si>
  <si>
    <t>Indicator: G2A/13</t>
  </si>
  <si>
    <t>Indicator: G2A/14</t>
  </si>
  <si>
    <t>Indicator: G2A/15</t>
  </si>
  <si>
    <t>Indicator: G2A/16</t>
  </si>
  <si>
    <t>Besluit bijstandverlening zelfstandigen 2004 (uitsluitend kapitaalverstrekking)_gemeentedeel 2025</t>
  </si>
  <si>
    <t xml:space="preserve">Besteding (jaar T) kapitaalverstrekking </t>
  </si>
  <si>
    <t>Baten (jaar T) vanwege vanaf 1  januari 2020 verstrekt kapitaal (exclusief Rijk)</t>
  </si>
  <si>
    <t>Baten vanwege vóór 1 januari 2020 verstrekt kapitaal (exclusief Rijk)</t>
  </si>
  <si>
    <t>Besteding (jaar T) Bob</t>
  </si>
  <si>
    <t>Baten (jaar T) Bob (exclusief Rijk)</t>
  </si>
  <si>
    <t>Besteding (jaar T) onderzoekskosten 
artikel 52, eerste lid, onderdeel b, Bbz 2004 (Bob)</t>
  </si>
  <si>
    <t>Besluit bijstandverlening zelfstandigen (Bbz) 2004</t>
  </si>
  <si>
    <t xml:space="preserve">Alle gemeenten verantwoorden hier het gemeentedeel over (jaar T), ongeacht of de gemeente in (jaar T) geen, enkele of alle taken heeft uitbesteed aan een Openbaar lichaam opgericht op grond van de Wgr.  </t>
  </si>
  <si>
    <t>Indicator: G3/01</t>
  </si>
  <si>
    <t>Indicator: G3/02</t>
  </si>
  <si>
    <t>Indicator: G3/03</t>
  </si>
  <si>
    <t>Indicator: G3/04</t>
  </si>
  <si>
    <t>Indicator: G3/05</t>
  </si>
  <si>
    <t>Indicator: G3/06</t>
  </si>
  <si>
    <t>BBZ vóór 2020 – levensonderhoud (exclusief BOB)</t>
  </si>
  <si>
    <t>BBZ vóór 2020 – kapitaalverstrekking (exclusief BOB)</t>
  </si>
  <si>
    <t>BBZ vóór 2020 – levensonderhoud  en kapitaalverstrekkingen (BOB)</t>
  </si>
  <si>
    <t xml:space="preserve">BBZ vanaf 2020 – kapitaalverstrekking </t>
  </si>
  <si>
    <t>Gederfde baten die voortvloeien uit kwijtschelden schulden levensonderhoud BBZ in (jaar T) (exclusief BOB) i.v.m. de hersteloperatie kinderopvangtoeslagaffaire</t>
  </si>
  <si>
    <t>Gederfde baten die voortvloeien uit kwijtschelden van achterstallige betalingen kapitaalverstrekkingen BBZ in (jaar T) (exclusief BOB) i.v.m. de hersteloperatie kinderopvangtoeslagaffaire</t>
  </si>
  <si>
    <t>Gederfde baten die voortvloeien uit kwijtschelden schulden levensonderhoud BBZ en achterstallige betalingen kapitaalverstrekkingen BOB in (jaar T) i.v.m. de hersteloperatie kinderopvangtoeslagaffaire</t>
  </si>
  <si>
    <t>Gederfde baten die voortvloeien uit kwijtschelden van achterstallige betalingen kapitaalverstrekkingen BBZ in (jaar T) i.v.m. de hersteloperatie kinderopvangtoeslagaffaire</t>
  </si>
  <si>
    <t>Indicator: G3/07</t>
  </si>
  <si>
    <t>Indicator: G3/08</t>
  </si>
  <si>
    <t>Indicator: G3/09</t>
  </si>
  <si>
    <t>Indicator: G3/10</t>
  </si>
  <si>
    <t>Indicator: G3/11</t>
  </si>
  <si>
    <t>Besluit bijstandverlening zelfstandigen 2004 (uitsluitend kapitaalverstrekking)_totaal 2024</t>
  </si>
  <si>
    <t>Besteding (jaar T-1) kapitaalverstrekking</t>
  </si>
  <si>
    <t>Baten (jaar T-1) vanwege vanaf 1 januari 2020 verstrekt kapitaal (exclusief Rijk)</t>
  </si>
  <si>
    <t>Baten (jaar T-1) vanwege vóór 1 januari 2020 verstrekt kapitaal (exclusief Rijk)</t>
  </si>
  <si>
    <t>Besteding (jaar T-1) Bob</t>
  </si>
  <si>
    <t>Baten (jaar T-1) Bob (exclusief Rijk)</t>
  </si>
  <si>
    <t>Gemeenten die uitvoering in (jaar T-1) geheel of gedeeltelijk hebben uitbesteed aan een Openbaar lichaam o.g.v. Wgr verantwoorden hier het totaal (jaar T-1). 
(Dus: deel Openbaar lichaam uit SiSa (jaar T-1) regeling G3B + deel gemeente uit (jaar T-1) regeling G3)</t>
  </si>
  <si>
    <t>Indicator: G3A/01</t>
  </si>
  <si>
    <t>Indicator: G3A/02</t>
  </si>
  <si>
    <t>Indicator: G3A/03</t>
  </si>
  <si>
    <t>Indicator: G3A/04</t>
  </si>
  <si>
    <t>Indicator: G3A/05</t>
  </si>
  <si>
    <t>Indicator: G3A/06</t>
  </si>
  <si>
    <t>Hieronder verschijnt de gemeente(code) conform de keuzes gemaakt bij G3A/01</t>
  </si>
  <si>
    <t xml:space="preserve">Besteding (jaar T-1)  onderzoekskosten artikel 52, eerste lid, onderdeel b, Bbz 2004 (Bob) </t>
  </si>
  <si>
    <t>Gederfde baten die voortvloeien uit kwijtschelden schulden levensonderhoud BBZ in jaar T-1 (exclusief BOB)   i.v.m. de hersteloperatie kinderopvangtoeslagaffaire</t>
  </si>
  <si>
    <t>Gederfde baten die voortvloeien uit kwijtschelden van achterstallige betalingen kapitaalverstrekkingen BBZ in jaar T -1 (exclusief BOB)  i.v.m. de hersteloperatie kinderopvangtoeslagaffaire</t>
  </si>
  <si>
    <t>Gederfde baten die voortvloeien uit kwijtschelden schulden levensonderhoud BBZ en achterstallige betalingen kapitaalverstrekkingen BOB in jaar T-1 i.v.m. de hersteloperatie kinderopvangtoeslagaffaire</t>
  </si>
  <si>
    <t>Gederfde baten  die voortvloeien uit kwijtschelden van achterstallige betalingen kapitaalverstrekkingen BBZ in jaar T-1  i.v.m. de hersteloperatie kinderopvangtoeslagaffaire</t>
  </si>
  <si>
    <t>Indicator: G3A/07</t>
  </si>
  <si>
    <t>Indicator: G3A/08</t>
  </si>
  <si>
    <t>Indicator: G3A/09</t>
  </si>
  <si>
    <t>Indicator: G3A/10</t>
  </si>
  <si>
    <t>Indicator: G3A/11</t>
  </si>
  <si>
    <t>Indicator: G3A/12</t>
  </si>
  <si>
    <t>Besteding (jaar T) kapitaalverstrekking</t>
  </si>
  <si>
    <t xml:space="preserve">Tijdelijke overbruggingsregeling zelfstandig ondernemers (Tozo)_gemeentedeel 2025  </t>
  </si>
  <si>
    <t>Welke regeling betreft het?</t>
  </si>
  <si>
    <t>Besteding (jaar T) levensonderhoud</t>
  </si>
  <si>
    <t>Baten (jaar T) levensonderhoud</t>
  </si>
  <si>
    <t>Baten (jaar T) kapitaalverstrekking (aflossing)</t>
  </si>
  <si>
    <t>Baten (jaar T) kapitaalverstrekking (overig)</t>
  </si>
  <si>
    <t>Alle gemeenten verantwoorden hier het gemeentedeel over Tozo (jaar T), ongeacht of de gemeente in (jaar T) geen, enkele of alle taken heeft uitbesteed aan een Openbaar lichaam opgericht op grond van de Wgr</t>
  </si>
  <si>
    <t>Indicator: G4/01</t>
  </si>
  <si>
    <t>Indicator: G4/02</t>
  </si>
  <si>
    <t>Indicator: G4/03</t>
  </si>
  <si>
    <t>Indicator: G4/04</t>
  </si>
  <si>
    <t>Indicator: G4/05</t>
  </si>
  <si>
    <t>Indicator: G4/06</t>
  </si>
  <si>
    <t>Tozo 1 (1 mrt tot 1 juni 2020)</t>
  </si>
  <si>
    <t>Tozo 2 (1 juni tot 1 oktober 2020)</t>
  </si>
  <si>
    <t>Tozo 3 (1 oktober 2020 tot 1 april 2021) </t>
  </si>
  <si>
    <t>Tozo 4 (geldend van 1 april 2021 tot 1 juli 2021)</t>
  </si>
  <si>
    <t>Tozo 5 (geldend van 1 juli tot 1 oktober 2021)</t>
  </si>
  <si>
    <t>Kopie regeling</t>
  </si>
  <si>
    <t>Aantal besluiten levensonderhoud (jaar T)</t>
  </si>
  <si>
    <t>Aantal besluiten kapitaalverstrekking (jaar T)</t>
  </si>
  <si>
    <t>Indicator: G4/07</t>
  </si>
  <si>
    <t>Indicator: G4/08</t>
  </si>
  <si>
    <t>Indicator: G4/09</t>
  </si>
  <si>
    <t>Indicator: G4/10</t>
  </si>
  <si>
    <t>N.v.t.</t>
  </si>
  <si>
    <t>Besteding (jaar T) kapitaalverstrekking Tozo buitenland (gemeente Maastricht)</t>
  </si>
  <si>
    <t>Baten (jaar T) kapitaalverstrekking Tozo buitenland (gemeente Maastricht), aflossing</t>
  </si>
  <si>
    <t>Baten (jaar T) kapitaalverstrekking Tozo buitenland (gemeente Maastricht), overig</t>
  </si>
  <si>
    <t>Uitvoeringskosten (jaar T) uitvoering Tozo buitenland (gemeente Maastricht)</t>
  </si>
  <si>
    <t>Indicator: G4/11</t>
  </si>
  <si>
    <t>Indicator: G4/12</t>
  </si>
  <si>
    <t>Indicator: G4/13</t>
  </si>
  <si>
    <t>Indicator: G4/14</t>
  </si>
  <si>
    <t>Indicator: G4/15</t>
  </si>
  <si>
    <t>Levensonderhoud - Gederfde baten die voortvloeien uit kwijtschelden schulden levensonderhoud Tozo in jaar T  i.v.m. de hersteloperatie kinderopvangtoeslagaffaire</t>
  </si>
  <si>
    <t>Levensonderhoud- Mutaties (dotaties en vrijval) voorziening dubieuze debiteuren (jaar T) als gevolg van kwijt te schelden schulden levensonderhoud Tozo  i.v.m. de hersteloperatie kinderopvangtoeslagaffaire</t>
  </si>
  <si>
    <t>Kapitaalverstrekkingen - Gederfde baten die voortvloeien uit kwijtschelden van achterstallige betalingen op kapitaalverstrekkingen Tozo in jaar T  i.v.m. de hersteloperatie kinderopvangtoeslagaffaire</t>
  </si>
  <si>
    <t>Indicator: G4/16</t>
  </si>
  <si>
    <t>Indicator: G4/17</t>
  </si>
  <si>
    <t>Indicator: G4/18</t>
  </si>
  <si>
    <t>Indicator: G4/19</t>
  </si>
  <si>
    <t>Tijdelijke overbruggingsregeling zelfstandig ondernemers (Tozo)_totaal 2024</t>
  </si>
  <si>
    <t>Besteding (jaar T-1) levensonderhoud</t>
  </si>
  <si>
    <t>Baten (jaar T-1) levensonderhoud</t>
  </si>
  <si>
    <t>Baten (jaar T-1) kapitaalverstrekking (aflossing)</t>
  </si>
  <si>
    <t xml:space="preserve">Gemeenten die uitvoering in (jaar T-1) geheel of gedeeltelijk hebben uitbesteed aan een Openbaar lichaam o.g.v. Wgr verantwoorden hier het totaal (jaar T-1). Dit totaal (jaar T-1) regeling G4B + (jaar T-1) regeling G4 blijkt uit de vaststellingsbeschikking die uw gemeente van het Ministerie van SZW over 2023 heeft ontvangen. De gegevens uit die beschikking neemt u hier op. </t>
  </si>
  <si>
    <t>Indicator: G4A/01</t>
  </si>
  <si>
    <t>Indicator: G4A/02</t>
  </si>
  <si>
    <t>Indicator: G4A/03</t>
  </si>
  <si>
    <t>Indicator: G4A/04</t>
  </si>
  <si>
    <t>Indicator: G4A/05</t>
  </si>
  <si>
    <t>Tozo 1 (1 maart 2020 tot 1 juni 2020)</t>
  </si>
  <si>
    <t>Tozo 2 (1 juni 2020 tot 1 oktober 2020)</t>
  </si>
  <si>
    <t>Tozo 3 (1 oktober 2020  tot 1 april 2021) </t>
  </si>
  <si>
    <t>Tozo 4 (1 april 2021 tot 1 juli 2021)</t>
  </si>
  <si>
    <t>Tozo 5 (1 juli 2021  tot 1 oktober 2021)</t>
  </si>
  <si>
    <t>Baten (jaar T-1) kapitaalverstrekking (overig)</t>
  </si>
  <si>
    <t>Aantal besluiten levensonderhoud (jaar T-1)</t>
  </si>
  <si>
    <t>Aantal besluiten kapitaalverstrekking (jaar T-1)</t>
  </si>
  <si>
    <t>Indicator: G4A/06</t>
  </si>
  <si>
    <t>Indicator: G4A/07</t>
  </si>
  <si>
    <t>Indicator: G4A/08</t>
  </si>
  <si>
    <t>Indicator: G4A/09</t>
  </si>
  <si>
    <t>Levensonderhoud - Gederfde baten die voortvloeien uit kwijtschelden schulden levensonderhoud Tozo in jaar T -1 i.v.m. de hersteloperatie kinderopvangtoeslagaffaire</t>
  </si>
  <si>
    <t>Levensonderhoud- Mutaties (dotaties en vrijval) voorziening dubieuze debiteuren (jaar T-1) als gevolg van kwijt te schelden schulden levensonderhoud Tozo i.v.m. de hersteloperatie kinderopvangtoeslagaffaire</t>
  </si>
  <si>
    <t>Kapitaalverstrekkingen - Gederfde baten die voortvloeien uit kwijtschelden van achterstallige betalingen op kapitaalverstrekkingen Tozo in jaar T -1 i.v.m. de hersteloperatie kinderopvangtoeslagaffaire</t>
  </si>
  <si>
    <t>Indicator: G4A/10</t>
  </si>
  <si>
    <t>Indicator: G4A/11</t>
  </si>
  <si>
    <t>Indicator: G4A/12</t>
  </si>
  <si>
    <t>Indicator: G4A/13</t>
  </si>
  <si>
    <t>Wet inburgering 2021_ gemeentedeel 2025</t>
  </si>
  <si>
    <t>Baten (jaar T) (exclusief Rijk)</t>
  </si>
  <si>
    <t>Alle gemeenten verantwoorden hier het gemeentedeel over Wet inburgering 2021 (jaar T), ongeacht of de gemeente in (jaar T) geen, enkele of alle taken heeft uitbesteed aan een Openbaar lichaam opgericht op grond van de Wgr</t>
  </si>
  <si>
    <t>Indicator: G10/01</t>
  </si>
  <si>
    <t>Indicator: G10/02</t>
  </si>
  <si>
    <t>Indicator: G10/03</t>
  </si>
  <si>
    <t>Wet inburgering 2021_ Totaal 2024</t>
  </si>
  <si>
    <t xml:space="preserve">Baten (jaar T-1) (exclusief Rijk) </t>
  </si>
  <si>
    <t xml:space="preserve">Gemeenten die uitvoering in (jaar T-1) geheel of gedeeltelijk hebben uitbesteed aan een Openbaar lichaam o.g.v. Wgr verantwoorden hier het totaal (jaar T-1). </t>
  </si>
  <si>
    <t xml:space="preserve">(Dus: deel Openbaar lichaam uit SiSa (jaar T-1) regeling G10B + deel gemeente uit (jaar T-1) regeling G10)       </t>
  </si>
  <si>
    <t>Indicator: G10A/01</t>
  </si>
  <si>
    <t>Indicator: G10A/02</t>
  </si>
  <si>
    <t>Indicator: G10A/03</t>
  </si>
  <si>
    <t>Kwijtschelden publieke schulden SZW-domein hersteloperatie kinderopvangtoeslagaffaire_gemeentedeel 2025</t>
  </si>
  <si>
    <t>Gederfde baten die voortvloeien uit kwijtschelden schulden Bijzondere bijstand in (jaar T) i.v.m. de hersteloperatie kinderopvangtoeslagaffaire</t>
  </si>
  <si>
    <t>Gederfde baten die voortvloeien uit kwijtschelden schulden Wet Inburgering van 13 september 2012 in (jaar T) i.v.m. de hersteloperatie kinderopvangtoeslagaffaire</t>
  </si>
  <si>
    <t>Alle gemeenten verantwoorden hier het gemeentedeel (jaar T), ongeacht of de gemeente in (jaar T) geen, enkele of alle taken heeft uitbesteed aan een Openbaar lichaam opgericht op grond van de Wgr</t>
  </si>
  <si>
    <t>Indicator: G12/01</t>
  </si>
  <si>
    <t>Indicator: G12/02</t>
  </si>
  <si>
    <t>Indicator: G12/03</t>
  </si>
  <si>
    <t>Kwijtschelden publieke schulden SZW-domein hersteloperatie kinderopvangtoeslagaffaire_ totalen 2024</t>
  </si>
  <si>
    <t>Gederfde baten die voortvloeien uit kwijtschelden schulden Bijzondere bijstand in jaar T-1 i.v.m. de hersteloperatie kinderopvangtoeslagaffaire</t>
  </si>
  <si>
    <t>Gederfde baten die voortvloeien uit kwijtschelden schulden Wet Inburgering van 13 september 2012 in jaar T-1 i.v.m. de hersteloperatie kinderopvangtoeslagaffaire</t>
  </si>
  <si>
    <t xml:space="preserve">Gemeenten die uitvoering in (jaar T-1) geheel of gedeeltelijk hebben uitbesteed aan een Openbaar lichaam o.g.v. Wgr verantwoorden hier het totaal (jaar T-1). (Dus: deel Openbaar lichaam uit SiSa (jaar T-1) regeling G12B + deel gemeente uit (jaar T-1) regeling G12)       </t>
  </si>
  <si>
    <t>Indicator: G12A/01</t>
  </si>
  <si>
    <t>Indicator: G12A/02</t>
  </si>
  <si>
    <t>Indicator: G12A/03</t>
  </si>
  <si>
    <t>Onderwijsroute_ deel gemeente 2025</t>
  </si>
  <si>
    <t>Bestedingen onderwijsroute (jaar T)</t>
  </si>
  <si>
    <t xml:space="preserve">Baten onderwijsroute (jaar T) (exclusief Rijk) </t>
  </si>
  <si>
    <t>Bestedingen overige voorzieningen (jaar T)</t>
  </si>
  <si>
    <t xml:space="preserve">Baten overige voorzieningen (jaar T) (exclusief Rijk) </t>
  </si>
  <si>
    <t>Alle gemeenten verantwoorden hier het gemeentedeel (jaar T),ongeacht of de gemeente in (jaar T) geen, enkele of alle taken heeft uitbesteed aan een Openbaar lichaam opgericht op grond van de Wgr</t>
  </si>
  <si>
    <t>Indicator: G13/01</t>
  </si>
  <si>
    <t>Indicator: G13/02</t>
  </si>
  <si>
    <t>Indicator: G13/03</t>
  </si>
  <si>
    <t>Indicator: G13/04</t>
  </si>
  <si>
    <t>Indicator: G13/05</t>
  </si>
  <si>
    <t>030010 Provincie Noord-Brabant</t>
  </si>
  <si>
    <t>Ontvangen Rijksbijdrage (jaar T)</t>
  </si>
  <si>
    <t>Totale werkelijke berekende uitkering</t>
  </si>
  <si>
    <t>Indicator: H4/01</t>
  </si>
  <si>
    <t>Indicator: H4/02</t>
  </si>
  <si>
    <t>Werkelijke besteding voor de activiteiten inclusief btw x 18% (jaar T) Onroerende zaken</t>
  </si>
  <si>
    <t>Werkelijke besteding voor de activiteiten inclusief btw x 18% (jaar T) Roerende zaken</t>
  </si>
  <si>
    <t>Werkelijke besteding voor de activiteiten inclusief btw x 18% (jaar T) Dienstverlening door derden</t>
  </si>
  <si>
    <t>Indicator: H4/03</t>
  </si>
  <si>
    <t>Indicator: H4/04</t>
  </si>
  <si>
    <t>Indicator: H4/05</t>
  </si>
  <si>
    <t>Indicator: H4/06</t>
  </si>
  <si>
    <t xml:space="preserve">Totaalbedrag (jaar T) toegekend </t>
  </si>
  <si>
    <t>Reservering 2025 voor 2026 (maximaal 10% van toegekende budget 2025 kan worden meegenomen naar 2026)</t>
  </si>
  <si>
    <t>Besteding ten laste van Rijksmiddelen (jaar T)</t>
  </si>
  <si>
    <t xml:space="preserve">Cumulatieve besteding ten laste van Rijksmiddelen (t/m jaar T) </t>
  </si>
  <si>
    <t>Voldaan aan afspraken in akkoorden (Ja/ Nee/ n.v.t.)?</t>
  </si>
  <si>
    <t xml:space="preserve">Toelichting </t>
  </si>
  <si>
    <t>Indicator: H30/01</t>
  </si>
  <si>
    <t>Indicator: H30/02</t>
  </si>
  <si>
    <t>Indicator: H30/03</t>
  </si>
  <si>
    <t>Indicator: H30/04</t>
  </si>
  <si>
    <t>Indicator: H30/05</t>
  </si>
  <si>
    <t>Indicator: H30/06</t>
  </si>
  <si>
    <t>Meegewerkt aan de monitoring (Ja/Nee/ n.v.t.)?</t>
  </si>
  <si>
    <t>Indicator: H30/07</t>
  </si>
  <si>
    <t>Indicator: H30/08</t>
  </si>
  <si>
    <t>Specifieke uitkering IZA-doelen 2023-2026</t>
  </si>
  <si>
    <t>Specifieke uitkering IZA-doelen 2023-2026 (SiSa tussen medeoverheden)</t>
  </si>
  <si>
    <t>Hieronder per regel één code selecteren en in de kolommen ernaast de verantwoordingsinformatie voor die medeoverheid invullen</t>
  </si>
  <si>
    <t>Indicator: H35B/01</t>
  </si>
  <si>
    <t>Indicator: H35B/02</t>
  </si>
  <si>
    <t xml:space="preserve">Cumulatief aantal woningbouw- of herstructureringsprojecten dat t/m jaar T geholpen is met middelen </t>
  </si>
  <si>
    <t>Cumulatief aantal woningen dat in deze projecten wordt gerealiseerd (t/m Jaar T)</t>
  </si>
  <si>
    <t>Hieronder één code selecteren en in de kolommen ernaast de verantwoordingsinformatie voor die medeoverheid invullen</t>
  </si>
  <si>
    <t>Indicator: J6B/01</t>
  </si>
  <si>
    <t>Indicator: J6B/02</t>
  </si>
  <si>
    <t>Indicator: J6B/03</t>
  </si>
  <si>
    <t>Indicator: J6B/04</t>
  </si>
  <si>
    <t>Indicator: J6B/05</t>
  </si>
  <si>
    <t>Indicator: J6B/06</t>
  </si>
  <si>
    <t>Indicator: J6B/07</t>
  </si>
  <si>
    <t>Indicator: J6B/08</t>
  </si>
  <si>
    <t>Aantal betaalbare woningen bouw gestart (jaar T), waarvoor nog geen rijksbijdrage is verstrekt, als bedoeld in artikel 2.1. van de regeling.</t>
  </si>
  <si>
    <t>Geprognotiseerde aantal betaalbare woningen bouw gestart (jaar T+1), waarvoor nog geen rijksbijdrage is verstrekt, als bedoeld in artikel 2.1. van de regeling.</t>
  </si>
  <si>
    <t>Correctie aantal betaalbare woningen bouw gestart (jaar T-1), waarvoor nog geen rijksbijdrage is verstrekt, als bedoeld in artikel 2.1. van de regeling.</t>
  </si>
  <si>
    <t>Indicator: J17/01</t>
  </si>
  <si>
    <t>Indicator: J17/02</t>
  </si>
  <si>
    <t>Indicator: J17/03</t>
  </si>
  <si>
    <t>Aantal betaalbare woningen bouw gestart in jaar T in het NPLV-gebied, waarvoor nog geen rijksbijdrage is verstrekt, als bedoeld in artikel 2.1. van de regeling.</t>
  </si>
  <si>
    <t>Bestedingen (jaar T) ten behoeve van activiteiten ter verbetering van bovenplanse openbare ruimte en collectieve maatschappelijke voorzieningen in de NPLV-gebieden, als bedoeld in artikel 3.1 van de regeling (excl. Compensabele Btw) .</t>
  </si>
  <si>
    <t xml:space="preserve">Bestedingen (jaar T) aan compensabele btw ten behoeve van activiteiten ter verbetering van bovenplanse openbare ruimte en collectieve maatschappelijke voorzieningen in de NPLV-gebieden, als bedoeld in artikel 3.1 van de regeling. </t>
  </si>
  <si>
    <t>Bestedingen (jaar T) ten behoeve van de financiering van capaciteitsondersteuning voor de uitvoering van de woningbouwopgave in de NPLV-gebieden, als bedoeld in artikel 3.5 van de regeling (excl. Compensabele Btw).</t>
  </si>
  <si>
    <t>Bestedingen (jaar T) aan compensabele btw ten behoeve van de financiering van capaciteitsondersteuning voor de uitvoering van de woningbouwopgave in de NPLV-gebieden, als bedoeld in artikel 3.5 van de regeling.</t>
  </si>
  <si>
    <t>Indicator: J17/04</t>
  </si>
  <si>
    <t>Indicator: J17/05</t>
  </si>
  <si>
    <t>Indicator: J17/06</t>
  </si>
  <si>
    <t>Indicator: J17/07</t>
  </si>
  <si>
    <t>Indicator: J17/08</t>
  </si>
  <si>
    <t>Regeling specifieke uitkering flexibele inzet woningbouw</t>
  </si>
  <si>
    <t xml:space="preserve">Aantal projecten dat cumulatief (t/m jaar T) is geholpen met middelen </t>
  </si>
  <si>
    <t>Hieronder per regel één provincie(code) selecteren en in de kolommen ernaast de verantwoordingsinformatie voor die provincie invullen</t>
  </si>
  <si>
    <t xml:space="preserve">Besteding (jaar T) aan flexibele ondersteuning, capaciteit en expertise </t>
  </si>
  <si>
    <t xml:space="preserve">Cumulatieve besteding (t/m jaar T) aan flexibele ondersteuning capaciteit en expertise </t>
  </si>
  <si>
    <t>Aantal projecten dat (in jaar T) is geholpen met middelen</t>
  </si>
  <si>
    <t>Indicator: J41B/01</t>
  </si>
  <si>
    <t>Indicator: J41B/02</t>
  </si>
  <si>
    <t>Indicator: J41B/03</t>
  </si>
  <si>
    <t>Indicator: J41B/04</t>
  </si>
  <si>
    <t>Indicator: J41B/05</t>
  </si>
  <si>
    <t>Indicator: J41B/06</t>
  </si>
  <si>
    <t>Kopie provinciecode</t>
  </si>
  <si>
    <t xml:space="preserve">Cumulatief aantal (t/m jaar T) woningen dat in deze projecten wordt gerealiseerd </t>
  </si>
  <si>
    <t>Indicator: J41B/07</t>
  </si>
  <si>
    <t>Indicator: J41B/08</t>
  </si>
  <si>
    <t>Indicator: J41B/09</t>
  </si>
  <si>
    <t xml:space="preserve">Aanpak energiearmoede </t>
  </si>
  <si>
    <t>Het aantal huishoudens in huurwoningen aan wie energiebesparende voorzieningen zijn verstrekt die kunnen leiden tot vermindering van energiegebruik/de energierekening</t>
  </si>
  <si>
    <t>Besteding (jaar T) van de onder indicator 01 gemoeide kosten</t>
  </si>
  <si>
    <t>Cumulatieve besteding (t/m jaar T) van de onder indicator 01 gemoeide kosten</t>
  </si>
  <si>
    <t>Het aantal huishoudens in koopwoningen aan wie energiebesparende voorzieningen zijn verstrekt die kunnen leiden tot vermindering van energiegebruik/de energierekening</t>
  </si>
  <si>
    <t>Besteding (jaar T) van de onder indicator 04 gemoeide kosten</t>
  </si>
  <si>
    <t>Cumulatieve besteding (t/m jaar T) van de onder indicator 04 gemoeide kosten</t>
  </si>
  <si>
    <t>Indicator: J55/01</t>
  </si>
  <si>
    <t>Indicator: J55/02</t>
  </si>
  <si>
    <t>Indicator: J55/03</t>
  </si>
  <si>
    <t>Indicator: J55/04</t>
  </si>
  <si>
    <t>Indicator: J55/05</t>
  </si>
  <si>
    <t>Indicator: J55/06</t>
  </si>
  <si>
    <t>Het aantal huishoudens dat ondersteuning –bijvoorbeeld via advies aan huis- heeft gekregen in de vorm van advies over vermindering van het energiegebruik voor zijn specifieke  woningen waar de bewoner direct zijn/haar energieverbruik mee heeft kunnen verminderen.</t>
  </si>
  <si>
    <t>Besteding (jaar T) van de onder indicator 07 gemoeide kosten</t>
  </si>
  <si>
    <t>Cumulatieve besteding (t/m jaar T) van de onder indicator 07 gemoeide kosten</t>
  </si>
  <si>
    <t>Indicator: J55/07</t>
  </si>
  <si>
    <t>Indicator: J55/08</t>
  </si>
  <si>
    <t>Indicator: J55/09</t>
  </si>
  <si>
    <t xml:space="preserve">Het aantal kleine gasbesparende maatregelen (w.o. radiatorfolie en tochtstrips) </t>
  </si>
  <si>
    <t>Het aantal kleine elektriciteitsbesparende maatregelen (w.o. LED-lampen)</t>
  </si>
  <si>
    <t>Het aantal grote(re) gasbesparende maatregelen (w.o. dakisolatie, vloerisolatie, spouwmuurisolatie etc.)</t>
  </si>
  <si>
    <t>Het aantal grote(re) elektriciteitsbesparende maatregelen (w.o. vervangen koelkasten, wasmachines etc.)</t>
  </si>
  <si>
    <t xml:space="preserve">Het aantal gegeven adviezen met directe verlaging energieverbruik/energierekening tot gevolg. </t>
  </si>
  <si>
    <t>Het aantal overige energierekening verlagende maatregelen</t>
  </si>
  <si>
    <t>Indicator: J55/10</t>
  </si>
  <si>
    <t>Indicator: J55/11</t>
  </si>
  <si>
    <t>Indicator: J55/12</t>
  </si>
  <si>
    <t>Indicator: J55/13</t>
  </si>
  <si>
    <t>Indicator: J55/14</t>
  </si>
  <si>
    <t>Indicator: J55/15</t>
  </si>
  <si>
    <t>Regeling houdende regels verstrekking specifieke uitkering aan gemeenten verduurzaming [...] van eigenaars, woonverenigingen en wooncoöperaties</t>
  </si>
  <si>
    <t>Besteding (jaar T), in J94/06 t/m J94/08 opgesplitst</t>
  </si>
  <si>
    <t>Het totaal aantal woningen waar maatregelen zijn getroffen dat voldoet aan artikel 6, eerste lid, onderdeel a</t>
  </si>
  <si>
    <t>Het aantal woningen waar maatregelen zijn getroffen met een WOZ-waarde boven het gemeentelijk gemiddelde (peildatum 2024) of een WOZ-waarde van boven € 477.000</t>
  </si>
  <si>
    <t>Bedrag dat van de vijfde kolom van bijlage III en bijlage IV besteed is aan doe-het-zelfmaatregelen, inclusief activiteiten als bedoeld in artikel 2, tweede lid (zoals ondersteuning vanuit gemeente) (alleen van toepassing voor tranche 2 en tranche 3).</t>
  </si>
  <si>
    <t>Bedrag dat vanuit de specifieke uitkering besteed is aan gerichte ondersteuning en/of het bedrag waarvoor derden met de benodigde expertise zijn ingeschakeld als bedoeld in artikel 2, tweede lid, onderdeel b</t>
  </si>
  <si>
    <t>Indicator: J94/01</t>
  </si>
  <si>
    <t>Indicator: J94/02</t>
  </si>
  <si>
    <t>Indicator: J94/03</t>
  </si>
  <si>
    <t>Indicator: J94/04</t>
  </si>
  <si>
    <t>Indicator: J94/05</t>
  </si>
  <si>
    <t>Indicator: J94/06</t>
  </si>
  <si>
    <t>Bedrag dat vanuit de specifieke uitkering besteed is ten behoeve van uitvoering als bedoeld in artikel 2, tweede lid, onderdeel c</t>
  </si>
  <si>
    <t>Bedrag dat vanuit de specifieke uitkering besteed is aan die energiebesparende isolatiemaatregelen, eventueel in samenhang met energiezuinige ventilatiemaatregelen.</t>
  </si>
  <si>
    <t xml:space="preserve">Eindverantwoording (ja/nee) </t>
  </si>
  <si>
    <t>Indicator: J94/07</t>
  </si>
  <si>
    <t>Indicator: J94/08</t>
  </si>
  <si>
    <t>Indicator: J94/09</t>
  </si>
  <si>
    <t xml:space="preserve">Cumulatief aantal volledig gerealiseerde woonruimten (t/m jaar T) </t>
  </si>
  <si>
    <t xml:space="preserve">Cumulatief aantal gerealiseerde woonruimten voor statushouders en/of Oekraïense ontheemden (t/m jaar T) </t>
  </si>
  <si>
    <t>Indicator: J107/01</t>
  </si>
  <si>
    <t>Indicator: J107/02</t>
  </si>
  <si>
    <t>Indicator: J107/03</t>
  </si>
  <si>
    <t>Indicator: J107/04</t>
  </si>
  <si>
    <t>Indicator: J107/05</t>
  </si>
  <si>
    <t>Indicator: J107/06</t>
  </si>
  <si>
    <t xml:space="preserve">Cumulatieve bestedingen (t/m jaar T) </t>
  </si>
  <si>
    <t>Indicator: J117B/01</t>
  </si>
  <si>
    <t>Indicator: J117B/02</t>
  </si>
  <si>
    <t>Indicator: J117B/03</t>
  </si>
  <si>
    <t>Status SMP (nog niet gestart/in ontwikkeling/afgerond)</t>
  </si>
  <si>
    <t>Gebruik van pre-SMP (Ja/Nee)</t>
  </si>
  <si>
    <t>Verwachte opleverdatum SMP(dd/mm/jj)</t>
  </si>
  <si>
    <t>Indicator: J117B/04</t>
  </si>
  <si>
    <t>Indicator: J117B/05</t>
  </si>
  <si>
    <t>Indicator: J117B/06</t>
  </si>
  <si>
    <t>Indicator: J117B/07</t>
  </si>
  <si>
    <t>Indicator: J117B/08</t>
  </si>
  <si>
    <t>Besteding apparaatskosten (jaar T) : salarissen en sociale lasten voor ambtelijk personeel</t>
  </si>
  <si>
    <t xml:space="preserve">Besteding apparaatskosten (jaar T): kosten voor ingeleend personeel  </t>
  </si>
  <si>
    <t>Besteding apparaatskosten (jaar T): overige goederen en diensten</t>
  </si>
  <si>
    <t>Cumulatieve bestedingen (t/m jaar T) apparaatskosten</t>
  </si>
  <si>
    <t>Besteding (jaar T) overige kosten gerelateerd aan apparaatskosten</t>
  </si>
  <si>
    <t>Cumulatieve bestedingen (t/m jaar T) overige kosten gerelateerd aan apparaatskosten</t>
  </si>
  <si>
    <t>Indicator: K28/01</t>
  </si>
  <si>
    <t>Indicator: K28/02</t>
  </si>
  <si>
    <t>Indicator: K28/03</t>
  </si>
  <si>
    <t>Indicator: K28/04</t>
  </si>
  <si>
    <t>Indicator: K28/05</t>
  </si>
  <si>
    <t>Indicator: K28/06</t>
  </si>
  <si>
    <t>Indicator: K28/07</t>
  </si>
  <si>
    <t>Berekening totale besteding (jaar T)</t>
  </si>
  <si>
    <t>Vul in totaal te ontvangen normbedrag per gerealiseerde gemeentelijke plek per dag (GOO) (jaar T)</t>
  </si>
  <si>
    <t>Vul in verschil bij hogere werkelijke bestedingen ten opzichte van de uitkomst van M16/01 (jaar T) - uitzonderingsbepaling (GOO)</t>
  </si>
  <si>
    <t>Vul in vrijwillige teruggave bij lagere werkelijke bestedingen ten opzichte van de uitkomst onder M16/01 (jaar T) – uitzonderingsbepaling (GOO)</t>
  </si>
  <si>
    <t>Besteding (jaar T) tbv de transitie - uitgezonderd 
uitvoeringkosten</t>
  </si>
  <si>
    <t>Besteding (jaar T) van uitvoering ten behoeve van de transitie</t>
  </si>
  <si>
    <t>Besteding (jaar T) uitgekeerde verstrekkingen (GOO en POO)</t>
  </si>
  <si>
    <t>Indicator: M16/01</t>
  </si>
  <si>
    <t>Indicator: M16/02</t>
  </si>
  <si>
    <t>Indicator: M16/03</t>
  </si>
  <si>
    <t>Indicator: M16/04</t>
  </si>
  <si>
    <t>Indicator: M16/05</t>
  </si>
  <si>
    <t>Indicator: M16/06</t>
  </si>
  <si>
    <t>Totaal bedrag vorderingen (/ onrechtmatig uitgekeerde) verstrekkingen GOO en POO (jaar T)</t>
  </si>
  <si>
    <t xml:space="preserve">Totaal te ontvangen normbedrag uitvoeringskosten per geregistreerde persoon waaraan in een maand een verstrekking is gedaan (POO) (jaar T)  </t>
  </si>
  <si>
    <t xml:space="preserve">Totaal bedrag ontvangen eigen bijdrage van ontheemden GOO (jaar T) </t>
  </si>
  <si>
    <t>Periode vanaf wanneer de eigen bijdrage is ingevoerd</t>
  </si>
  <si>
    <t>Periode vanaf wanneer de verhoging eigen bijdrage is ingevoerd</t>
  </si>
  <si>
    <t>Indicator: M16/07</t>
  </si>
  <si>
    <t>Indicator: M16/08</t>
  </si>
  <si>
    <t>Indicator: M16/09</t>
  </si>
  <si>
    <t>Indicator: M16/10</t>
  </si>
  <si>
    <t>Indicator: M16/11</t>
  </si>
  <si>
    <t>Som indicatoren 01/02/04/05/06/07/08 verminderd met 09</t>
  </si>
  <si>
    <t>Indicator: M16/12</t>
  </si>
  <si>
    <t>Indicator: M16/13</t>
  </si>
  <si>
    <t>SPUK I: 
Aantal gerealiseerde plekken van duurzame aard boven indicatieve opgave in het jaar T</t>
  </si>
  <si>
    <t>SPUK I: Eindverantwoording (Ja/Nee)</t>
  </si>
  <si>
    <t>SPUK II: 
Aantal gerealiseerde plekken van bijzondere aard (AMV) in het jaar T</t>
  </si>
  <si>
    <t>SPUK II: Eindverantwoording (Ja/Nee)</t>
  </si>
  <si>
    <t>Indicator: M30/01</t>
  </si>
  <si>
    <t>Indicator: M30/02</t>
  </si>
  <si>
    <t>Indicator: M30/03</t>
  </si>
  <si>
    <t>Indicator: M30/04</t>
  </si>
  <si>
    <t>TABEL VAN FOUTEN EN ONZEKERHEDEN 2025</t>
  </si>
  <si>
    <t xml:space="preserve">Type overheidslaag:  </t>
  </si>
  <si>
    <t xml:space="preserve">Naam berichtgever:  </t>
  </si>
  <si>
    <t xml:space="preserve">Berichtgevercode:  </t>
  </si>
  <si>
    <t xml:space="preserve">Rapportage-periode:  </t>
  </si>
  <si>
    <t>Deze tabel is in het rapport van bevindingen van de accountant te vinden op pagina:</t>
  </si>
  <si>
    <t>Rechtmatigheidsoordeel specifieke uitkeringen (zoals blijkt uit de controleverklaring):</t>
  </si>
  <si>
    <t>Strekking controleverklaring getrouwheid gehele jaarrekening:</t>
  </si>
  <si>
    <t>Fouten en onzekerheden 2025</t>
  </si>
  <si>
    <t>Volgnr</t>
  </si>
  <si>
    <t>Specifieke uitkering of overig</t>
  </si>
  <si>
    <t>Fout of onzekerheid</t>
  </si>
  <si>
    <t>Financiële omvang in euro's</t>
  </si>
  <si>
    <t>Toelichting fout/onzekerheid</t>
  </si>
  <si>
    <t>Fout</t>
  </si>
  <si>
    <t>Onzekerheid</t>
  </si>
  <si>
    <t>Gebundelde uitkering op grond van artikel 69 Participatiewet_gemeentedeel 2025</t>
  </si>
  <si>
    <t>Gederfde baten die voortvloeien uit kwijtschelden schulden in het kader van de hersteloperatie kinderopvangtoeslagaffaire gebundelde uitkering Participatiewet in jaar T_gemeentedeel 2025</t>
  </si>
  <si>
    <t>Gederfde baten die voortvloeien uit kwijtschelden schulden in het kader van de hersteloperatie kinderopvangtoeslagaffairegebundelde uitkering Participatiewet in jaar T_gemeentedeel 2025</t>
  </si>
  <si>
    <t>Gederfde baten die voortvloeien uit kwijtschelden schulden in het kader van de hersteloperatie kinderopvangtoeslagaffaire gebundelde uitkering Participatiewet_totaal 2024</t>
  </si>
  <si>
    <t>Besluit bijstandverlening zelfstandigen 2004_gemeentedeel 2025</t>
  </si>
  <si>
    <t>BBZ vóór 2020 - Gederfde baten die voorvloeien uit kwijtschelden schulden levensonderhoud BBZ in jaar T (exclusief BOB)_gemeentedeel 2024</t>
  </si>
  <si>
    <t>BBZ vóór 2020 - Gederfde baten die voorvloeien uit kwijtschelden schulden in het kader van de hersteloperatie kinderopvangtoeslagaffaire levensonderhoud BBZ in jaar T (exclusief BOB)_gemeentedeel 2025</t>
  </si>
  <si>
    <t>BBZ vóór 2020 - Gederfde baten die voorvloeien uit kwijtschelden van achterstallige betalingen kapitaalverstrekkingen BBZ in het kader van de hersteloperatie kinderopvangtoeslagaffaire in jaar T (exclusief BOB)_gemeentedeel 2025</t>
  </si>
  <si>
    <t>BBZ vóór 2020 - Gederfde baten die voorvloeien uit kwijtschelden schulden levensonderhoud BBZ en achterstallige betalingen kapitaalverstrekkingen BOB in het kader van de hersteloperatie kinderopvangtoeslagaffaire in jaar T_gemeentedeel 2025</t>
  </si>
  <si>
    <t>BBZ vanaf 2020 - Gederfde baten die voorvloeien uit kwijtschelden van achterstallige betalingen kapitaalverstrekkingen BBZ in het kader van de hersteloperatie kinderopvangtoeslagaffaire in jaar T_gemeentedeel 2025</t>
  </si>
  <si>
    <t>BBZ vóór 2020 - Gederfde baten die voorvloeien uit kwijtschelden schulden levensonderhoud BBZ in het kader van de hersteloperatie kinderopvangtoeslagaffaire in jaar T-1  (exclusief BOB)_ totaal 2024</t>
  </si>
  <si>
    <t>BBZ vóór 2020 - Gederfde baten die voorvloeien uit kwijtschelden schulden levensonderhoud BBZ in het kader van de hersteloperatie kinderopvangtoeslagaffaire in jaar T-1 (exclusief BOB)_ totaal 2024</t>
  </si>
  <si>
    <t>BBZ vóór 2020 - Gederfde baten die voorvloeien uit kwijtschelden van achterstallige betalingen kapitaalverstrekkingen BBZ in het kader van de hersteloperatie kinderopvangtoeslagaffaire in jaar T-1 (exclusief BOB)_ totaal 2024</t>
  </si>
  <si>
    <t>BBZ vóór 2020 - Gederfde baten die voorvloeien uit kwijtschelden van achterstallige betalingen kapitaalverstrekkingen BBZ in het kader van de hersteloperatie kinderopvangtoeslagaffaire in jaar T-1 (exclusief BOB)_totaal 2024</t>
  </si>
  <si>
    <t>BBZ vóór 2020 - Gederfde baten die voorvloeien uit kwijtschelden schulden levensonderhoud BBZ en achterstallige betalingen kapitaalverstrekkingen BOB in het kader van de hersteloperatie kinderopvangtoeslagaffaire in jaar 2024</t>
  </si>
  <si>
    <t>BBZ vanaf 2020 - Gederfde baten die voorvloeien uit kwijtschelden van achterstallige betalingen kapitaalverstrekkingen BBZ in het kader van de hersteloperatie kinderopvangtoeslagaffaire in jaar 2024</t>
  </si>
  <si>
    <t>Tozo 1_fundamentele rechtmatigheidseisen _gemeentedeel 2025</t>
  </si>
  <si>
    <t>Tozo 1_belangrijke rechtmatigheidseisen _gemeentedeel 2025</t>
  </si>
  <si>
    <t>Tozo 2_gemeentedeel 2025</t>
  </si>
  <si>
    <t>Tozo 3_gemeentedeel 2025</t>
  </si>
  <si>
    <t>Tozo 4_gemeentedeel 2025</t>
  </si>
  <si>
    <t>Tozo 5_gemeentedeel 2025</t>
  </si>
  <si>
    <t>Kwijtschelding schulden Tozo in het kader van de hersteloperatie kinderopvangtoeslagaffaire - gederfde baten die voortvloeien uit kwijtschelden schulden levensonderhoud in jaar T_gemeentedeel 2025</t>
  </si>
  <si>
    <t>Kwijtschelding schulden Tozo in het kader van de hersteloperatie kinderopvangtoeslagaffaire - gederfde baten die voortvloeien uit kwijtschelden van achterstallige betalingen op kapitaalverstrekking in jaar T_gemeentedeel 2025</t>
  </si>
  <si>
    <t>Tozo 1_fundamentele rechtmatigheidseisen_totaal 2024</t>
  </si>
  <si>
    <t>Tozo 1_belangrijke rechtmatigheidseisen_totaal 2024</t>
  </si>
  <si>
    <t>Tozo 2_totaal 2024</t>
  </si>
  <si>
    <t>Tozo 3_totaal 2024</t>
  </si>
  <si>
    <t>Tozo 4_totaal 2024</t>
  </si>
  <si>
    <t>Tozo 5_totaal 2024</t>
  </si>
  <si>
    <t>Kwijtschelding schulden Tozo in het kader van de hersteloperatie kinderopvangtoeslagaffaire - gederfde baten die voortvloeien uit kwijtschelden schulden levensonderhoud in jaar 2024</t>
  </si>
  <si>
    <t>Kwijtschelding schulden Tozo in het kader van de hersteloperatie kinderopvangtoeslagaffaire - gederfde baten die voortvloeien uit kwijtschelden van achterstallige betalingen op kapitaalverstrekking in jaar 2024</t>
  </si>
  <si>
    <t>Wet inburgering_ gemeentedeel 2025</t>
  </si>
  <si>
    <t>Wet inburgering_ Totaal 2024</t>
  </si>
  <si>
    <t>Gederfde baten die voortvloeien uit kwijtschelden schulden Bijzondere bijstand in het kader van de hersteloperatie kinderopvangtoeslagaffaire in jaar T_ gemeentedeel 2025</t>
  </si>
  <si>
    <t>Gederfde baten die voortvloeien uit kwijtschelden schulden Bijzondere bijstand in het kader van de hersteloperatie kinderopvangtoeslagaffaire in jaar T_gemeentedeel 2025</t>
  </si>
  <si>
    <t>Gederfde baten die voortvloeien uit kwijtschelden schulden Wet Inburgering van 13 september 2012 in het kader van de hersteloperatie kinderopvangtoeslagaffaire in jaar T_gemeentedeel 2025</t>
  </si>
  <si>
    <t>Gederfde baten die voortvloeien uit kwijtschelden schulden Bijzondere bijstand in het kader van de hersteloperatie kinderopvangtoeslagaffaire in jaar 2024</t>
  </si>
  <si>
    <t>Gederfde baten die voortvloeien uit kwijtschelden schulden Wet Inburgering van 13 september 2012 in het kader van de hersteloperatie kinderopvangtoeslagaffaire in jaar 2024</t>
  </si>
  <si>
    <t>Besteding/baten onderwijsroute_gemeentedeel 2025</t>
  </si>
  <si>
    <t>Bestedingen/baten overige voorzieningen_ gemeentedeel 2025</t>
  </si>
  <si>
    <t xml:space="preserve">Specifieke uitkering IZA-doelen 2023-2026 </t>
  </si>
  <si>
    <t>1. Veiligheid</t>
  </si>
  <si>
    <t>2. Verkeer en vervoer</t>
  </si>
  <si>
    <t>8. Volkshuisvesting, ruimtelijke ordening en stedelijke vernieuwing</t>
  </si>
  <si>
    <t>5. Sport cultuur en recreatie</t>
  </si>
  <si>
    <t>7.0 Volksgezondheid en milieu</t>
  </si>
  <si>
    <t>6. Sociaal domein</t>
  </si>
  <si>
    <t>1: Maatregelenlijst_totaal met eenheden(E20)</t>
  </si>
  <si>
    <t>2: Maatregelenlijst (E84)</t>
  </si>
  <si>
    <t>3: Maatregelenlijst (E120)</t>
  </si>
  <si>
    <t>1.1 Crisisbeheersing en brandweer</t>
  </si>
  <si>
    <t>2.1 Verkeer, wegen en water</t>
  </si>
  <si>
    <t>8.1 Ruimtelijke ordening</t>
  </si>
  <si>
    <t>5.1 Sportbeleid en activering</t>
  </si>
  <si>
    <t>7.1 Volksgezondheid</t>
  </si>
  <si>
    <t>6.1 - Samenkracht en burgerparticipatie</t>
  </si>
  <si>
    <t>1.2 Openbare orde en veiligheid</t>
  </si>
  <si>
    <t>2.2 Parkeren</t>
  </si>
  <si>
    <t>8.2 Grondexploitatie (niet- bedrijventerreinen)</t>
  </si>
  <si>
    <t>5.2 sportaccomodatie</t>
  </si>
  <si>
    <t>7.2 Riolering</t>
  </si>
  <si>
    <t>6.2 - Wijkteams</t>
  </si>
  <si>
    <t>101 Aanbrengen van kant- en asmarkering op fietspaden | aantal in meters</t>
  </si>
  <si>
    <t>301 Aanleg van openbare verlichting|aantal in Meters</t>
  </si>
  <si>
    <t>401 Aanleg van openbare verlichting , aantal in st</t>
  </si>
  <si>
    <t>2.3 Recreatieve Havens</t>
  </si>
  <si>
    <t>8.3 Wonen en bouwen</t>
  </si>
  <si>
    <t>5.3 Cultuurpresentatie, culruutproductie en cultuurparticipatie</t>
  </si>
  <si>
    <t>7.3 Afval</t>
  </si>
  <si>
    <t>6.3 - Inkomensregelingen</t>
  </si>
  <si>
    <t>102 Saneren paaltjes en verticale elementen op of naast fietspaden | aantal in st</t>
  </si>
  <si>
    <t>310 Aanbrengen van kant- en asmarkering op fietspaden|aantal in Meters</t>
  </si>
  <si>
    <t>402 Aanleg vrijliggend voetpad (≥2,0m), aantal in m</t>
  </si>
  <si>
    <t>2.4 Economische Havens en waterwegen</t>
  </si>
  <si>
    <t>5.4 Musea</t>
  </si>
  <si>
    <t>7.4. Milieubeheer</t>
  </si>
  <si>
    <t>6.4 - Begeleide participatie</t>
  </si>
  <si>
    <t>102 Het aanbrengen van attentieverhogende markeringen | aantal in meters</t>
  </si>
  <si>
    <t>311 Verplaatsen lichtmast|aantal in Stuks</t>
  </si>
  <si>
    <t>410 Aanbrengen van kant- en asmarkering op fietspaden, aantal in m</t>
  </si>
  <si>
    <t>2.5 Openbaar vervoer</t>
  </si>
  <si>
    <t>5.5 Cultureel erfgoed</t>
  </si>
  <si>
    <t>7.5 Begraafplaatsen en crematoria</t>
  </si>
  <si>
    <t>6.5 - Arbeidsparticipatie</t>
  </si>
  <si>
    <t>103 Saneren van verticale stoepranden en hoogteverschillen tussen verharding en berm | aantal in meters</t>
  </si>
  <si>
    <t>312 Verwijderen fietspaaltje|aantal in Stuks</t>
  </si>
  <si>
    <t>411 Verplaatsen lichtmast, aantal in st</t>
  </si>
  <si>
    <t>5.6 Media</t>
  </si>
  <si>
    <t>6.6 - Maatwerkvoorzieningen (WMO)</t>
  </si>
  <si>
    <t>104 Uitvoeren van gesloten verharding van fietsstroken en –paden | aantal in dagen</t>
  </si>
  <si>
    <t>313 Aanbrengen attentieverhogende markeringen (met ribbels) indien een paaltje moet blijven staan|aantal in Stuks</t>
  </si>
  <si>
    <t>412 Verwijderen fietspaaltje, aantal in st</t>
  </si>
  <si>
    <t>5.7 Openbaar groen en (openlucht) recreatie</t>
  </si>
  <si>
    <t>6.71 - Maatwerkdienstverlening 18+</t>
  </si>
  <si>
    <t>105 Verbreden van fietspaden | aantal in meters</t>
  </si>
  <si>
    <t>314 Saneren van verticale trottoirbanden en hoogteverschillen tussen verharding en berm|aantal in Meters</t>
  </si>
  <si>
    <t>413 Aanbrengen attentieverhogende markeringen (met ribbels) indien een paaltje moet blijven staan, aantal in st</t>
  </si>
  <si>
    <t>6.72 - Maatwerkdienstverlening 18-</t>
  </si>
  <si>
    <t>106 Aanleg van een drempel op fietskruispunt gebiedsontsluitingsweg / erftoegangsweg | aantal in st</t>
  </si>
  <si>
    <t>315 Inzet t.b.v. verwijderen oneffenheden door opdruk van boomwortels|aantal in Dagen</t>
  </si>
  <si>
    <t>414 Saneren verticale trottoirbanden en hoogteverschillen tussen verharding en berm, aantal in m</t>
  </si>
  <si>
    <t>6.81 - Geëscaleerde zorg18+</t>
  </si>
  <si>
    <t>107 Aanleg van een vrijliggend fiets-/bromfietspad op een 50 km/uur weg of een 80 km/uur weg | aantal in meters</t>
  </si>
  <si>
    <t>316 Inzet t.b.v. vullen van gaten en scheuren|aantal in Dagen</t>
  </si>
  <si>
    <t>417 Vervangen verharding fietspad, aantal in m</t>
  </si>
  <si>
    <t>6.82 - Geëscaleerde zorg 18-</t>
  </si>
  <si>
    <t>108 Aanleg van een kruispuntplateau ETW-ETW | aantal in st</t>
  </si>
  <si>
    <t>317 Vervangen verharding fietspad|aantal in Meters</t>
  </si>
  <si>
    <t>418 Verbreden van fietspaden, aantal in m</t>
  </si>
  <si>
    <t>109 Aanleg van verticale elementen voor korte rechtstanden | aantal in st</t>
  </si>
  <si>
    <t>318 Verbreden van fietspaden|aantal in Meters</t>
  </si>
  <si>
    <t>419 Aanleg plateau kruispunt GOW/ETW, aantal in st</t>
  </si>
  <si>
    <t>Hoofdcategorie A5</t>
  </si>
  <si>
    <t>110 Aanleg van een uitritconstructie van zijstraat GOW naar 30 km/uur-zone | aantal in st</t>
  </si>
  <si>
    <t>319 Aanleg plateau kruispunt GOW/ETW|aantal in Stuks</t>
  </si>
  <si>
    <t>420 Fietsoversteek over zijweg door middel van een uitritconstructie, aantal in st</t>
  </si>
  <si>
    <t>Analyse van de lokale problematiek met betrekking tot radicalisering en extremisme en de evaluatie van de aanpak van radicalisering en extremisme;</t>
  </si>
  <si>
    <t>111 Aanleg van een voetgangersoversteekplaats | aantal in st</t>
  </si>
  <si>
    <t>320 Fietsoversteek over zijweg door middel van een uitritconstructie|aantal in Stuks</t>
  </si>
  <si>
    <t>421 Vrijliggend fietspad - b=1,5 meter, aantal in m</t>
  </si>
  <si>
    <t>Persoonsgerichte aanpak van geradicaliseerde personen;</t>
  </si>
  <si>
    <t>112 Inrichten van een schoolzone door snelheidsbeïnvloedende maatregelen | aantal in st</t>
  </si>
  <si>
    <t>321 Aanleg van een vrijliggend fietspad of vrijliggend fiets-/bromfietspad (op 50-, 60- en 80 km/h wegen)|aantal in Meters</t>
  </si>
  <si>
    <t>421 Vrijliggend fietspad - b=2,0 meter, aantal in m</t>
  </si>
  <si>
    <t>Opbouwen, behouden en faciliteren van een netwerk van personen en organisaties die betrokken zijn bij de preventie van radicalisering;</t>
  </si>
  <si>
    <t>113 Saneren van langsparkeren of parkeerstroken langs de rijbaan | aantal in st</t>
  </si>
  <si>
    <t>322 Fysiek opheffen fietsoversteek|aantal in Stuks</t>
  </si>
  <si>
    <t>421 Vrijliggend fietspad - b=2,5 meter, aantal in m</t>
  </si>
  <si>
    <t>Deskundigheidsbevordering en voorlichting van personen en organisaties die betrokken zijn bij de preventie van radicalisering;</t>
  </si>
  <si>
    <t>114 Links afslaan verbieden door aanleg van middengeleiders | aantal in st</t>
  </si>
  <si>
    <t>323 Aanleg ongelijkvloerse kruising (onderdoorgang)|aantal in Stuks</t>
  </si>
  <si>
    <t>421 Vrijliggend fietspad - b=3,0 meter, aantal in m</t>
  </si>
  <si>
    <t>Preventie-activiteiten gericht op specifieke kwetsbare doelgroepen;</t>
  </si>
  <si>
    <t>115 Aanleg van een rotonde binnen de bebouwde kom | aantal in st</t>
  </si>
  <si>
    <t>324 Aanleg ongelijkvloerse kruising (brug)|aantal in Stuks</t>
  </si>
  <si>
    <t>421 Vrijliggend fietspad - b=3,5 meter, aantal in m</t>
  </si>
  <si>
    <t>Evalueren van de activiteiten die zijn verricht in het kader van het tegengaan van radicalisering, extremisme en terrorisme.</t>
  </si>
  <si>
    <t>116 Aanleg van rijbaanscheiding door rammelstrook op asmarkering | aantal in meters</t>
  </si>
  <si>
    <t>330 Aanleg van een kruispuntplateau ETW-ETW 30km/h|aantal in Stuks</t>
  </si>
  <si>
    <t>421 Vrijliggend fietspad - b=4,0 meter, aantal in m</t>
  </si>
  <si>
    <t>117 Het volwaardig afwaarderen van een gebiedsontsluitingsweg 50 km/uur naar een erftoegangsweg 30 km/uur | aantal in meters</t>
  </si>
  <si>
    <t>331 Drempel|aantal in Stuks</t>
  </si>
  <si>
    <t>421 Vrijliggend fietspad - b=4,5 meter, aantal in m</t>
  </si>
  <si>
    <t>G16B rijks-onvangers</t>
  </si>
  <si>
    <t>118 Aanleg van een veilige voetgangersoversteekplaats | aantal in st</t>
  </si>
  <si>
    <t>332 Wegversmalling|aantal in Stuks</t>
  </si>
  <si>
    <t>421 Vrijliggend fietspad - b=5,0 meter, aantal in m</t>
  </si>
  <si>
    <t>030003 Provincie Drenthe</t>
  </si>
  <si>
    <t>Subonderdelen D20</t>
  </si>
  <si>
    <t>119 Aanleg van een fietsoversteek (middeneiland), alleen bij een kruispunt | aantal in st</t>
  </si>
  <si>
    <t>333 As-verspringing|aantal in Stuks</t>
  </si>
  <si>
    <t>423 Aanleg ongelijkvloerse kruising (onderdoorgang), aantal in st</t>
  </si>
  <si>
    <t>030004 Provincie Overijssel</t>
  </si>
  <si>
    <t>Subsidieregelingen GRRG en RORG</t>
  </si>
  <si>
    <t>120 Aanleg van een snelheidsremmende plateau voor een fietsoversteek, alleen bij een kruispunt | aantal in st</t>
  </si>
  <si>
    <t>334 Aanleg van een uitritconstructie van zijstraten GOW naar 30 km/uur-zone|aantal in Stuks</t>
  </si>
  <si>
    <t>424 Aanleg ongelijkvloerse kruising (brug), aantal in st</t>
  </si>
  <si>
    <t>030011 Provincie Limburg</t>
  </si>
  <si>
    <t>Actieplan agrarisch erfgoed Erfgoedprogramma</t>
  </si>
  <si>
    <t>121 Aanleg van een uitritconstructie van zijstraat GOW naar 30 km/uur zone | aantal in st</t>
  </si>
  <si>
    <t>335 Aanleg van een veilige voetgangersoversteekplaats|aantal in Stuks</t>
  </si>
  <si>
    <t>425 Verwijderen van wegversmallingen en chicanes voor fietsers, aantal in st</t>
  </si>
  <si>
    <t>030005 Provincie Gelderland</t>
  </si>
  <si>
    <t>Participatie archeologie</t>
  </si>
  <si>
    <t>122 Aanleg van een kruispuntplateau ETW-ETW | aantal in st</t>
  </si>
  <si>
    <t>336 Inrichten van schoolzone met snelheidsverlagende maatregelen|aantal in Stuks</t>
  </si>
  <si>
    <t>426 Aanbrengen van bermverharding langs fietspaden, aantal in m</t>
  </si>
  <si>
    <t>060664 Gemeente Goes</t>
  </si>
  <si>
    <t>Vastleggen van ontwikkeling versterking erfgoed</t>
  </si>
  <si>
    <t>123 Aanleg van verticale elementen voor korte rechtstanden (rekening houdend met landbouwverkeer) | aantal in st</t>
  </si>
  <si>
    <t>337 Aanleg van een fietsstraat op een 30 km/h weg|aantal in Meters</t>
  </si>
  <si>
    <t>430 Aanleg van een kruispuntplateau ETW-ETW 30km/h, aantal in st</t>
  </si>
  <si>
    <t>060744 Gemeente Baarle-Nassau</t>
  </si>
  <si>
    <t>Steunpunt Ruimtelijke Kwaliteit</t>
  </si>
  <si>
    <t>124 Aanleg van één rijloper met fiets(suggestie)stroken en bermen | aantal in meters</t>
  </si>
  <si>
    <t>340 Saneren van langsparkeren of parkeerstroken langs de rijbaan|aantal in Stuks</t>
  </si>
  <si>
    <t>431 Drempel , aantal in st</t>
  </si>
  <si>
    <t>060748 Gemeente Bergen Op Zoom</t>
  </si>
  <si>
    <t>Uitvoeringskosten GRRG en RORG</t>
  </si>
  <si>
    <t>125 Aanbrengen van een fysieke rijbaanscheiding bij 80 km/u wegen | aantal in meters</t>
  </si>
  <si>
    <t>341 Links afslaan verbieden door aanleg doorgetrokken middengeleider|aantal in Stuks</t>
  </si>
  <si>
    <t>432 Wegversmalling, aantal in st</t>
  </si>
  <si>
    <t>060772 Gemeente Eindhoven</t>
  </si>
  <si>
    <t>126 Aanleggen van veilige bermen 80 km/u - Geleiderail | aantal in meters</t>
  </si>
  <si>
    <t>342 Aanleg van een rotonde binnen de bebouwde kom|aantal in Stuks</t>
  </si>
  <si>
    <t>433 Asverspringing - 2 st , aantal in st</t>
  </si>
  <si>
    <t>Hoofdcategorie A20</t>
  </si>
  <si>
    <t>126 Aanleggen van veilige bermen 80 km/u - Begin/eindstuk geleiderail  | aantal in st</t>
  </si>
  <si>
    <t>343 Aanleg van rijrichtingsscheiding door rammelstrook op as-markering 50 km/h|aantal in Meters</t>
  </si>
  <si>
    <t>434 Aanleg van een uitritconstructie van zijstraten GOW naar 30 km/uur-zone, aantal in st</t>
  </si>
  <si>
    <t>Analyse</t>
  </si>
  <si>
    <t>126 Aanleggen van veilige bermen 80 km/u - Kappen boom | aantal in st</t>
  </si>
  <si>
    <t>344 Het volwaardig afwaarderen van een GOW 50 km/h naar een ETW 30 km/h|aantal in meters</t>
  </si>
  <si>
    <t>436 Inrichten van schoolzone met snelheidsverlagende maatregelen, aantal in st</t>
  </si>
  <si>
    <t>Signalering</t>
  </si>
  <si>
    <t>127 Aanleg van parallelwegen om percelen te ontsluiten | aantal in meters</t>
  </si>
  <si>
    <t>345 Geregelde oversteekplaats (GOP) in gebiedsontsluitingsweg 50 km/h|aantal in Stuks</t>
  </si>
  <si>
    <t>437 Aanleg van een fietsstraat op een 30 km/h weg, aantal in m</t>
  </si>
  <si>
    <t>Regie</t>
  </si>
  <si>
    <t>128 Aanleg van rijbaanscheiding door rammelstrook op asmarkering | aantal in meters</t>
  </si>
  <si>
    <t>346 Voetgangersoversteekplaats (VOP) in gebiedsontsluitingsweg 50 km/h|aantal in Stuks</t>
  </si>
  <si>
    <t>440 Saneren van langsparkeren of parkeerstroken langs de rijbaan, aantal in st</t>
  </si>
  <si>
    <t>Duiding &amp; expertise</t>
  </si>
  <si>
    <t>129 Aanleg van ongelijkvloerse fietsoversteekplaatsen | aantal in st</t>
  </si>
  <si>
    <t>347 Zebrapad|aantal in Stuks</t>
  </si>
  <si>
    <t>441 Links afslaan verbieden door aanleg doorgetrokken middengeleider, aantal in st</t>
  </si>
  <si>
    <t>H29(B) Pijlers GGD'en</t>
  </si>
  <si>
    <t>Coördinatie</t>
  </si>
  <si>
    <t>130 Aanleg van een fietsoversteek (middeneiland), alleen bij een kruispunt | aantal in st</t>
  </si>
  <si>
    <t>348 Aanleg van een fietsoversteek via een middeneiland, alleen bij een kruispunt|aantal in Stuks</t>
  </si>
  <si>
    <t>442 Aanleg van een rotonde binnen de bebouwde kom, aantal in st</t>
  </si>
  <si>
    <t>Kwetsbaarheden wegnemen</t>
  </si>
  <si>
    <t>Deskundigheidsbevordering: overige trainingen</t>
  </si>
  <si>
    <t>131 Aanleg van een snelheidsremmende plateau voor een fietsoversteek, alleen bij een kruispunt | aantal in st</t>
  </si>
  <si>
    <t>349 Aanleg van een snelheidsremmend plateau voor een fietsoversteek, alleen bij een kruispunt|aantal in Stuks</t>
  </si>
  <si>
    <t>443 Aanleg van rijrichtingsscheiding door rammelstrook op as-markering 50 km/h, aantal in m</t>
  </si>
  <si>
    <t>Verstevigen (boven)regionale monitoring en surveillance</t>
  </si>
  <si>
    <t>Gerichte preventie-projecten</t>
  </si>
  <si>
    <t>132 Aanleg van een rotonde buiten de bebouwde kom | aantal in st</t>
  </si>
  <si>
    <t>350 Aanleg van een uitritconstructie van zijstraat GOW naar 30 km/h-zone|aantal in Stuks</t>
  </si>
  <si>
    <t>444 Veilig inrichten van 30 km/uur wegen, aantal in m</t>
  </si>
  <si>
    <t>Versterken wetenschappelijke kennisinfrastructuur</t>
  </si>
  <si>
    <t>Generieke preventie-projecten</t>
  </si>
  <si>
    <t>133 Aanbrengen van een fysieke rijbaanscheiding bij 100 km/u wegen | aantal in meters</t>
  </si>
  <si>
    <t>360 Aanleg van een kruispuntplateau ETW-ETW 60 km/h|aantal in Stuks</t>
  </si>
  <si>
    <t>448 Aanleg van een fietsoversteek via een middeneiland, alleen bij een kruispunt op 50-wegen, aantal in st</t>
  </si>
  <si>
    <t>Samenwerking bovenregionaal niveau</t>
  </si>
  <si>
    <t>Eenjarige flexibele schil</t>
  </si>
  <si>
    <t>133 Aanbrengen fysieke gescheiden (harde) rijrichting - Beëindiging geleiderail | aantal in stuks</t>
  </si>
  <si>
    <t>361 Aanleg van verticale elementen voor korte rechtstanden (rekening houdend met landbouwverkeer)|aantal in Stuks</t>
  </si>
  <si>
    <t>449 Aanleg van een snelheidsremmend plateau voor een fietsoversteek, alleen bij een kruispunt op 50-wegen, aantal in st</t>
  </si>
  <si>
    <t>Aanstellen van een opleidingscoördinator en uitvoeren van onderzoek (5a)</t>
  </si>
  <si>
    <t>134 Aanleggen van veilige bermen 100 km/u - Geleiderail | aantal in meters</t>
  </si>
  <si>
    <t>362 Aanleg van één rijloper met fiets(suggestie)stroken en bermen|aantal in Meters</t>
  </si>
  <si>
    <t>450 Aanleg van een uitritconstructie van zijstraten GOW naar 30 km/uur-zone, aantal in st</t>
  </si>
  <si>
    <t>Opleiding tot deskundige infectiepreventie en tot verpleegkundige infectieziektebestrijding (5b)</t>
  </si>
  <si>
    <t>Hoofdcategorie A9</t>
  </si>
  <si>
    <t>134 Aanleggen van veilige bermen 100 km/u - Begin/eindstuk geleiderail  | aantal in st</t>
  </si>
  <si>
    <t>370 2x1 GOW|aantal in Meters</t>
  </si>
  <si>
    <t>451 Aanleg van een middeneiland bij een komgrens van een 60 km/h weg naar een GOW 50 km/h, aantal in st</t>
  </si>
  <si>
    <t>Landelijke Functie opschaling Infectieziektebestrijding (transitiecapaciteit)</t>
  </si>
  <si>
    <t>Analyse van de lokale problematiek met betrekking tot radicalisering, (gewelddadig) extremisme en de evaluatie van de aanpak van radicalisering naar (gewelddadig) extremisme;</t>
  </si>
  <si>
    <t>134 Aanleggen van veilige bermen 100 km/u - Kappen boom | aantal in st</t>
  </si>
  <si>
    <t>371 2x2 GOW|aantal in Meters</t>
  </si>
  <si>
    <t>452 Aanleg van een middeneiland bij een komgrens van een GOW 80 km/h naar een GOW 50 km/h, aantal in st</t>
  </si>
  <si>
    <t>135 Aanleg van een parallelweg voor het ontsluiten van percelen | aantal in meters</t>
  </si>
  <si>
    <t>372 Draagkrachtige berm|aantal in Meters</t>
  </si>
  <si>
    <t>453 Aanleg van een voorrangsplein op een kruising van een GOW en een ETW, aantal in st</t>
  </si>
  <si>
    <t>Opbouwen, behouden en faciliteren van een netwerk van personen en organisaties die betrokken zijn bij het signaleren van mogelijke radicalisering</t>
  </si>
  <si>
    <t>136 Aanleg van een ongelijkvloerse kruising | aantal in st</t>
  </si>
  <si>
    <t>373 Aanbrengen geleiderail|aantal in Meters</t>
  </si>
  <si>
    <t>454 Aanleg van smalle rijstroken gescheiden door brede middenberm op een 2x1 GOW aan voorrangsplein, aantal in m</t>
  </si>
  <si>
    <t>Deskundigheidsbevordering en voorlichting van personen en organisaties die direct betrokken zijn bij de lokale integrale aanpak;</t>
  </si>
  <si>
    <t>137 Aanleg van ongelijkvloerse fietsoversteekplaatsen | aantal in st</t>
  </si>
  <si>
    <t>374 Verwijderen van obstakels|aantal in Stuks</t>
  </si>
  <si>
    <t>455 Aanleg van een gebiedsontsluitingsweg 30 km/u (GOW30), aantal in m</t>
  </si>
  <si>
    <t>Preventie-activiteiten voor radicaliserende personen en de directe omgeving;</t>
  </si>
  <si>
    <t>138 Het volwaardig afwaarderen en veilig inrichten van 100 km/uur wegen naar 80 km/uur wegen | aantal in meters</t>
  </si>
  <si>
    <t>375 Aanleg van een parallelweg voor het ontsluiten van percelen|aantal in Meters</t>
  </si>
  <si>
    <t>460 Aanleg van een kruispuntplateau ETW-ETW 60 km/h, aantal in st</t>
  </si>
  <si>
    <t>Preventie-activiteiten die de weerbaarheid versterken van specifieke groepen en individuen die mogelijk vatbaar zijn voor radicalisering;</t>
  </si>
  <si>
    <t>201 Aanbrengen van kant- en asmarkering op fietspaden | aantal in meters</t>
  </si>
  <si>
    <t>376 Aanleg van rijrichtingsscheiding door rammelstrook op as-markering GOW 80 km/h|aantal in Meters</t>
  </si>
  <si>
    <t>461 Aanleg van verticale elementen voor korte rechtstanden (rekening houdend met landbouwverkeer), aantal in st</t>
  </si>
  <si>
    <t>Evalueren van de activiteiten die zijn verricht in het kader van het tegengaan van radicalisering, (gewelddadig) extremisme en terrorisme.</t>
  </si>
  <si>
    <t>202 Saneren paaltjes en verticale elementen op of naast fietspaden | aantal in st</t>
  </si>
  <si>
    <t>377 Aanleg van een fietsoversteek, via een middeneiland, alleen bij een kruispunt|aantal in Stuks</t>
  </si>
  <si>
    <t>462 Aanleg van één rijloper met fietsstroken en bermen, aantal in m</t>
  </si>
  <si>
    <t>202 Het aanbrengen van attentieverhogende markeringen | aantal in meters</t>
  </si>
  <si>
    <t>378 Aanleg van een snelheidsremmend plateau voor een fietsoversteek, alleen bij een kruispunt|aantal in Stuks</t>
  </si>
  <si>
    <t>463 Aanbrengen bermverharding (grasbetontegel) ETW 60 km/h (uitbreiding aan 2-zijde), aantal in m</t>
  </si>
  <si>
    <t>203 Saneren van verticale stoepranden en hoogteverschillen tussen verharding en berm | aantal in meters</t>
  </si>
  <si>
    <t>379 Aanleg van een rotonde buiten de bebouwde kom|aantal in Stuks</t>
  </si>
  <si>
    <t>464 Aanleg van een fietsoversteek via een middeneiland, alleen bij een kruispunt op 60-wegen, aantal in st</t>
  </si>
  <si>
    <t>204 Uitvoeren van gesloten verharding van fietsstroken en –paden | aantal in dagen</t>
  </si>
  <si>
    <t>380 Het volwaardig afwaarderen van een 80 km/uur weg naar een 60 km/uur weg|aantal in Meters</t>
  </si>
  <si>
    <t>465 Aanleg van een snelheidsremmend plateau voor een fietsoversteek, alleen bij een kruispunt op 60-wegen, aantal in st</t>
  </si>
  <si>
    <t>205 Verbreden van fietspaden | aantal in meters</t>
  </si>
  <si>
    <t>390 Aanbrengen van een fysieke rijrichtingscheiding|aantal in Meters</t>
  </si>
  <si>
    <t>470 Aanbrengen van een (fysieke) rijrichtingscheiding '2x1 GOW, aantal in km</t>
  </si>
  <si>
    <t>206 Aanleg van een drempel op fietskruispunt gebiedsontsluitingsweg / erftoegangsweg | aantal in st</t>
  </si>
  <si>
    <t>391 Draagkrachtige berm|aantal in Meters</t>
  </si>
  <si>
    <t>471 Aanbrengen van een (fysieke) rijrichtingscheiding '2x2 GOW, aantal in km</t>
  </si>
  <si>
    <t>Naam onderdeel C100</t>
  </si>
  <si>
    <t>207 Aanleg van een vrijliggend fiets-/bromfietspad op een 50 km/uur weg of een 80 km/uur weg | aantal in meters</t>
  </si>
  <si>
    <t>392 Aanbrengen geleiderail|aantal in Meters</t>
  </si>
  <si>
    <t>472 Draagkrachtige berm, breedte 2.00 m, aantal in m</t>
  </si>
  <si>
    <t>Organisatie uitvoeringsprogramma</t>
  </si>
  <si>
    <t>208 Aanleg van een kruispuntplateau ETW-ETW | aantal in st</t>
  </si>
  <si>
    <t>393 Verwijderen van obstakels|aantal in Meters</t>
  </si>
  <si>
    <t>473 Aanbrengen geleiderail met veilig begin- eindstuk, aantal in m / st</t>
  </si>
  <si>
    <t>Integraal</t>
  </si>
  <si>
    <t>209 Aanleg van verticale elementen voor korte rechtstanden | aantal in st</t>
  </si>
  <si>
    <t>394 Aanleg van een parallelweg voor het ontsluiten van percelen|aantal in Meters</t>
  </si>
  <si>
    <t>474 Verwijderen van obstakels - Kappen boom, aantal in st</t>
  </si>
  <si>
    <t>Armoede en schulden</t>
  </si>
  <si>
    <t>210 Aanleg van een uitritconstructie van zijstraat GOW naar 30 km/uur-zone | aantal in st</t>
  </si>
  <si>
    <t>395 Aanleg van een ongelijkvloerse kruising|aantal in Stuks</t>
  </si>
  <si>
    <t>475 Aanleg van een parallelweg voor het ontsluiten van percelen, aantal in m</t>
  </si>
  <si>
    <t>Veerkracht en weerbaarheid</t>
  </si>
  <si>
    <t>211 Aanleg van een voetgangersoversteekplaats | aantal in st</t>
  </si>
  <si>
    <t>396 Het volwaardig afwaarderen van een 100 km/h weg naar een 80 km/h weg|aantal in Meters</t>
  </si>
  <si>
    <t>476 Aanleg van rijrichtingsscheiding door rammelstrook op as-markering GOW 80 km/h, aantal in m</t>
  </si>
  <si>
    <t>Re-integratie</t>
  </si>
  <si>
    <t>212 Inrichten van een schoolzone door snelheidsbeïnvloedende maatregelen | aantal in st</t>
  </si>
  <si>
    <t>477 Aanleg van een veilige voetgangersoversteekplaats (zie 3.4.7), aantal in st</t>
  </si>
  <si>
    <t>School en Omgeving</t>
  </si>
  <si>
    <t>213 Saneren van langsparkeren of parkeerstroken langs de rijbaan | aantal in st</t>
  </si>
  <si>
    <t>478 Aanleg van een veilige voetgangersoversteekplaats (zie 3.4.8), aantal in st</t>
  </si>
  <si>
    <t>Ontwikkeling jonge kind</t>
  </si>
  <si>
    <t>214 Links afslaan verbieden door aanleg van middengeleiders | aantal in st</t>
  </si>
  <si>
    <t>479 Rotonde bubeko, aantal in st</t>
  </si>
  <si>
    <t>Gezonde leefomgeving</t>
  </si>
  <si>
    <t>215 Aanleg van een rotonde binnen de bebouwde kom | aantal in st</t>
  </si>
  <si>
    <t>480 Het volwaardig afwaarderen van een GOW 80 km/uur weg naar een ETW 60 km/uur weg, aantal in m</t>
  </si>
  <si>
    <t>216 Aanleg van rijbaanscheiding door rammelstrook op asmarkering | aantal in meters</t>
  </si>
  <si>
    <t>481 Ombouw meerstrooksrotonde naar turborotonde, aantal in st</t>
  </si>
  <si>
    <t>CONTROLEVERKLARING</t>
  </si>
  <si>
    <t>Naam onderdeel J124</t>
  </si>
  <si>
    <t>217 Het volwaardig afwaarderen van een gebiedsontsluitingsweg 50 km/uur naar een erftoegangsweg 30 km/uur | aantal in meters</t>
  </si>
  <si>
    <t>490 Aanbrengen van een fysieke rijrichtingscheiding met botsveilig begin en eindpunt, aantal in m / st</t>
  </si>
  <si>
    <t>Goedkeurend</t>
  </si>
  <si>
    <t>218 Aanleg van een veilige voetgangersoversteekplaats | aantal in st</t>
  </si>
  <si>
    <t>491 Draagkrachtige berm, breedte 2.00 m, aantal in m</t>
  </si>
  <si>
    <t>Verklaring met beperking</t>
  </si>
  <si>
    <t>Integraliteit</t>
  </si>
  <si>
    <t>219 Aanleg van een fietsoversteek (middeneiland), alleen bij een kruispunt | aantal in st</t>
  </si>
  <si>
    <t>492 Middenbermconstructie - geleiderail met botsveilig begin en eindpunt, aantal in m</t>
  </si>
  <si>
    <t>Oordeelonthouding</t>
  </si>
  <si>
    <t>Re-integratie en preventie geldzorgen</t>
  </si>
  <si>
    <t>220 Aanleg van een snelheidsremmende plateau voor een fietsoversteek, alleen bij een kruispunt | aantal in st</t>
  </si>
  <si>
    <t>493 Verwijderen van obstakels - Kappen boom, aantal in st</t>
  </si>
  <si>
    <t>Afkeurend</t>
  </si>
  <si>
    <t>221 Aanleg van een uitritconstructie van zijstraat GOW naar 30 km/uur zone | aantal in st</t>
  </si>
  <si>
    <t>494 Aanleg van een parallelweg voor het ontsluiten van percelen, aantal in m</t>
  </si>
  <si>
    <t>222 Aanleg van een kruispuntplateau ETW-ETW | aantal in st</t>
  </si>
  <si>
    <t>495 Aanleg van een ongelijkvloerse kruising - Haarlemmermeeroplossing, aantal in st</t>
  </si>
  <si>
    <t>Maatschappelijke samenhang</t>
  </si>
  <si>
    <t>223 Aanleg van verticale elementen voor korte rechtstanden (rekening houdend met landbouwverkeer) | aantal in st</t>
  </si>
  <si>
    <t>496 Het volwaardig afwaarderen van een 100 km/h weg naar een 80 km/h weg, aantal in st</t>
  </si>
  <si>
    <t>Financiële educatie</t>
  </si>
  <si>
    <t>224 Aanleg van één rijloper met fiets(suggestie)stroken en bermen | aantal in meters</t>
  </si>
  <si>
    <t>225 Aanbrengen van een fysieke rijbaanscheiding bij 80 km/u wegen | aantal in meters</t>
  </si>
  <si>
    <t>onderdeel a</t>
  </si>
  <si>
    <t>226 Aanleggen van veilige bermen 80 km/u - Geleiderail | aantal in meters</t>
  </si>
  <si>
    <t>onderdeel b</t>
  </si>
  <si>
    <t>226 Aanleggen van veilige bermen 80 km/u - Begin/eindstuk geleiderail  | aantal in st</t>
  </si>
  <si>
    <t>onderdeel c</t>
  </si>
  <si>
    <t>226 Aanleggen van veilige bermen 80 km/u - Kappen boom | aantal in st</t>
  </si>
  <si>
    <t>onderdeel e</t>
  </si>
  <si>
    <t>227 Aanleg van parallelwegen om percelen te ontsluiten | aantal in meters</t>
  </si>
  <si>
    <t>onderdeel f</t>
  </si>
  <si>
    <t>228 Aanleg van rijbaanscheiding door rammelstrook op asmarkering | aantal in meters</t>
  </si>
  <si>
    <t>onderdeel g</t>
  </si>
  <si>
    <t>229 Aanleg van ongelijkvloerse fietsoversteekplaatsen | aantal in st</t>
  </si>
  <si>
    <t>onderdeel h</t>
  </si>
  <si>
    <t>230 Aanleg van een fietsoversteek (middeneiland), alleen bij een kruispunt | aantal in st</t>
  </si>
  <si>
    <t>onderdeel i</t>
  </si>
  <si>
    <t>231 Aanleg van een snelheidsremmende plateau voor een fietsoversteek, alleen bij een kruispunt | aantal in st</t>
  </si>
  <si>
    <t>232 Aanleg van een rotonde buiten de bebouwde kom | aantal in st</t>
  </si>
  <si>
    <t>233 Aanbrengen van een fysieke rijbaanscheiding bij 100 km/u wegen | aantal in meters</t>
  </si>
  <si>
    <t>233 Aanbrengen fysieke gescheiden (harde) rijrichting - Beëindiging geleiderail | aantal in stuks</t>
  </si>
  <si>
    <t>234 Aanleggen van veilige bermen 100 km/u - Geleiderail | aantal in meters</t>
  </si>
  <si>
    <t>234 Aanleggen van veilige bermen 100 km/u - Begin/eindstuk geleiderail  | aantal in st</t>
  </si>
  <si>
    <t>234 Aanleggen van veilige bermen 100 km/u - Kappen boom | aantal in st</t>
  </si>
  <si>
    <t>235 Aanleg van een parallelweg voor het ontsluiten van percelen | aantal in meters</t>
  </si>
  <si>
    <t>236 Aanleg van een ongelijkvloerse kruising | aantal in st</t>
  </si>
  <si>
    <t>237 Aanleg van ongelijkvloerse fietsoversteekplaatsen | aantal in st</t>
  </si>
  <si>
    <t>238 Het volwaardig afwaarderen en veilig inrichten van 100 km/uur wegen naar 80 km/uur wegen | aantal in meters</t>
  </si>
  <si>
    <t>050003 Veiligheidsregio Ijsselland</t>
  </si>
  <si>
    <t>50444 Gemeentelijke Gezondheidsdienst Regio Utrecht</t>
  </si>
  <si>
    <t>050044 Veiligheidsregio Haaglanden</t>
  </si>
  <si>
    <t>50520 Geneeskundige Gezondheidsdienst Zuid-Limburg</t>
  </si>
  <si>
    <t>050066 Veiligheidsregio Brabant-Noord</t>
  </si>
  <si>
    <t>50358 GGD Brabant-Zuidoost</t>
  </si>
  <si>
    <t>050460 Veiligheidsregio Fryslân</t>
  </si>
  <si>
    <t>050476 Veiligheids- en Gezondheidsregio Gelderland-Midden</t>
  </si>
  <si>
    <t>050494 Veiligheidsregio Noord-Holland Noord</t>
  </si>
  <si>
    <t>050497 Veiligheidsregio Midden- en West-Brabant</t>
  </si>
  <si>
    <t>050518 Veiligheidsregio Gelderland-Zuid</t>
  </si>
  <si>
    <t>050525 Veiligheidsregio Noord- en Oost-Gelderland</t>
  </si>
  <si>
    <t>050588 Veiligheidsregio Utrecht</t>
  </si>
  <si>
    <t>050616 Veiligheidsregio Drenthe</t>
  </si>
  <si>
    <t>050617 Veiligheidsregio Rotterdam-Rijnmond</t>
  </si>
  <si>
    <t>050619 Veiligheidsregio Zeeland</t>
  </si>
  <si>
    <t>050624 Veiligheidsregio Zaanstreek-Waterland</t>
  </si>
  <si>
    <t>050636 Veiligheidsregio Amsterdam-Amstelland</t>
  </si>
  <si>
    <t>050637 Veiligheidsregio Gooi en Vechtstreek</t>
  </si>
  <si>
    <t>050638 Veiligheidsregio Flevoland</t>
  </si>
  <si>
    <t>050639 Veiligheidsregio Brabant-Zuidoost</t>
  </si>
  <si>
    <t>050640 Veiligheidsregio Kennemerland</t>
  </si>
  <si>
    <t>050907 Veiligheidsregio en Gemeentelijke Gezondheidsdienst Limburg-Noord</t>
  </si>
  <si>
    <t>050660 Veiligheidsregio Zuid-Holland Zuid</t>
  </si>
  <si>
    <t>050676 Veiligheidsregio Hollands Midden</t>
  </si>
  <si>
    <t>050679 Veiligheidsregio Twente</t>
  </si>
  <si>
    <t>050706 Veiligheidsregio Zuid-Limburg</t>
  </si>
  <si>
    <t>050823 Veiligheidsregio Groningen</t>
  </si>
  <si>
    <t>Lijst overheden</t>
  </si>
  <si>
    <t>030001 Provincie Groningen</t>
  </si>
  <si>
    <t>030002 Provincie Friesland</t>
  </si>
  <si>
    <t>030006 Provincie Utrecht</t>
  </si>
  <si>
    <t>030007 Provincie Noord-Holland</t>
  </si>
  <si>
    <t>030008 Provincie Zuid-Holland</t>
  </si>
  <si>
    <t>030009 Provincie Zeeland</t>
  </si>
  <si>
    <t>030012 Provincie Flevoland</t>
  </si>
  <si>
    <t>040152 Waterschap Rijn En IJssel</t>
  </si>
  <si>
    <t>061680 Gemeente Aa En Hunze</t>
  </si>
  <si>
    <t>040653 Wetterskip Fryslân</t>
  </si>
  <si>
    <t>060358 Gemeente Aalsmeer</t>
  </si>
  <si>
    <t>040654 Waterschap Aa en Maas</t>
  </si>
  <si>
    <t>060197 Gemeente Aalten</t>
  </si>
  <si>
    <t>040663 Waterschap Vechtstromen</t>
  </si>
  <si>
    <t>060059 Gemeente Achtkarspelen</t>
  </si>
  <si>
    <t>060482 Gemeente Alblasserdam</t>
  </si>
  <si>
    <t>050001 Vervoerregio Amsterdam</t>
  </si>
  <si>
    <t>060613 Gemeente Albrandswaard</t>
  </si>
  <si>
    <t>050003 Veiligheidsregio IJsselland</t>
  </si>
  <si>
    <t>060361 Gemeente Alkmaar</t>
  </si>
  <si>
    <t>050005 Openbaar Lichaam Gezondheid</t>
  </si>
  <si>
    <t>060141 Gemeente Almelo</t>
  </si>
  <si>
    <t>050006 Regio Gooi En Vechtstreek</t>
  </si>
  <si>
    <t>060034 Gemeente Almere</t>
  </si>
  <si>
    <t>050026 Regio Rivierenland</t>
  </si>
  <si>
    <t>060484 Gemeente Alphen Aan Den Rijn</t>
  </si>
  <si>
    <t>050035 Stadsregio Parkstad Limburg</t>
  </si>
  <si>
    <t>061723 Gemeente Alphen-Chaam</t>
  </si>
  <si>
    <t>061959 Gemeente Altena</t>
  </si>
  <si>
    <t>060060 Gemeente Ameland</t>
  </si>
  <si>
    <t>050202 Recreatieschap Alkmaarder- en Uitgeestermeer</t>
  </si>
  <si>
    <t>060307 Gemeente Amersfoort</t>
  </si>
  <si>
    <t>050222 Recreatieschap Voorne-Putten</t>
  </si>
  <si>
    <t>060362 Gemeente Amstelveen</t>
  </si>
  <si>
    <t>050266 WerkSaam Westfriesland</t>
  </si>
  <si>
    <t>060363 Gemeente Amsterdam</t>
  </si>
  <si>
    <t>050282 Sociaal Werkvoorzieningsschap Dethon</t>
  </si>
  <si>
    <t>060200 Gemeente Apeldoorn</t>
  </si>
  <si>
    <t>050335 DCMR Milieudienst Rijnmond</t>
  </si>
  <si>
    <t>060003 Gemeente Appingedam</t>
  </si>
  <si>
    <t>050340 Gemeentelijke Gezondheidsdienst Hollands Noorden</t>
  </si>
  <si>
    <t>060202 Gemeente Arnhem</t>
  </si>
  <si>
    <t>050346 Gemeenschappelijke Gezondheidsdienst Zeeland</t>
  </si>
  <si>
    <t>060106 Gemeente Assen</t>
  </si>
  <si>
    <t>050358 GGD Brabant-Zuidoost</t>
  </si>
  <si>
    <t>060743 Gemeente Asten</t>
  </si>
  <si>
    <t>050415 Regio Stedendriehoek</t>
  </si>
  <si>
    <t>050425 Samenwerkingsverband Noord-Nederland</t>
  </si>
  <si>
    <t>060308 Gemeente Baarn</t>
  </si>
  <si>
    <t>050435 Dienst Sociale Zaken en Werkgelegenheid Noardwest Fryslân</t>
  </si>
  <si>
    <t>060489 Gemeente Barendrecht</t>
  </si>
  <si>
    <t>050442 GGD Hart voor Brabant</t>
  </si>
  <si>
    <t>060203 Gemeente Barneveld</t>
  </si>
  <si>
    <t>050444 Gemeentelijke Gezondheidsdienst Regio Utrecht</t>
  </si>
  <si>
    <t>060888 Gemeente Beek</t>
  </si>
  <si>
    <t>050451 Kompas, Gemeentelijk collectief voor werk, inkomen &amp; zorg</t>
  </si>
  <si>
    <t>061954 Gemeente Beekdaelen</t>
  </si>
  <si>
    <t>050455 Omgevingsdienst West-Holland</t>
  </si>
  <si>
    <t>060370 Gemeente Beemster</t>
  </si>
  <si>
    <t>060889 Gemeente Beesel</t>
  </si>
  <si>
    <t>050461 Intergemeentelijke Sociale Dienst (ISD) Bollenstreek</t>
  </si>
  <si>
    <t>061945 Gemeente Berg en Dal</t>
  </si>
  <si>
    <t>050474 GGD Drenthe</t>
  </si>
  <si>
    <t>061724 Gemeente Bergeijk</t>
  </si>
  <si>
    <t>060373 Gemeente Bergen</t>
  </si>
  <si>
    <t>050485 GGD West-Brabant</t>
  </si>
  <si>
    <t>060893 Gemeente Bergen</t>
  </si>
  <si>
    <t>050496 Ferm Werk</t>
  </si>
  <si>
    <t>061859 Gemeente Berkelland</t>
  </si>
  <si>
    <t>061721 Gemeente Bernheze</t>
  </si>
  <si>
    <t>050504 Omgevingsdienst IJmond</t>
  </si>
  <si>
    <t>060753 Gemeente Best</t>
  </si>
  <si>
    <t>060209 Gemeente Beuningen</t>
  </si>
  <si>
    <t>050520 Geneeskundige Gezondheidsdienst Zuid-Limburg</t>
  </si>
  <si>
    <t>060375 Gemeente Beverwijk</t>
  </si>
  <si>
    <t>050522 Regionale Dienst Openbare Gezondheidszorg Hollands Midden</t>
  </si>
  <si>
    <t>061728 Gemeente Bladel</t>
  </si>
  <si>
    <t>060376 Gemeente Blaricum</t>
  </si>
  <si>
    <t>050558 Gemeentelijke Gezondheidsdienst Noord- en Oost-Gelderland</t>
  </si>
  <si>
    <t>060377 Gemeente Bloemendaal</t>
  </si>
  <si>
    <t>050587 OV-bureau van de gemeente Groningen en de provincies Groningen e</t>
  </si>
  <si>
    <t>061901 Gemeente Bodegraven-Reeuwijk</t>
  </si>
  <si>
    <t>060755 Gemeente Boekel</t>
  </si>
  <si>
    <t>050615 ISD BOL</t>
  </si>
  <si>
    <t>061681 Gemeente Borger-Odoorn</t>
  </si>
  <si>
    <t>060147 Gemeente Borne</t>
  </si>
  <si>
    <t>060654 Gemeente Borsele</t>
  </si>
  <si>
    <t>060756 Gemeente Boxmeer</t>
  </si>
  <si>
    <t>050620 Werkplein Drentsche Aa</t>
  </si>
  <si>
    <t>060757 Gemeente Boxtel</t>
  </si>
  <si>
    <t>050621 Drechtsteden</t>
  </si>
  <si>
    <t>060758 Gemeente Breda</t>
  </si>
  <si>
    <t>060501 Gemeente Brielle</t>
  </si>
  <si>
    <t>061876 Gemeente Bronckhorst</t>
  </si>
  <si>
    <t>060213 Gemeente Brummen</t>
  </si>
  <si>
    <t>060899 Gemeente Brunssum</t>
  </si>
  <si>
    <t>060312 Gemeente Bunnik</t>
  </si>
  <si>
    <t>060313 Gemeente Bunschoten</t>
  </si>
  <si>
    <t>050645 Fijnder</t>
  </si>
  <si>
    <t>060214 Gemeente Buren</t>
  </si>
  <si>
    <t>060502 Gemeente Capelle Aan Den IJssel</t>
  </si>
  <si>
    <t>060383 Gemeente Castricum</t>
  </si>
  <si>
    <t>060109 Gemeente Coevorden</t>
  </si>
  <si>
    <t>050682 Samenwerking De Liemers</t>
  </si>
  <si>
    <t>061706 Gemeente Cranendonck</t>
  </si>
  <si>
    <t>050695 Uitvoeringsorganisatie Baanbrekers</t>
  </si>
  <si>
    <t>061684 Gemeente Cuijk</t>
  </si>
  <si>
    <t>050697 Omgevingsdienst regio Utrecht</t>
  </si>
  <si>
    <t>060216 Gemeente Culemborg</t>
  </si>
  <si>
    <t>050703 Orionis Walcheren</t>
  </si>
  <si>
    <t>060148 Gemeente Dalfsen</t>
  </si>
  <si>
    <t>061891 Gemeente Dantumadiel</t>
  </si>
  <si>
    <t>050710 Regionale Dienst Werk en Inkomen Kromme Rijn Heuvelrug</t>
  </si>
  <si>
    <t>060310 Gemeente De Bilt</t>
  </si>
  <si>
    <t>050713 Omgevingsdienst Midden-Holland</t>
  </si>
  <si>
    <t>061940 Gemeente De Fryske Marren</t>
  </si>
  <si>
    <t>050719 Werk en Inkomen Lekstroom</t>
  </si>
  <si>
    <t>060736 Gemeente De Ronde Venen</t>
  </si>
  <si>
    <t>050720 Gemeentelijke Gezondheidsdienst Gelderland-Zuid</t>
  </si>
  <si>
    <t>061690 Gemeente De Wolden</t>
  </si>
  <si>
    <t>050789 Omgevingsdienst Noordzeekanaalgebied</t>
  </si>
  <si>
    <t>060503 Gemeente Delft</t>
  </si>
  <si>
    <t>060010 Gemeente Delfzijl</t>
  </si>
  <si>
    <t>050824 GGD Groningen</t>
  </si>
  <si>
    <t>060400 Gemeente Den Helder</t>
  </si>
  <si>
    <t>050826 Omgevingsdienst Regio Arnhem</t>
  </si>
  <si>
    <t>060762 Gemeente Deurne</t>
  </si>
  <si>
    <t>050830 Metropoolregio Rotterdam Den Haag</t>
  </si>
  <si>
    <t>060150 Gemeente Deventer</t>
  </si>
  <si>
    <t>050846 Werkplein Hart van West-Brabant</t>
  </si>
  <si>
    <t>060384 Gemeente Diemen</t>
  </si>
  <si>
    <t>050851 Stroomopwaarts MVS</t>
  </si>
  <si>
    <t>061980 Gemeente Dijk en Waard</t>
  </si>
  <si>
    <t>050855 Werkzaak Rivierenland</t>
  </si>
  <si>
    <t>061774 Gemeente Dinkelland</t>
  </si>
  <si>
    <t>050857 Avres</t>
  </si>
  <si>
    <t>060221 Gemeente Doesburg</t>
  </si>
  <si>
    <t>050858 Samenwerking de Bevelanden</t>
  </si>
  <si>
    <t>060222 Gemeente Doetinchem</t>
  </si>
  <si>
    <t>050861 Avri</t>
  </si>
  <si>
    <t>060766 Gemeente Dongen</t>
  </si>
  <si>
    <t>050862 Uitvoeringsorganisatie Laborijn</t>
  </si>
  <si>
    <t>060505 Gemeente Dordrecht</t>
  </si>
  <si>
    <t>050863 Werkbedrijf Atlant De Peel</t>
  </si>
  <si>
    <t>060498 Gemeente Drechterland</t>
  </si>
  <si>
    <t>050869 Recreatieschap Twiske-Waterland</t>
  </si>
  <si>
    <t>061719 Gemeente Drimmelen</t>
  </si>
  <si>
    <t>050893 Samenwerking sociaal domein Baarn, Bunschoten en Soest</t>
  </si>
  <si>
    <t>060303 Gemeente Dronten</t>
  </si>
  <si>
    <t>050907 Veiligheidsregio en Gemeentelijke Gezondheidsdienst Limburg-Noor</t>
  </si>
  <si>
    <t>060225 Gemeente Druten</t>
  </si>
  <si>
    <t>050910 Gemeentelijke Gezondheidsdienst Flevoland</t>
  </si>
  <si>
    <t>060226 Gemeente Duiven</t>
  </si>
  <si>
    <t>050705 Noaberkracht Dinkelland Tubbergen</t>
  </si>
  <si>
    <t>061711 Gemeente Echt-Susteren</t>
  </si>
  <si>
    <t>050877 Peelgemeenten</t>
  </si>
  <si>
    <t>060385 Gemeente Edam-Volendam</t>
  </si>
  <si>
    <t>051089 Gemeenschappelijke Regeling Jeugd en WMO Midden-Holland</t>
  </si>
  <si>
    <t>060228 Gemeente Ede</t>
  </si>
  <si>
    <t>051055 Participatiebedrijf Kempenplus</t>
  </si>
  <si>
    <t>060317 Gemeente Eemnes</t>
  </si>
  <si>
    <t xml:space="preserve">051091 Omgevingsdienst Veluwe </t>
  </si>
  <si>
    <t>061979 Gemeente Eemsdelta</t>
  </si>
  <si>
    <t>060770 Gemeente Eersel</t>
  </si>
  <si>
    <t>061903 Gemeente Eijsden-Margraten</t>
  </si>
  <si>
    <t>060230 Gemeente Elburg</t>
  </si>
  <si>
    <t>060114 Gemeente Emmen</t>
  </si>
  <si>
    <t>060388 Gemeente Enkhuizen</t>
  </si>
  <si>
    <t>060153 Gemeente Enschede</t>
  </si>
  <si>
    <t>060232 Gemeente Epe</t>
  </si>
  <si>
    <t>060233 Gemeente Ermelo</t>
  </si>
  <si>
    <t>060777 Gemeente Etten-Leur</t>
  </si>
  <si>
    <t>060779 Gemeente Geertruidenberg</t>
  </si>
  <si>
    <t>061771 Gemeente Geldrop-Mierlo</t>
  </si>
  <si>
    <t>061652 Gemeente Gemert-Bakel</t>
  </si>
  <si>
    <t>060907 Gemeente Gennep</t>
  </si>
  <si>
    <t>060784 Gemeente Gilze En Rijen</t>
  </si>
  <si>
    <t>061924 Gemeente Goeree-Overflakkee</t>
  </si>
  <si>
    <t>060785 Gemeente Goirle</t>
  </si>
  <si>
    <t>061942 Gemeente Gooise Meren</t>
  </si>
  <si>
    <t>060512 Gemeente Gorinchem</t>
  </si>
  <si>
    <t>060513 Gemeente Gouda</t>
  </si>
  <si>
    <t>060786 Gemeente Grave</t>
  </si>
  <si>
    <t>060014 Gemeente Groningen</t>
  </si>
  <si>
    <t>061729 Gemeente Gulpen-Wittem</t>
  </si>
  <si>
    <t>060158 Gemeente Haaksbergen</t>
  </si>
  <si>
    <t>060392 Gemeente Haarlem</t>
  </si>
  <si>
    <t>060394 Gemeente Haarlemmermeer</t>
  </si>
  <si>
    <t>061655 Gemeente Halderberge</t>
  </si>
  <si>
    <t>060160 Gemeente Hardenberg</t>
  </si>
  <si>
    <t>060243 Gemeente Harderwijk</t>
  </si>
  <si>
    <t>060523 Gemeente Hardinxveld-Giessendam</t>
  </si>
  <si>
    <t>060072 Gemeente Harlingen</t>
  </si>
  <si>
    <t>060244 Gemeente Hattem</t>
  </si>
  <si>
    <t>060396 Gemeente Heemskerk</t>
  </si>
  <si>
    <t>060397 Gemeente Heemstede</t>
  </si>
  <si>
    <t>060246 Gemeente Heerde</t>
  </si>
  <si>
    <t>060074 Gemeente Heerenveen</t>
  </si>
  <si>
    <t>060398 Gemeente Heerhugowaard</t>
  </si>
  <si>
    <t>060917 Gemeente Heerlen</t>
  </si>
  <si>
    <t>061658 Gemeente Heeze-Leende</t>
  </si>
  <si>
    <t>060399 Gemeente Heiloo</t>
  </si>
  <si>
    <t>060163 Gemeente Hellendoorn</t>
  </si>
  <si>
    <t>060530 Gemeente Hellevoetsluis</t>
  </si>
  <si>
    <t>060794 Gemeente Helmond</t>
  </si>
  <si>
    <t>060531 Gemeente Hendrik-Ido-Ambacht</t>
  </si>
  <si>
    <t>060164 Gemeente Hengelo</t>
  </si>
  <si>
    <t>061966 Gemeente Het Hogeland</t>
  </si>
  <si>
    <t>060252 Gemeente Heumen</t>
  </si>
  <si>
    <t>060797 Gemeente Heusden</t>
  </si>
  <si>
    <t>060534 Gemeente Hillegom</t>
  </si>
  <si>
    <t>060798 Gemeente Hilvarenbeek</t>
  </si>
  <si>
    <t>060402 Gemeente Hilversum</t>
  </si>
  <si>
    <t>061963 Gemeente Hoeksche Waard</t>
  </si>
  <si>
    <t>061735 Gemeente Hof Van Twente</t>
  </si>
  <si>
    <t>061911 Gemeente Hollands Kroon</t>
  </si>
  <si>
    <t>060118 Gemeente Hoogeveen</t>
  </si>
  <si>
    <t>060405 Gemeente Hoorn</t>
  </si>
  <si>
    <t>061507 Gemeente Horst Aan De Maas</t>
  </si>
  <si>
    <t>060321 Gemeente Houten</t>
  </si>
  <si>
    <t>060406 Gemeente Huizen</t>
  </si>
  <si>
    <t>060677 Gemeente Hulst</t>
  </si>
  <si>
    <t>060353 Gemeente IJsselstein</t>
  </si>
  <si>
    <t>061884 Gemeente Kaag en Braassem</t>
  </si>
  <si>
    <t>060166 Gemeente Kampen</t>
  </si>
  <si>
    <t>060678 Gemeente Kapelle</t>
  </si>
  <si>
    <t>060537 Gemeente Katwijk</t>
  </si>
  <si>
    <t>060928 Gemeente Kerkrade</t>
  </si>
  <si>
    <t>061598 Gemeente Koggenland</t>
  </si>
  <si>
    <t>060542 Gemeente Krimpen Aan Den IJssel</t>
  </si>
  <si>
    <t>061931 Gemeente Krimpenerwaard</t>
  </si>
  <si>
    <t>061659 Gemeente Laarbeek</t>
  </si>
  <si>
    <t>061982 Gemeente Land van Cuijk</t>
  </si>
  <si>
    <t>061685 Gemeente Landerd</t>
  </si>
  <si>
    <t>060882 Gemeente Landgraaf</t>
  </si>
  <si>
    <t>060415 Gemeente Landsmeer</t>
  </si>
  <si>
    <t>060416 Gemeente Langedijk</t>
  </si>
  <si>
    <t>061621 Gemeente Lansingerland</t>
  </si>
  <si>
    <t>060417 Gemeente Laren</t>
  </si>
  <si>
    <t>060080 Gemeente Leeuwarden</t>
  </si>
  <si>
    <t>060546 Gemeente Leiden</t>
  </si>
  <si>
    <t>060547 Gemeente Leiderdorp</t>
  </si>
  <si>
    <t>061916 Gemeente Leidschendam-Voorburg</t>
  </si>
  <si>
    <t>060995 Gemeente Lelystad</t>
  </si>
  <si>
    <t>061640 Gemeente Leudal</t>
  </si>
  <si>
    <t>060327 Gemeente Leusden</t>
  </si>
  <si>
    <t>061705 Gemeente Lingewaard</t>
  </si>
  <si>
    <t>060553 Gemeente Lisse</t>
  </si>
  <si>
    <t>060262 Gemeente Lochem</t>
  </si>
  <si>
    <t>060809 Gemeente Loon Op Zand</t>
  </si>
  <si>
    <t>060024 Gemeente Loppersum</t>
  </si>
  <si>
    <t>060331 Gemeente Lopik</t>
  </si>
  <si>
    <t>060168 Gemeente Losser</t>
  </si>
  <si>
    <t>060263 Gemeente Maasdriel</t>
  </si>
  <si>
    <t>061641 Gemeente Maasgouw</t>
  </si>
  <si>
    <t>061991 Gemeente Maashorst</t>
  </si>
  <si>
    <t>060556 Gemeente Maassluis</t>
  </si>
  <si>
    <t>060935 Gemeente Maastricht</t>
  </si>
  <si>
    <t>060420 Gemeente Medemblik</t>
  </si>
  <si>
    <t>060938 Gemeente Meerssen</t>
  </si>
  <si>
    <t>061948 Gemeente Meierijstad</t>
  </si>
  <si>
    <t>060119 Gemeente Meppel</t>
  </si>
  <si>
    <t>060687 Gemeente Middelburg</t>
  </si>
  <si>
    <t>061842 Gemeente Midden-Delfland</t>
  </si>
  <si>
    <t>061731 Gemeente Midden-Drenthe</t>
  </si>
  <si>
    <t>061952 Gemeente Midden-Groningen</t>
  </si>
  <si>
    <t>060815 Gemeente Mill En Sint Hubert</t>
  </si>
  <si>
    <t>061709 Gemeente Moerdijk</t>
  </si>
  <si>
    <t>061978 Gemeente Molenlanden</t>
  </si>
  <si>
    <t>061955 Gemeente Montferland</t>
  </si>
  <si>
    <t>060335 Gemeente Montfoort</t>
  </si>
  <si>
    <t>060944 Gemeente Mook En Middelaar</t>
  </si>
  <si>
    <t>061740 Gemeente Neder-Betuwe</t>
  </si>
  <si>
    <t>060946 Gemeente Nederweert</t>
  </si>
  <si>
    <t>060356 Gemeente Nieuwegein</t>
  </si>
  <si>
    <t>060569 Gemeente Nieuwkoop</t>
  </si>
  <si>
    <t>060267 Gemeente Nijkerk</t>
  </si>
  <si>
    <t>060268 Gemeente Nijmegen</t>
  </si>
  <si>
    <t>061930 Gemeente Nissewaard</t>
  </si>
  <si>
    <t>061970 Gemeente Noardeast-Fryslân</t>
  </si>
  <si>
    <t>061695 Gemeente Noord-Beveland</t>
  </si>
  <si>
    <t>061699 Gemeente Noordenveld</t>
  </si>
  <si>
    <t>060171 Gemeente Noordoostpolder</t>
  </si>
  <si>
    <t>060575 Gemeente Noordwijk</t>
  </si>
  <si>
    <t>060820 Gemeente Nuenen C.a.</t>
  </si>
  <si>
    <t>060302 Gemeente Nunspeet</t>
  </si>
  <si>
    <t>060579 Gemeente Oegstgeest</t>
  </si>
  <si>
    <t>060823 Gemeente Oirschot</t>
  </si>
  <si>
    <t>060824 Gemeente Oisterwijk</t>
  </si>
  <si>
    <t>061895 Gemeente Oldambt</t>
  </si>
  <si>
    <t>060269 Gemeente Oldebroek</t>
  </si>
  <si>
    <t>060173 Gemeente Oldenzaal</t>
  </si>
  <si>
    <t>061773 Gemeente Olst-Wijhe</t>
  </si>
  <si>
    <t>060175 Gemeente Ommen</t>
  </si>
  <si>
    <t>061586 Gemeente Oost Gelre</t>
  </si>
  <si>
    <t>060826 Gemeente Oosterhout</t>
  </si>
  <si>
    <t>060085 Gemeente Ooststellingwerf</t>
  </si>
  <si>
    <t>060431 Gemeente Oostzaan</t>
  </si>
  <si>
    <t>060432 Gemeente Opmeer</t>
  </si>
  <si>
    <t>060086 Gemeente Opsterland</t>
  </si>
  <si>
    <t>060828 Gemeente Oss</t>
  </si>
  <si>
    <t>061509 Gemeente Oude IJsselstreek</t>
  </si>
  <si>
    <t>060437 Gemeente Ouder-Amstel</t>
  </si>
  <si>
    <t>060589 Gemeente Oudewater</t>
  </si>
  <si>
    <t>061734 Gemeente Overbetuwe</t>
  </si>
  <si>
    <t>060590 Gemeente Papendrecht</t>
  </si>
  <si>
    <t>061894 Gemeente Peel en Maas</t>
  </si>
  <si>
    <t>060765 Gemeente Pekela</t>
  </si>
  <si>
    <t>061926 Gemeente Pijnacker-Nootdorp</t>
  </si>
  <si>
    <t>060439 Gemeente Purmerend</t>
  </si>
  <si>
    <t>060273 Gemeente Putten</t>
  </si>
  <si>
    <t>060177 Gemeente Raalte</t>
  </si>
  <si>
    <t>060703 Gemeente Reimerswaal</t>
  </si>
  <si>
    <t>060274 Gemeente Renkum</t>
  </si>
  <si>
    <t>060339 Gemeente Renswoude</t>
  </si>
  <si>
    <t>061667 Gemeente Reusel-De Mierden</t>
  </si>
  <si>
    <t>060275 Gemeente Rheden</t>
  </si>
  <si>
    <t>060340 Gemeente Rhenen</t>
  </si>
  <si>
    <t>060597 Gemeente Ridderkerk</t>
  </si>
  <si>
    <t>061742 Gemeente Rijssen-Holten</t>
  </si>
  <si>
    <t>060603 Gemeente Rijswijk</t>
  </si>
  <si>
    <t>061669 Gemeente Roerdalen</t>
  </si>
  <si>
    <t>060957 Gemeente Roermond</t>
  </si>
  <si>
    <t>061674 Gemeente Roosendaal</t>
  </si>
  <si>
    <t>060599 Gemeente Rotterdam</t>
  </si>
  <si>
    <t>060277 Gemeente Rozendaal</t>
  </si>
  <si>
    <t>060840 Gemeente Rucphen</t>
  </si>
  <si>
    <t>060441 Gemeente Schagen</t>
  </si>
  <si>
    <t>060279 Gemeente Scherpenzeel</t>
  </si>
  <si>
    <t>060606 Gemeente Schiedam</t>
  </si>
  <si>
    <t>060088 Gemeente Schiermonnikoog</t>
  </si>
  <si>
    <t>061676 Gemeente Schouwen-Duiveland</t>
  </si>
  <si>
    <t>060518 Gemeente 's-Gravenhage</t>
  </si>
  <si>
    <t>060796 Gemeente 's-Hertogenbosch</t>
  </si>
  <si>
    <t>060965 Gemeente Simpelveld</t>
  </si>
  <si>
    <t>061702 Gemeente Sint Anthonis</t>
  </si>
  <si>
    <t>060845 Gemeente Sint-Michielsgestel</t>
  </si>
  <si>
    <t>061883 Gemeente Sittard-Geleen</t>
  </si>
  <si>
    <t>060610 Gemeente Sliedrecht</t>
  </si>
  <si>
    <t>061714 Gemeente Sluis</t>
  </si>
  <si>
    <t>060090 Gemeente Smallingerland</t>
  </si>
  <si>
    <t>060342 Gemeente Soest</t>
  </si>
  <si>
    <t>060847 Gemeente Someren</t>
  </si>
  <si>
    <t>060848 Gemeente Son En Breugel</t>
  </si>
  <si>
    <t>060037 Gemeente Stadskanaal</t>
  </si>
  <si>
    <t>060180 Gemeente Staphorst</t>
  </si>
  <si>
    <t>060532 Gemeente Stede Broec</t>
  </si>
  <si>
    <t>060851 Gemeente Steenbergen</t>
  </si>
  <si>
    <t>061708 Gemeente Steenwijkerland</t>
  </si>
  <si>
    <t>060971 Gemeente Stein</t>
  </si>
  <si>
    <t>061904 Gemeente Stichtse Vecht</t>
  </si>
  <si>
    <t>061900 Gemeente Súdwest-Fryslân</t>
  </si>
  <si>
    <t>060715 Gemeente Terneuzen</t>
  </si>
  <si>
    <t>060093 Gemeente Terschelling</t>
  </si>
  <si>
    <t>060448 Gemeente Texel</t>
  </si>
  <si>
    <t>061525 Gemeente Teylingen</t>
  </si>
  <si>
    <t>060716 Gemeente Tholen</t>
  </si>
  <si>
    <t>060281 Gemeente Tiel</t>
  </si>
  <si>
    <t>060855 Gemeente Tilburg</t>
  </si>
  <si>
    <t>060183 Gemeente Tubbergen</t>
  </si>
  <si>
    <t>061700 Gemeente Twenterand</t>
  </si>
  <si>
    <t>061730 Gemeente Tynaarlo</t>
  </si>
  <si>
    <t>060737 Gemeente Tytsjerksteradiel</t>
  </si>
  <si>
    <t>060856 Gemeente Uden</t>
  </si>
  <si>
    <t>060450 Gemeente Uitgeest</t>
  </si>
  <si>
    <t>060451 Gemeente Uithoorn</t>
  </si>
  <si>
    <t>060184 Gemeente Urk</t>
  </si>
  <si>
    <t>060344 Gemeente Utrecht</t>
  </si>
  <si>
    <t>061581 Gemeente Utrechtse Heuvelrug</t>
  </si>
  <si>
    <t>060981 Gemeente Vaals</t>
  </si>
  <si>
    <t>060994 Gemeente Valkenburg Aan De Geul</t>
  </si>
  <si>
    <t>060858 Gemeente Valkenswaard</t>
  </si>
  <si>
    <t>060047 Gemeente Veendam</t>
  </si>
  <si>
    <t>060345 Gemeente Veenendaal</t>
  </si>
  <si>
    <t>060717 Gemeente Veere</t>
  </si>
  <si>
    <t>060861 Gemeente Veldhoven</t>
  </si>
  <si>
    <t>060453 Gemeente Velsen</t>
  </si>
  <si>
    <t>060983 Gemeente Venlo</t>
  </si>
  <si>
    <t>060984 Gemeente Venray</t>
  </si>
  <si>
    <t>061961 Gemeente Vijfheerenlanden</t>
  </si>
  <si>
    <t>060622 Gemeente Vlaardingen</t>
  </si>
  <si>
    <t>060096 Gemeente Vlieland</t>
  </si>
  <si>
    <t>060718 Gemeente Vlissingen</t>
  </si>
  <si>
    <t>060986 Gemeente Voerendaal</t>
  </si>
  <si>
    <t>061992 Gemeente Voorne aan Zee</t>
  </si>
  <si>
    <t>060626 Gemeente Voorschoten</t>
  </si>
  <si>
    <t>060285 Gemeente Voorst</t>
  </si>
  <si>
    <t>060865 Gemeente Vught</t>
  </si>
  <si>
    <t>061949 Gemeente Waadhoeke</t>
  </si>
  <si>
    <t>060866 Gemeente Waalre</t>
  </si>
  <si>
    <t>060867 Gemeente Waalwijk</t>
  </si>
  <si>
    <t>060627 Gemeente Waddinxveen</t>
  </si>
  <si>
    <t>060289 Gemeente Wageningen</t>
  </si>
  <si>
    <t>060629 Gemeente Wassenaar</t>
  </si>
  <si>
    <t>060852 Gemeente Waterland</t>
  </si>
  <si>
    <t>060988 Gemeente Weert</t>
  </si>
  <si>
    <t>061960 Gemeente West Betuwe</t>
  </si>
  <si>
    <t>060668 Gemeente West Maas En Waal</t>
  </si>
  <si>
    <t>061969 Gemeente Westerkwartier</t>
  </si>
  <si>
    <t>061701 Gemeente Westerveld</t>
  </si>
  <si>
    <t>060293 Gemeente Westervoort</t>
  </si>
  <si>
    <t>061950 Gemeente Westerwolde</t>
  </si>
  <si>
    <t>061783 Gemeente Westland</t>
  </si>
  <si>
    <t>060098 Gemeente Weststellingwerf</t>
  </si>
  <si>
    <t>060614 Gemeente Westvoorne</t>
  </si>
  <si>
    <t>060189 Gemeente Wierden</t>
  </si>
  <si>
    <t>060296 Gemeente Wijchen</t>
  </si>
  <si>
    <t>061696 Gemeente Wijdemeren</t>
  </si>
  <si>
    <t>060352 Gemeente Wijk Bij Duurstede</t>
  </si>
  <si>
    <t>060294 Gemeente Winterswijk</t>
  </si>
  <si>
    <t>060873 Gemeente Woensdrecht</t>
  </si>
  <si>
    <t>060632 Gemeente Woerden</t>
  </si>
  <si>
    <t>060880 Gemeente Wormerland</t>
  </si>
  <si>
    <t>060351 Gemeente Woudenberg</t>
  </si>
  <si>
    <t>060479 Gemeente Zaanstad</t>
  </si>
  <si>
    <t>060297 Gemeente Zaltbommel</t>
  </si>
  <si>
    <t>060473 Gemeente Zandvoort</t>
  </si>
  <si>
    <t>060050 Gemeente Zeewolde</t>
  </si>
  <si>
    <t>060355 Gemeente Zeist</t>
  </si>
  <si>
    <t>060299 Gemeente Zevenaar</t>
  </si>
  <si>
    <t>060637 Gemeente Zoetermeer</t>
  </si>
  <si>
    <t>060638 Gemeente Zoeterwoude</t>
  </si>
  <si>
    <t>061892 Gemeente Zuidplas</t>
  </si>
  <si>
    <t>060879 Gemeente Zundert</t>
  </si>
  <si>
    <t>060301 Gemeente Zutphen</t>
  </si>
  <si>
    <t>061896 Gemeente Zwartewaterland</t>
  </si>
  <si>
    <t>060642 Gemeente Zwijndrecht</t>
  </si>
  <si>
    <t>060193 Gemeente Zwolle</t>
  </si>
  <si>
    <t>050004 Regio Achterhoek</t>
  </si>
  <si>
    <t>051091 Omgevingsdienst Veluwe</t>
  </si>
  <si>
    <t>Ja</t>
  </si>
  <si>
    <t>Nee</t>
  </si>
  <si>
    <t>SB240117</t>
  </si>
  <si>
    <t>b) De verruiming van bemande openingstijden</t>
  </si>
  <si>
    <t>SB240118</t>
  </si>
  <si>
    <t>c) De doorontwikkeling van een bestaande beperkte bibliotheekvoorzieng</t>
  </si>
  <si>
    <t>Ontstenen verhard oppervlak Rietveldwoningen Reeuwijk-Brug west</t>
  </si>
  <si>
    <t>Ontstenen verhard oppervlak Gravinnenbuurt Nieuwerbrug</t>
  </si>
  <si>
    <t>Ontstenen verhard oppervalk Weideveld Bodegraven</t>
  </si>
  <si>
    <t>Groene parkeerplaatsen Fluitekruid</t>
  </si>
  <si>
    <t>DIT Riool Vogelmuur</t>
  </si>
  <si>
    <t>LAI25-03842468</t>
  </si>
  <si>
    <t>LAI24-03728910</t>
  </si>
  <si>
    <t>LAI23-03493042</t>
  </si>
  <si>
    <t>SFT2025-03856923</t>
  </si>
  <si>
    <t>in ontwikkeling</t>
  </si>
  <si>
    <t>werkzaamheden Reewal nog niet gestart in 2025</t>
  </si>
  <si>
    <t>werkzaamheden fietspad Tureluur nog niet gestart in 2025</t>
  </si>
  <si>
    <t>werkzaamheden Vogelmuur nog niet gestart in 2025</t>
  </si>
  <si>
    <t>werkzaamheden Molendijk - Dorp Waarder nog niet gestart in 2025</t>
  </si>
  <si>
    <t>De bestedingen SPUK 2025 voldoen niet aan de cofinanciering Brede Regeling Combinatiefunctionarissen omdat de gemeente Bodegraven-Reeuwijk niet zelf de vereiste financiële bijdrage heeft geleverd. Ook is een gedeelte van de financiële bijdrage van het Rijk niet besteed. De verwachting is dat de gemeente met ingang van 2026 wel zal voldoen aan de Regeling.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</si>
</sst>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_);\(&quot;€&quot;#,##0\)"/>
    <numFmt numFmtId="165" formatCode="_(&quot;€&quot;* #,##0.00_);_(&quot;€&quot;* \(#,##0.00\);_(&quot;€&quot;* &quot;-&quot;??_);_(@_)"/>
    <numFmt numFmtId="166" formatCode="&quot;€&quot;\ #,##0_-"/>
    <numFmt numFmtId="167" formatCode="&quot;€&quot;\ #,##0"/>
  </numFmts>
  <fonts count="64" x14ac:knownFonts="1">
    <font>
      <sz val="10"/>
      <name val="Arial"/>
    </font>
    <font>
      <sz val="10"/>
      <name val="Arial"/>
      <family val="2"/>
    </font>
    <font>
      <sz val="8"/>
      <name val="Arial"/>
      <family val="2"/>
    </font>
    <font>
      <b/>
      <sz val="8"/>
      <name val="Arial"/>
      <family val="2"/>
    </font>
    <font>
      <sz val="8"/>
      <name val="Arial"/>
      <family val="2"/>
    </font>
    <font>
      <sz val="10"/>
      <name val="Arial"/>
      <family val="2"/>
    </font>
    <font>
      <b/>
      <sz val="10"/>
      <name val="Arial"/>
      <family val="2"/>
    </font>
    <font>
      <b/>
      <sz val="9"/>
      <name val="Arial"/>
      <family val="2"/>
    </font>
    <font>
      <b/>
      <sz val="10"/>
      <color indexed="10"/>
      <name val="Arial"/>
      <family val="2"/>
    </font>
    <font>
      <sz val="10"/>
      <color indexed="9"/>
      <name val="Arial"/>
      <family val="2"/>
    </font>
    <font>
      <b/>
      <sz val="10"/>
      <color indexed="48"/>
      <name val="Arial"/>
      <family val="2"/>
    </font>
    <font>
      <sz val="10"/>
      <color indexed="10"/>
      <name val="Arial"/>
      <family val="2"/>
    </font>
    <font>
      <sz val="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color indexed="56"/>
      <name val="Arial"/>
      <family val="2"/>
    </font>
    <font>
      <u/>
      <sz val="10"/>
      <color indexed="12"/>
      <name val="MS Sans Serif"/>
      <family val="2"/>
    </font>
    <font>
      <u/>
      <sz val="10"/>
      <color indexed="12"/>
      <name val="Verdana"/>
      <family val="2"/>
    </font>
    <font>
      <sz val="10"/>
      <name val="MS Sans Serif"/>
      <family val="2"/>
    </font>
    <font>
      <sz val="10"/>
      <name val="Arial"/>
      <family val="2"/>
    </font>
    <font>
      <u/>
      <sz val="10"/>
      <color indexed="12"/>
      <name val="Arial"/>
      <family val="2"/>
    </font>
    <font>
      <b/>
      <sz val="12"/>
      <color indexed="9"/>
      <name val="Arial"/>
      <family val="2"/>
    </font>
    <font>
      <b/>
      <sz val="10"/>
      <color indexed="9"/>
      <name val="Arial"/>
      <family val="2"/>
    </font>
    <font>
      <b/>
      <sz val="14"/>
      <name val="Arial"/>
      <family val="2"/>
    </font>
    <font>
      <sz val="10"/>
      <color indexed="10"/>
      <name val="Times New Roman"/>
      <family val="1"/>
    </font>
    <font>
      <sz val="11"/>
      <color rgb="FF006100"/>
      <name val="Calibri"/>
      <family val="2"/>
      <scheme val="minor"/>
    </font>
    <font>
      <sz val="11"/>
      <color indexed="8"/>
      <name val="Calibri"/>
      <family val="2"/>
      <scheme val="minor"/>
    </font>
    <font>
      <sz val="10"/>
      <color theme="1"/>
      <name val="Arial"/>
      <family val="2"/>
    </font>
    <font>
      <sz val="11"/>
      <color theme="1"/>
      <name val="Calibri"/>
      <family val="2"/>
      <scheme val="minor"/>
    </font>
    <font>
      <sz val="10"/>
      <color rgb="FFFF0000"/>
      <name val="Arial"/>
      <family val="2"/>
    </font>
    <font>
      <b/>
      <sz val="12"/>
      <name val="Arial"/>
      <family val="2"/>
    </font>
    <font>
      <i/>
      <sz val="10"/>
      <name val="Arial"/>
      <family val="2"/>
    </font>
    <font>
      <sz val="10"/>
      <color rgb="FF00B050"/>
      <name val="Arial"/>
      <family val="2"/>
    </font>
    <font>
      <b/>
      <sz val="10"/>
      <name val="Calibri"/>
      <family val="2"/>
      <scheme val="minor"/>
    </font>
    <font>
      <sz val="10"/>
      <name val="Calibri"/>
      <family val="2"/>
      <scheme val="minor"/>
    </font>
    <font>
      <b/>
      <sz val="10"/>
      <color theme="1"/>
      <name val="Arial"/>
      <family val="2"/>
    </font>
    <font>
      <b/>
      <sz val="10"/>
      <color rgb="FFFF0000"/>
      <name val="Arial"/>
      <family val="2"/>
    </font>
    <font>
      <i/>
      <sz val="10"/>
      <color theme="1"/>
      <name val="Arial"/>
      <family val="2"/>
    </font>
    <font>
      <b/>
      <sz val="11"/>
      <color theme="1"/>
      <name val="Calibri"/>
      <family val="2"/>
      <scheme val="minor"/>
    </font>
    <font>
      <sz val="10"/>
      <color theme="0"/>
      <name val="Arial"/>
      <family val="2"/>
    </font>
    <font>
      <sz val="10"/>
      <color rgb="FF000000"/>
      <name val="Arial"/>
      <family val="2"/>
    </font>
    <font>
      <sz val="6"/>
      <color rgb="FF000000"/>
      <name val="Arial"/>
      <family val="2"/>
    </font>
    <font>
      <b/>
      <u/>
      <sz val="10"/>
      <name val="Arial"/>
      <family val="2"/>
    </font>
    <font>
      <sz val="9"/>
      <color theme="1"/>
      <name val="Arial"/>
      <family val="2"/>
    </font>
    <font>
      <sz val="10"/>
      <color rgb="FFCCFFFF"/>
      <name val="Arial"/>
      <family val="2"/>
    </font>
    <font>
      <sz val="11"/>
      <name val="Calibri"/>
      <family val="2"/>
    </font>
    <font>
      <sz val="9"/>
      <color rgb="FF00B050"/>
      <name val="Arial"/>
      <family val="2"/>
    </font>
    <font>
      <i/>
      <sz val="9"/>
      <color rgb="FF1F497D"/>
      <name val="Verdana"/>
      <family val="2"/>
    </font>
    <font>
      <sz val="9"/>
      <color rgb="FF99CC00"/>
      <name val="Arial"/>
      <family val="2"/>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55"/>
        <bgColor indexed="64"/>
      </patternFill>
    </fill>
    <fill>
      <patternFill patternType="solid">
        <fgColor indexed="9"/>
        <bgColor indexed="64"/>
      </patternFill>
    </fill>
    <fill>
      <patternFill patternType="solid">
        <fgColor indexed="43"/>
        <bgColor indexed="64"/>
      </patternFill>
    </fill>
    <fill>
      <patternFill patternType="solid">
        <fgColor indexed="41"/>
        <bgColor indexed="64"/>
      </patternFill>
    </fill>
    <fill>
      <patternFill patternType="solid">
        <fgColor indexed="50"/>
        <bgColor indexed="64"/>
      </patternFill>
    </fill>
    <fill>
      <patternFill patternType="solid">
        <fgColor rgb="FFC6EFCE"/>
      </patternFill>
    </fill>
    <fill>
      <patternFill patternType="solid">
        <fgColor rgb="FFFFFF00"/>
        <bgColor indexed="64"/>
      </patternFill>
    </fill>
    <fill>
      <patternFill patternType="solid">
        <fgColor rgb="FFCCFFFF"/>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solid">
        <fgColor indexed="47"/>
        <bgColor indexed="64"/>
      </patternFill>
    </fill>
    <fill>
      <patternFill patternType="solid">
        <fgColor rgb="FF99CC00"/>
        <bgColor indexed="64"/>
      </patternFill>
    </fill>
    <fill>
      <patternFill patternType="solid">
        <fgColor theme="0" tint="-0.249977111117893"/>
        <bgColor indexed="64"/>
      </patternFill>
    </fill>
    <fill>
      <patternFill patternType="solid">
        <fgColor rgb="FFFFCC99"/>
        <bgColor indexed="64"/>
      </patternFill>
    </fill>
    <fill>
      <patternFill patternType="solid">
        <fgColor rgb="FFCCFFFF"/>
        <bgColor rgb="FF000000"/>
      </patternFill>
    </fill>
  </fills>
  <borders count="6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hair">
        <color indexed="22"/>
      </bottom>
      <diagonal/>
    </border>
    <border>
      <left/>
      <right/>
      <top style="hair">
        <color indexed="22"/>
      </top>
      <bottom style="hair">
        <color indexed="22"/>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hair">
        <color indexed="22"/>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right/>
      <top style="thick">
        <color auto="1"/>
      </top>
      <bottom/>
      <diagonal/>
    </border>
    <border>
      <left style="medium">
        <color rgb="FF000000"/>
      </left>
      <right style="thin">
        <color indexed="64"/>
      </right>
      <top style="medium">
        <color rgb="FF000000"/>
      </top>
      <bottom/>
      <diagonal/>
    </border>
    <border>
      <left/>
      <right/>
      <top style="medium">
        <color rgb="FF000000"/>
      </top>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right style="medium">
        <color rgb="FF000000"/>
      </right>
      <top style="medium">
        <color rgb="FF000000"/>
      </top>
      <bottom/>
      <diagonal/>
    </border>
    <border>
      <left style="medium">
        <color rgb="FF000000"/>
      </left>
      <right style="thin">
        <color indexed="64"/>
      </right>
      <top/>
      <bottom/>
      <diagonal/>
    </border>
    <border>
      <left/>
      <right style="medium">
        <color rgb="FF000000"/>
      </right>
      <top/>
      <bottom/>
      <diagonal/>
    </border>
    <border>
      <left style="medium">
        <color rgb="FF000000"/>
      </left>
      <right style="thin">
        <color indexed="64"/>
      </right>
      <top/>
      <bottom style="medium">
        <color rgb="FF000000"/>
      </bottom>
      <diagonal/>
    </border>
    <border>
      <left/>
      <right/>
      <top/>
      <bottom style="medium">
        <color rgb="FF000000"/>
      </bottom>
      <diagonal/>
    </border>
    <border>
      <left style="thin">
        <color indexed="64"/>
      </left>
      <right style="thin">
        <color indexed="64"/>
      </right>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bottom style="medium">
        <color rgb="FF000000"/>
      </bottom>
      <diagonal/>
    </border>
    <border>
      <left/>
      <right style="medium">
        <color rgb="FF000000"/>
      </right>
      <top/>
      <bottom style="medium">
        <color rgb="FF000000"/>
      </bottom>
      <diagonal/>
    </border>
    <border>
      <left style="thin">
        <color indexed="64"/>
      </left>
      <right style="medium">
        <color rgb="FF000000"/>
      </right>
      <top style="medium">
        <color rgb="FF000000"/>
      </top>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right style="medium">
        <color rgb="FF000000"/>
      </right>
      <top style="thin">
        <color indexed="64"/>
      </top>
      <bottom/>
      <diagonal/>
    </border>
    <border>
      <left style="thin">
        <color indexed="64"/>
      </left>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medium">
        <color rgb="FF000000"/>
      </right>
      <top/>
      <bottom style="thin">
        <color indexed="64"/>
      </bottom>
      <diagonal/>
    </border>
    <border>
      <left/>
      <right style="thin">
        <color indexed="64"/>
      </right>
      <top style="thin">
        <color indexed="64"/>
      </top>
      <bottom style="medium">
        <color rgb="FF000000"/>
      </bottom>
      <diagonal/>
    </border>
    <border>
      <left style="medium">
        <color rgb="FF000000"/>
      </left>
      <right/>
      <top/>
      <bottom/>
      <diagonal/>
    </border>
    <border>
      <left/>
      <right style="thin">
        <color indexed="64"/>
      </right>
      <top style="medium">
        <color rgb="FF000000"/>
      </top>
      <bottom/>
      <diagonal/>
    </border>
    <border>
      <left/>
      <right style="thin">
        <color indexed="64"/>
      </right>
      <top/>
      <bottom style="medium">
        <color rgb="FF000000"/>
      </bottom>
      <diagonal/>
    </border>
    <border>
      <left style="thin">
        <color indexed="64"/>
      </left>
      <right style="medium">
        <color rgb="FF000000"/>
      </right>
      <top/>
      <bottom style="medium">
        <color rgb="FF000000"/>
      </bottom>
      <diagonal/>
    </border>
    <border>
      <left/>
      <right/>
      <top style="thin">
        <color indexed="64"/>
      </top>
      <bottom style="medium">
        <color rgb="FF000000"/>
      </bottom>
      <diagonal/>
    </border>
    <border>
      <left style="medium">
        <color rgb="FF000000"/>
      </left>
      <right/>
      <top style="medium">
        <color rgb="FF000000"/>
      </top>
      <bottom/>
      <diagonal/>
    </border>
    <border>
      <left/>
      <right style="medium">
        <color rgb="FF000000"/>
      </right>
      <top style="thin">
        <color indexed="64"/>
      </top>
      <bottom style="thin">
        <color indexed="64"/>
      </bottom>
      <diagonal/>
    </border>
  </borders>
  <cellStyleXfs count="49706">
    <xf numFmtId="0" fontId="0" fillId="0" borderId="0"/>
    <xf numFmtId="0" fontId="13" fillId="2" borderId="0"/>
    <xf numFmtId="0" fontId="13" fillId="2" borderId="0"/>
    <xf numFmtId="0" fontId="13" fillId="2" borderId="0"/>
    <xf numFmtId="0" fontId="13" fillId="2" borderId="0"/>
    <xf numFmtId="0" fontId="13" fillId="2" borderId="0"/>
    <xf numFmtId="0" fontId="13" fillId="3" borderId="0"/>
    <xf numFmtId="0" fontId="13" fillId="3" borderId="0"/>
    <xf numFmtId="0" fontId="13" fillId="3" borderId="0"/>
    <xf numFmtId="0" fontId="13" fillId="3" borderId="0"/>
    <xf numFmtId="0" fontId="13" fillId="3" borderId="0"/>
    <xf numFmtId="0" fontId="13" fillId="4" borderId="0"/>
    <xf numFmtId="0" fontId="13" fillId="4" borderId="0"/>
    <xf numFmtId="0" fontId="13" fillId="4" borderId="0"/>
    <xf numFmtId="0" fontId="13" fillId="4" borderId="0"/>
    <xf numFmtId="0" fontId="13" fillId="4" borderId="0"/>
    <xf numFmtId="0" fontId="13" fillId="5" borderId="0"/>
    <xf numFmtId="0" fontId="13" fillId="5" borderId="0"/>
    <xf numFmtId="0" fontId="13" fillId="5" borderId="0"/>
    <xf numFmtId="0" fontId="13" fillId="5" borderId="0"/>
    <xf numFmtId="0" fontId="13" fillId="5" borderId="0"/>
    <xf numFmtId="0" fontId="13" fillId="6" borderId="0"/>
    <xf numFmtId="0" fontId="13" fillId="6" borderId="0"/>
    <xf numFmtId="0" fontId="13" fillId="6" borderId="0"/>
    <xf numFmtId="0" fontId="13" fillId="6" borderId="0"/>
    <xf numFmtId="0" fontId="13" fillId="6" borderId="0"/>
    <xf numFmtId="0" fontId="13" fillId="7" borderId="0"/>
    <xf numFmtId="0" fontId="13" fillId="7" borderId="0"/>
    <xf numFmtId="0" fontId="13" fillId="7" borderId="0"/>
    <xf numFmtId="0" fontId="13" fillId="7" borderId="0"/>
    <xf numFmtId="0" fontId="13" fillId="7" borderId="0"/>
    <xf numFmtId="0" fontId="13" fillId="8" borderId="0"/>
    <xf numFmtId="0" fontId="13" fillId="8" borderId="0"/>
    <xf numFmtId="0" fontId="13" fillId="8" borderId="0"/>
    <xf numFmtId="0" fontId="13" fillId="8" borderId="0"/>
    <xf numFmtId="0" fontId="13" fillId="8" borderId="0"/>
    <xf numFmtId="0" fontId="13" fillId="9" borderId="0"/>
    <xf numFmtId="0" fontId="13" fillId="9" borderId="0"/>
    <xf numFmtId="0" fontId="13" fillId="9" borderId="0"/>
    <xf numFmtId="0" fontId="13" fillId="9" borderId="0"/>
    <xf numFmtId="0" fontId="13" fillId="9" borderId="0"/>
    <xf numFmtId="0" fontId="13" fillId="10" borderId="0"/>
    <xf numFmtId="0" fontId="13" fillId="10" borderId="0"/>
    <xf numFmtId="0" fontId="13" fillId="10" borderId="0"/>
    <xf numFmtId="0" fontId="13" fillId="10" borderId="0"/>
    <xf numFmtId="0" fontId="13" fillId="10" borderId="0"/>
    <xf numFmtId="0" fontId="13" fillId="5" borderId="0"/>
    <xf numFmtId="0" fontId="13" fillId="5" borderId="0"/>
    <xf numFmtId="0" fontId="13" fillId="5" borderId="0"/>
    <xf numFmtId="0" fontId="13" fillId="5" borderId="0"/>
    <xf numFmtId="0" fontId="13" fillId="5" borderId="0"/>
    <xf numFmtId="0" fontId="13" fillId="8" borderId="0"/>
    <xf numFmtId="0" fontId="13" fillId="8" borderId="0"/>
    <xf numFmtId="0" fontId="13" fillId="8" borderId="0"/>
    <xf numFmtId="0" fontId="13" fillId="8" borderId="0"/>
    <xf numFmtId="0" fontId="13" fillId="8" borderId="0"/>
    <xf numFmtId="0" fontId="13" fillId="11" borderId="0"/>
    <xf numFmtId="0" fontId="13" fillId="11" borderId="0"/>
    <xf numFmtId="0" fontId="13" fillId="11" borderId="0"/>
    <xf numFmtId="0" fontId="13" fillId="11" borderId="0"/>
    <xf numFmtId="0" fontId="13" fillId="11" borderId="0"/>
    <xf numFmtId="0" fontId="14" fillId="12" borderId="0"/>
    <xf numFmtId="0" fontId="14" fillId="12" borderId="0"/>
    <xf numFmtId="0" fontId="14" fillId="12" borderId="0"/>
    <xf numFmtId="0" fontId="14" fillId="12" borderId="0"/>
    <xf numFmtId="0" fontId="14" fillId="12" borderId="0"/>
    <xf numFmtId="0" fontId="14" fillId="9" borderId="0"/>
    <xf numFmtId="0" fontId="14" fillId="9" borderId="0"/>
    <xf numFmtId="0" fontId="14" fillId="9" borderId="0"/>
    <xf numFmtId="0" fontId="14" fillId="9" borderId="0"/>
    <xf numFmtId="0" fontId="14" fillId="9" borderId="0"/>
    <xf numFmtId="0" fontId="14" fillId="10" borderId="0"/>
    <xf numFmtId="0" fontId="14" fillId="10" borderId="0"/>
    <xf numFmtId="0" fontId="14" fillId="10" borderId="0"/>
    <xf numFmtId="0" fontId="14" fillId="10" borderId="0"/>
    <xf numFmtId="0" fontId="14" fillId="10" borderId="0"/>
    <xf numFmtId="0" fontId="14" fillId="13" borderId="0"/>
    <xf numFmtId="0" fontId="14" fillId="13" borderId="0"/>
    <xf numFmtId="0" fontId="14" fillId="13" borderId="0"/>
    <xf numFmtId="0" fontId="14" fillId="13" borderId="0"/>
    <xf numFmtId="0" fontId="14" fillId="13" borderId="0"/>
    <xf numFmtId="0" fontId="14" fillId="14" borderId="0"/>
    <xf numFmtId="0" fontId="14" fillId="14" borderId="0"/>
    <xf numFmtId="0" fontId="14" fillId="14" borderId="0"/>
    <xf numFmtId="0" fontId="14" fillId="14" borderId="0"/>
    <xf numFmtId="0" fontId="14" fillId="14" borderId="0"/>
    <xf numFmtId="0" fontId="14" fillId="15" borderId="0"/>
    <xf numFmtId="0" fontId="14" fillId="15" borderId="0"/>
    <xf numFmtId="0" fontId="14" fillId="15" borderId="0"/>
    <xf numFmtId="0" fontId="14" fillId="15" borderId="0"/>
    <xf numFmtId="0" fontId="14" fillId="15" borderId="0"/>
    <xf numFmtId="0" fontId="14" fillId="16" borderId="0"/>
    <xf numFmtId="0" fontId="14" fillId="16" borderId="0"/>
    <xf numFmtId="0" fontId="14" fillId="16" borderId="0"/>
    <xf numFmtId="0" fontId="14" fillId="16" borderId="0"/>
    <xf numFmtId="0" fontId="14" fillId="16" borderId="0"/>
    <xf numFmtId="0" fontId="14" fillId="17" borderId="0"/>
    <xf numFmtId="0" fontId="14" fillId="17" borderId="0"/>
    <xf numFmtId="0" fontId="14" fillId="17" borderId="0"/>
    <xf numFmtId="0" fontId="14" fillId="17" borderId="0"/>
    <xf numFmtId="0" fontId="14" fillId="17" borderId="0"/>
    <xf numFmtId="0" fontId="14" fillId="18" borderId="0"/>
    <xf numFmtId="0" fontId="14" fillId="18" borderId="0"/>
    <xf numFmtId="0" fontId="14" fillId="18" borderId="0"/>
    <xf numFmtId="0" fontId="14" fillId="18" borderId="0"/>
    <xf numFmtId="0" fontId="14" fillId="18" borderId="0"/>
    <xf numFmtId="0" fontId="14" fillId="13" borderId="0"/>
    <xf numFmtId="0" fontId="14" fillId="13" borderId="0"/>
    <xf numFmtId="0" fontId="14" fillId="13" borderId="0"/>
    <xf numFmtId="0" fontId="14" fillId="13" borderId="0"/>
    <xf numFmtId="0" fontId="14" fillId="13" borderId="0"/>
    <xf numFmtId="0" fontId="14" fillId="14" borderId="0"/>
    <xf numFmtId="0" fontId="14" fillId="14" borderId="0"/>
    <xf numFmtId="0" fontId="14" fillId="14" borderId="0"/>
    <xf numFmtId="0" fontId="14" fillId="14" borderId="0"/>
    <xf numFmtId="0" fontId="14" fillId="14" borderId="0"/>
    <xf numFmtId="0" fontId="14" fillId="19" borderId="0"/>
    <xf numFmtId="0" fontId="14" fillId="19" borderId="0"/>
    <xf numFmtId="0" fontId="14" fillId="19" borderId="0"/>
    <xf numFmtId="0" fontId="14" fillId="19" borderId="0"/>
    <xf numFmtId="0" fontId="14" fillId="19" borderId="0"/>
    <xf numFmtId="0" fontId="24" fillId="3" borderId="0"/>
    <xf numFmtId="0" fontId="15" fillId="20" borderId="1"/>
    <xf numFmtId="0" fontId="15" fillId="20" borderId="1"/>
    <xf numFmtId="0" fontId="15" fillId="20" borderId="1"/>
    <xf numFmtId="0" fontId="16" fillId="21" borderId="2"/>
    <xf numFmtId="0" fontId="16" fillId="21" borderId="2"/>
    <xf numFmtId="0" fontId="16" fillId="21" borderId="2"/>
    <xf numFmtId="0" fontId="28" fillId="0" borderId="0"/>
    <xf numFmtId="0" fontId="17" fillId="0" borderId="3"/>
    <xf numFmtId="0" fontId="17" fillId="0" borderId="3"/>
    <xf numFmtId="0" fontId="18" fillId="4" borderId="0"/>
    <xf numFmtId="0" fontId="18" fillId="4" borderId="0"/>
    <xf numFmtId="0" fontId="40" fillId="30" borderId="0"/>
    <xf numFmtId="0" fontId="18" fillId="4" borderId="0"/>
    <xf numFmtId="0" fontId="20" fillId="0" borderId="4"/>
    <xf numFmtId="0" fontId="21" fillId="0" borderId="5"/>
    <xf numFmtId="0" fontId="22" fillId="0" borderId="6"/>
    <xf numFmtId="0" fontId="22" fillId="0" borderId="0"/>
    <xf numFmtId="0" fontId="35" fillId="0" borderId="0">
      <alignment vertical="top"/>
      <protection locked="0"/>
    </xf>
    <xf numFmtId="0" fontId="31" fillId="0" borderId="0"/>
    <xf numFmtId="0" fontId="31" fillId="0" borderId="0"/>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2"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2"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19" fillId="7" borderId="1"/>
    <xf numFmtId="0" fontId="19" fillId="7" borderId="1"/>
    <xf numFmtId="0" fontId="19" fillId="7" borderId="1"/>
    <xf numFmtId="0" fontId="20" fillId="0" borderId="4"/>
    <xf numFmtId="0" fontId="20" fillId="0" borderId="4"/>
    <xf numFmtId="0" fontId="21" fillId="0" borderId="5"/>
    <xf numFmtId="0" fontId="21" fillId="0" borderId="5"/>
    <xf numFmtId="0" fontId="22" fillId="0" borderId="6"/>
    <xf numFmtId="0" fontId="22" fillId="0" borderId="6"/>
    <xf numFmtId="0" fontId="22" fillId="0" borderId="0"/>
    <xf numFmtId="0" fontId="22" fillId="0" borderId="0"/>
    <xf numFmtId="0" fontId="17" fillId="0" borderId="3"/>
    <xf numFmtId="0" fontId="23" fillId="22" borderId="0"/>
    <xf numFmtId="0" fontId="23" fillId="22" borderId="0"/>
    <xf numFmtId="0" fontId="23" fillId="22" borderId="0"/>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24" fillId="3" borderId="0"/>
    <xf numFmtId="0" fontId="24" fillId="3" borderId="0"/>
    <xf numFmtId="0" fontId="27" fillId="20" borderId="8"/>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1" fillId="0" borderId="0"/>
    <xf numFmtId="0" fontId="34" fillId="0" borderId="0"/>
    <xf numFmtId="0" fontId="34" fillId="0" borderId="0"/>
    <xf numFmtId="0" fontId="34" fillId="0" borderId="0"/>
    <xf numFmtId="0" fontId="34" fillId="0" borderId="0"/>
    <xf numFmtId="0" fontId="34" fillId="0" borderId="0"/>
    <xf numFmtId="0" fontId="42"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4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5" fillId="0" borderId="0"/>
    <xf numFmtId="0" fontId="25" fillId="0" borderId="0"/>
    <xf numFmtId="0" fontId="25" fillId="0" borderId="0"/>
    <xf numFmtId="0" fontId="26" fillId="0" borderId="9"/>
    <xf numFmtId="0" fontId="26" fillId="0" borderId="9"/>
    <xf numFmtId="0" fontId="26" fillId="0" borderId="9"/>
    <xf numFmtId="0" fontId="27" fillId="20" borderId="8"/>
    <xf numFmtId="0" fontId="27" fillId="20" borderId="8"/>
    <xf numFmtId="0" fontId="28" fillId="0" borderId="0"/>
    <xf numFmtId="0" fontId="28" fillId="0" borderId="0"/>
    <xf numFmtId="0" fontId="29" fillId="0" borderId="0"/>
    <xf numFmtId="0" fontId="29" fillId="0" borderId="0"/>
    <xf numFmtId="0" fontId="29" fillId="0" borderId="0"/>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5" fillId="0" borderId="0">
      <alignment vertical="top"/>
      <protection locked="0"/>
    </xf>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23" borderId="7"/>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5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5" fontId="43" fillId="0" borderId="0"/>
  </cellStyleXfs>
  <cellXfs count="817">
    <xf numFmtId="0" fontId="0" fillId="0" borderId="0" xfId="0"/>
    <xf numFmtId="0" fontId="4" fillId="24" borderId="0" xfId="0" applyFont="1" applyFill="1" applyAlignment="1">
      <alignment horizontal="center"/>
    </xf>
    <xf numFmtId="0" fontId="9" fillId="0" borderId="0" xfId="0" applyFont="1"/>
    <xf numFmtId="0" fontId="6" fillId="25" borderId="0" xfId="0" applyFont="1" applyFill="1" applyAlignment="1">
      <alignment horizontal="left"/>
    </xf>
    <xf numFmtId="0" fontId="9" fillId="24" borderId="0" xfId="0" applyFont="1" applyFill="1"/>
    <xf numFmtId="0" fontId="10" fillId="24" borderId="0" xfId="0" applyFont="1" applyFill="1"/>
    <xf numFmtId="0" fontId="3" fillId="25" borderId="0" xfId="0" applyFont="1" applyFill="1" applyAlignment="1">
      <alignment horizontal="left"/>
    </xf>
    <xf numFmtId="0" fontId="5" fillId="24" borderId="0" xfId="0" applyFont="1" applyFill="1" applyAlignment="1">
      <alignment horizontal="left"/>
    </xf>
    <xf numFmtId="0" fontId="0" fillId="0" borderId="0" xfId="0" applyAlignment="1">
      <alignment horizontal="left"/>
    </xf>
    <xf numFmtId="0" fontId="7" fillId="24" borderId="0" xfId="0" applyFont="1" applyFill="1" applyAlignment="1">
      <alignment horizontal="left"/>
    </xf>
    <xf numFmtId="0" fontId="4" fillId="24" borderId="0" xfId="0" applyFont="1" applyFill="1"/>
    <xf numFmtId="0" fontId="5" fillId="0" borderId="10" xfId="0" applyFont="1" applyBorder="1" applyAlignment="1" applyProtection="1">
      <alignment horizontal="left"/>
      <protection locked="0"/>
    </xf>
    <xf numFmtId="0" fontId="7" fillId="24" borderId="0" xfId="0" applyFont="1" applyFill="1" applyAlignment="1">
      <alignment horizontal="center"/>
    </xf>
    <xf numFmtId="0" fontId="0" fillId="24" borderId="0" xfId="0" applyFill="1"/>
    <xf numFmtId="0" fontId="6" fillId="25" borderId="0" xfId="0" applyFont="1" applyFill="1"/>
    <xf numFmtId="0" fontId="6" fillId="24" borderId="0" xfId="0" applyFont="1" applyFill="1"/>
    <xf numFmtId="0" fontId="6" fillId="0" borderId="0" xfId="0" applyFont="1"/>
    <xf numFmtId="0" fontId="5" fillId="0" borderId="0" xfId="0" applyFont="1"/>
    <xf numFmtId="0" fontId="7" fillId="24" borderId="0" xfId="0" applyFont="1" applyFill="1"/>
    <xf numFmtId="0" fontId="3" fillId="24" borderId="0" xfId="0" applyFont="1" applyFill="1"/>
    <xf numFmtId="0" fontId="5" fillId="0" borderId="11" xfId="0" applyFont="1" applyBorder="1" applyAlignment="1">
      <alignment horizontal="left"/>
    </xf>
    <xf numFmtId="0" fontId="3" fillId="24" borderId="0" xfId="0" applyFont="1" applyFill="1" applyAlignment="1">
      <alignment horizontal="left"/>
    </xf>
    <xf numFmtId="0" fontId="6" fillId="24" borderId="0" xfId="0" applyFont="1" applyFill="1" applyAlignment="1">
      <alignment horizontal="left"/>
    </xf>
    <xf numFmtId="0" fontId="8" fillId="24" borderId="0" xfId="0" applyFont="1" applyFill="1"/>
    <xf numFmtId="0" fontId="11" fillId="24" borderId="0" xfId="0" applyFont="1" applyFill="1"/>
    <xf numFmtId="0" fontId="3" fillId="24" borderId="0" xfId="0" applyFont="1" applyFill="1" applyAlignment="1">
      <alignment horizontal="right"/>
    </xf>
    <xf numFmtId="0" fontId="5" fillId="24" borderId="0" xfId="0" applyFont="1" applyFill="1"/>
    <xf numFmtId="0" fontId="5" fillId="31" borderId="23" xfId="0" applyFont="1" applyFill="1" applyBorder="1" applyAlignment="1">
      <alignment horizontal="left"/>
    </xf>
    <xf numFmtId="0" fontId="30" fillId="0" borderId="0" xfId="0" applyFont="1" applyAlignment="1">
      <alignment horizontal="center" wrapText="1"/>
    </xf>
    <xf numFmtId="0" fontId="5" fillId="26" borderId="0" xfId="389" applyFont="1" applyFill="1" applyAlignment="1">
      <alignment horizontal="right"/>
    </xf>
    <xf numFmtId="0" fontId="36" fillId="26" borderId="0" xfId="389" applyFont="1" applyFill="1" applyAlignment="1">
      <alignment horizontal="center"/>
    </xf>
    <xf numFmtId="0" fontId="37" fillId="26" borderId="0" xfId="389" applyFont="1" applyFill="1" applyAlignment="1">
      <alignment horizontal="center" vertical="center"/>
    </xf>
    <xf numFmtId="0" fontId="6" fillId="35" borderId="0" xfId="389" applyFont="1" applyFill="1" applyAlignment="1">
      <alignment horizontal="left"/>
    </xf>
    <xf numFmtId="0" fontId="2" fillId="35" borderId="0" xfId="0" applyFont="1" applyFill="1" applyAlignment="1">
      <alignment horizontal="left"/>
    </xf>
    <xf numFmtId="0" fontId="0" fillId="26" borderId="0" xfId="0" applyFill="1"/>
    <xf numFmtId="0" fontId="11" fillId="26" borderId="0" xfId="0" applyFont="1" applyFill="1"/>
    <xf numFmtId="0" fontId="38" fillId="0" borderId="0" xfId="0" applyFont="1"/>
    <xf numFmtId="0" fontId="6" fillId="0" borderId="18" xfId="0" applyFont="1" applyBorder="1" applyAlignment="1">
      <alignment vertical="top"/>
    </xf>
    <xf numFmtId="0" fontId="1" fillId="0" borderId="18" xfId="0" applyFont="1" applyBorder="1" applyAlignment="1">
      <alignment vertical="top"/>
    </xf>
    <xf numFmtId="0" fontId="1" fillId="0" borderId="12" xfId="0" applyFont="1" applyBorder="1" applyAlignment="1">
      <alignment vertical="top"/>
    </xf>
    <xf numFmtId="0" fontId="1" fillId="0" borderId="20" xfId="0" applyFont="1" applyBorder="1" applyAlignment="1">
      <alignment horizontal="left"/>
    </xf>
    <xf numFmtId="0" fontId="1" fillId="0" borderId="13" xfId="0" applyFont="1" applyBorder="1" applyAlignment="1">
      <alignment horizontal="left"/>
    </xf>
    <xf numFmtId="0" fontId="1" fillId="0" borderId="14" xfId="0" applyFont="1" applyBorder="1" applyAlignment="1">
      <alignment horizontal="left"/>
    </xf>
    <xf numFmtId="0" fontId="1" fillId="0" borderId="0" xfId="0" applyFont="1" applyAlignment="1">
      <alignment vertical="top"/>
    </xf>
    <xf numFmtId="0" fontId="1" fillId="0" borderId="0" xfId="0" applyFont="1" applyAlignment="1">
      <alignment vertical="top" wrapText="1"/>
    </xf>
    <xf numFmtId="0" fontId="6" fillId="35" borderId="0" xfId="0" applyFont="1" applyFill="1" applyAlignment="1">
      <alignment horizontal="left"/>
    </xf>
    <xf numFmtId="0" fontId="1" fillId="27" borderId="16" xfId="698" applyFont="1" applyFill="1" applyBorder="1" applyAlignment="1">
      <alignment horizontal="left" vertical="top" wrapText="1"/>
    </xf>
    <xf numFmtId="49" fontId="1" fillId="37" borderId="18" xfId="698" applyNumberFormat="1" applyFont="1" applyFill="1" applyBorder="1" applyAlignment="1" applyProtection="1">
      <alignment horizontal="left" vertical="top" wrapText="1"/>
      <protection locked="0"/>
    </xf>
    <xf numFmtId="0" fontId="1" fillId="28" borderId="18" xfId="698" applyFont="1" applyFill="1" applyBorder="1" applyAlignment="1">
      <alignment horizontal="left" vertical="top" wrapText="1"/>
    </xf>
    <xf numFmtId="0" fontId="49" fillId="0" borderId="0" xfId="0" applyFont="1"/>
    <xf numFmtId="0" fontId="49" fillId="0" borderId="0" xfId="0" applyFont="1" applyAlignment="1">
      <alignment vertical="top"/>
    </xf>
    <xf numFmtId="0" fontId="49" fillId="0" borderId="0" xfId="0" applyFont="1" applyAlignment="1">
      <alignment vertical="center" wrapText="1"/>
    </xf>
    <xf numFmtId="0" fontId="49" fillId="0" borderId="0" xfId="0" applyFont="1" applyAlignment="1">
      <alignment vertical="top" wrapText="1"/>
    </xf>
    <xf numFmtId="0" fontId="6" fillId="28" borderId="21" xfId="698" applyFont="1" applyFill="1" applyBorder="1" applyAlignment="1">
      <alignment vertical="top" wrapText="1"/>
    </xf>
    <xf numFmtId="0" fontId="0" fillId="24" borderId="0" xfId="0" applyFill="1" applyAlignment="1">
      <alignment horizontal="left"/>
    </xf>
    <xf numFmtId="166" fontId="1" fillId="26" borderId="22" xfId="698" applyNumberFormat="1" applyFont="1" applyFill="1" applyBorder="1" applyAlignment="1" applyProtection="1">
      <alignment horizontal="left" vertical="top" wrapText="1"/>
      <protection locked="0"/>
    </xf>
    <xf numFmtId="0" fontId="1" fillId="34" borderId="0" xfId="0" applyFont="1" applyFill="1"/>
    <xf numFmtId="0" fontId="6" fillId="0" borderId="0" xfId="698" applyFont="1" applyAlignment="1">
      <alignment horizontal="center" vertical="top" wrapText="1" readingOrder="2"/>
    </xf>
    <xf numFmtId="0" fontId="1" fillId="28" borderId="0" xfId="698" applyFont="1" applyFill="1" applyAlignment="1">
      <alignment wrapText="1"/>
    </xf>
    <xf numFmtId="166" fontId="1" fillId="28" borderId="0" xfId="698" applyNumberFormat="1" applyFont="1" applyFill="1" applyAlignment="1">
      <alignment horizontal="center" vertical="top" wrapText="1"/>
    </xf>
    <xf numFmtId="0" fontId="6" fillId="33" borderId="15" xfId="0" applyFont="1" applyFill="1" applyBorder="1" applyAlignment="1">
      <alignment vertical="center" wrapText="1"/>
    </xf>
    <xf numFmtId="0" fontId="46" fillId="33" borderId="15" xfId="0" applyFont="1" applyFill="1" applyBorder="1" applyAlignment="1">
      <alignment horizontal="right" vertical="center" wrapText="1"/>
    </xf>
    <xf numFmtId="0" fontId="1" fillId="33" borderId="15" xfId="0" applyFont="1" applyFill="1" applyBorder="1" applyAlignment="1">
      <alignment horizontal="right" vertical="center" wrapText="1"/>
    </xf>
    <xf numFmtId="0" fontId="1" fillId="33" borderId="15" xfId="0" applyFont="1" applyFill="1" applyBorder="1" applyAlignment="1">
      <alignment vertical="center" wrapText="1"/>
    </xf>
    <xf numFmtId="0" fontId="46" fillId="33" borderId="19" xfId="0" applyFont="1" applyFill="1" applyBorder="1" applyAlignment="1">
      <alignment horizontal="right" vertical="center" wrapText="1"/>
    </xf>
    <xf numFmtId="0" fontId="1" fillId="33" borderId="0" xfId="0" applyFont="1" applyFill="1" applyAlignment="1">
      <alignment horizontal="center" vertical="center" wrapText="1"/>
    </xf>
    <xf numFmtId="0" fontId="1" fillId="28" borderId="28" xfId="698" applyFont="1" applyFill="1" applyBorder="1" applyAlignment="1">
      <alignment horizontal="left" vertical="top" wrapText="1"/>
    </xf>
    <xf numFmtId="0" fontId="1" fillId="33" borderId="15" xfId="0" applyFont="1" applyFill="1" applyBorder="1" applyAlignment="1">
      <alignment vertical="top" wrapText="1"/>
    </xf>
    <xf numFmtId="3" fontId="5" fillId="26" borderId="18" xfId="0" applyNumberFormat="1" applyFont="1" applyFill="1" applyBorder="1" applyAlignment="1" applyProtection="1">
      <alignment horizontal="center"/>
      <protection locked="0"/>
    </xf>
    <xf numFmtId="0" fontId="46" fillId="28" borderId="21" xfId="698" applyFont="1" applyFill="1" applyBorder="1" applyAlignment="1">
      <alignment horizontal="right" wrapText="1"/>
    </xf>
    <xf numFmtId="0" fontId="1" fillId="28" borderId="0" xfId="698" applyFont="1" applyFill="1" applyAlignment="1">
      <alignment horizontal="left" vertical="top" wrapText="1" readingOrder="1"/>
    </xf>
    <xf numFmtId="0" fontId="6" fillId="33" borderId="15" xfId="0" applyFont="1" applyFill="1" applyBorder="1" applyAlignment="1">
      <alignment horizontal="center" vertical="top" wrapText="1"/>
    </xf>
    <xf numFmtId="0" fontId="6" fillId="33" borderId="15" xfId="0" applyFont="1" applyFill="1" applyBorder="1" applyAlignment="1">
      <alignment vertical="top" wrapText="1"/>
    </xf>
    <xf numFmtId="0" fontId="1" fillId="33" borderId="19" xfId="0" applyFont="1" applyFill="1" applyBorder="1" applyAlignment="1">
      <alignment vertical="top" wrapText="1"/>
    </xf>
    <xf numFmtId="0" fontId="1" fillId="28" borderId="0" xfId="698" applyFont="1" applyFill="1" applyAlignment="1">
      <alignment horizontal="left" wrapText="1" readingOrder="1"/>
    </xf>
    <xf numFmtId="0" fontId="50" fillId="35" borderId="16" xfId="0" applyFont="1" applyFill="1" applyBorder="1" applyAlignment="1">
      <alignment horizontal="left"/>
    </xf>
    <xf numFmtId="166" fontId="1" fillId="26" borderId="27" xfId="698" applyNumberFormat="1" applyFont="1" applyFill="1" applyBorder="1" applyAlignment="1" applyProtection="1">
      <alignment horizontal="left" vertical="top" wrapText="1"/>
      <protection locked="0"/>
    </xf>
    <xf numFmtId="0" fontId="12" fillId="28" borderId="0" xfId="0" applyFont="1" applyFill="1" applyAlignment="1">
      <alignment horizontal="center" vertical="top" wrapText="1" readingOrder="2"/>
    </xf>
    <xf numFmtId="0" fontId="12" fillId="28" borderId="0" xfId="698" applyFont="1" applyFill="1" applyAlignment="1">
      <alignment horizontal="center" vertical="top" wrapText="1"/>
    </xf>
    <xf numFmtId="0" fontId="12" fillId="33" borderId="0" xfId="698" applyFont="1" applyFill="1" applyAlignment="1">
      <alignment horizontal="center" vertical="top" wrapText="1"/>
    </xf>
    <xf numFmtId="0" fontId="12" fillId="27" borderId="0" xfId="0" applyFont="1" applyFill="1" applyAlignment="1">
      <alignment horizontal="center" vertical="top" wrapText="1"/>
    </xf>
    <xf numFmtId="0" fontId="12" fillId="27" borderId="0" xfId="0" applyFont="1" applyFill="1" applyAlignment="1">
      <alignment horizontal="left" vertical="top"/>
    </xf>
    <xf numFmtId="0" fontId="12" fillId="27" borderId="0" xfId="0" applyFont="1" applyFill="1" applyAlignment="1">
      <alignment horizontal="center" vertical="top" wrapText="1" readingOrder="2"/>
    </xf>
    <xf numFmtId="0" fontId="12" fillId="32" borderId="0" xfId="712" applyFont="1" applyFill="1" applyAlignment="1">
      <alignment horizontal="center" vertical="top" wrapText="1" readingOrder="2"/>
    </xf>
    <xf numFmtId="0" fontId="12" fillId="28" borderId="0" xfId="0" applyFont="1" applyFill="1" applyAlignment="1">
      <alignment vertical="top"/>
    </xf>
    <xf numFmtId="0" fontId="12" fillId="27" borderId="0" xfId="712" applyFont="1" applyFill="1" applyAlignment="1">
      <alignment horizontal="center" vertical="top" wrapText="1"/>
    </xf>
    <xf numFmtId="0" fontId="12" fillId="27" borderId="0" xfId="712" applyFont="1" applyFill="1" applyAlignment="1">
      <alignment horizontal="left" vertical="top"/>
    </xf>
    <xf numFmtId="0" fontId="12" fillId="27" borderId="0" xfId="712" applyFont="1" applyFill="1" applyAlignment="1">
      <alignment horizontal="center" vertical="top" wrapText="1" readingOrder="2"/>
    </xf>
    <xf numFmtId="0" fontId="12" fillId="33" borderId="0" xfId="0" applyFont="1" applyFill="1" applyAlignment="1">
      <alignment vertical="top"/>
    </xf>
    <xf numFmtId="0" fontId="12" fillId="27" borderId="0" xfId="0" applyFont="1" applyFill="1" applyAlignment="1">
      <alignment vertical="top"/>
    </xf>
    <xf numFmtId="0" fontId="12" fillId="36" borderId="0" xfId="0" applyFont="1" applyFill="1" applyAlignment="1">
      <alignment horizontal="center" vertical="top" wrapText="1"/>
    </xf>
    <xf numFmtId="0" fontId="12" fillId="36" borderId="0" xfId="0" applyFont="1" applyFill="1" applyAlignment="1">
      <alignment horizontal="left" vertical="top"/>
    </xf>
    <xf numFmtId="0" fontId="12" fillId="32" borderId="0" xfId="0" applyFont="1" applyFill="1" applyAlignment="1">
      <alignment vertical="center"/>
    </xf>
    <xf numFmtId="0" fontId="0" fillId="38" borderId="0" xfId="0" applyFill="1"/>
    <xf numFmtId="0" fontId="6" fillId="38" borderId="0" xfId="0" applyFont="1" applyFill="1" applyAlignment="1">
      <alignment horizontal="left"/>
    </xf>
    <xf numFmtId="0" fontId="9" fillId="38" borderId="0" xfId="0" applyFont="1" applyFill="1"/>
    <xf numFmtId="0" fontId="51" fillId="33" borderId="19" xfId="698" applyFont="1" applyFill="1" applyBorder="1" applyAlignment="1">
      <alignment horizontal="center" vertical="top" wrapText="1"/>
    </xf>
    <xf numFmtId="49" fontId="7" fillId="26" borderId="0" xfId="0" applyNumberFormat="1" applyFont="1" applyFill="1" applyAlignment="1">
      <alignment horizontal="left" vertical="top" wrapText="1"/>
    </xf>
    <xf numFmtId="0" fontId="37" fillId="26" borderId="0" xfId="0" applyFont="1" applyFill="1" applyAlignment="1">
      <alignment horizontal="center" vertical="top" wrapText="1"/>
    </xf>
    <xf numFmtId="0" fontId="0" fillId="34" borderId="0" xfId="0" applyFill="1" applyAlignment="1">
      <alignment vertical="top" wrapText="1"/>
    </xf>
    <xf numFmtId="0" fontId="53" fillId="0" borderId="0" xfId="0" applyFont="1" applyAlignment="1">
      <alignment wrapText="1"/>
    </xf>
    <xf numFmtId="0" fontId="6" fillId="28" borderId="32" xfId="698" applyFont="1" applyFill="1" applyBorder="1" applyAlignment="1">
      <alignment horizontal="center" textRotation="90" wrapText="1" readingOrder="1"/>
    </xf>
    <xf numFmtId="0" fontId="6" fillId="28" borderId="33" xfId="698" applyFont="1" applyFill="1" applyBorder="1" applyAlignment="1">
      <alignment horizontal="center" textRotation="90" wrapText="1" readingOrder="1"/>
    </xf>
    <xf numFmtId="0" fontId="6" fillId="28" borderId="33" xfId="698" applyFont="1" applyFill="1" applyBorder="1" applyAlignment="1">
      <alignment horizontal="left" textRotation="90" wrapText="1" readingOrder="1"/>
    </xf>
    <xf numFmtId="0" fontId="6" fillId="28" borderId="33" xfId="698" applyFont="1" applyFill="1" applyBorder="1" applyAlignment="1">
      <alignment horizontal="center" wrapText="1" readingOrder="1"/>
    </xf>
    <xf numFmtId="0" fontId="6" fillId="28" borderId="34" xfId="698" applyFont="1" applyFill="1" applyBorder="1" applyAlignment="1">
      <alignment horizontal="center" wrapText="1" readingOrder="1"/>
    </xf>
    <xf numFmtId="166" fontId="1" fillId="26" borderId="28" xfId="698" applyNumberFormat="1" applyFont="1" applyFill="1" applyBorder="1" applyAlignment="1" applyProtection="1">
      <alignment horizontal="left" vertical="top" wrapText="1"/>
      <protection locked="0"/>
    </xf>
    <xf numFmtId="0" fontId="42" fillId="28" borderId="19" xfId="698" applyFont="1" applyFill="1" applyBorder="1" applyAlignment="1">
      <alignment horizontal="left" vertical="top" wrapText="1"/>
    </xf>
    <xf numFmtId="166" fontId="42" fillId="37" borderId="16" xfId="698" applyNumberFormat="1" applyFont="1" applyFill="1" applyBorder="1" applyAlignment="1" applyProtection="1">
      <alignment horizontal="left" vertical="top" wrapText="1"/>
      <protection locked="0"/>
    </xf>
    <xf numFmtId="0" fontId="1" fillId="33" borderId="27" xfId="698" applyFont="1" applyFill="1" applyBorder="1" applyAlignment="1">
      <alignment horizontal="center" wrapText="1" readingOrder="1"/>
    </xf>
    <xf numFmtId="0" fontId="1" fillId="33" borderId="29" xfId="698" applyFont="1" applyFill="1" applyBorder="1" applyAlignment="1">
      <alignment horizontal="center" wrapText="1" readingOrder="1"/>
    </xf>
    <xf numFmtId="0" fontId="1" fillId="33" borderId="19" xfId="698" applyFont="1" applyFill="1" applyBorder="1" applyAlignment="1">
      <alignment horizontal="center" wrapText="1" readingOrder="1"/>
    </xf>
    <xf numFmtId="0" fontId="6" fillId="28" borderId="19" xfId="698" applyFont="1" applyFill="1" applyBorder="1" applyAlignment="1">
      <alignment vertical="top" wrapText="1"/>
    </xf>
    <xf numFmtId="0" fontId="1" fillId="28" borderId="27" xfId="698" applyFont="1" applyFill="1" applyBorder="1" applyAlignment="1">
      <alignment vertical="top" wrapText="1"/>
    </xf>
    <xf numFmtId="0" fontId="1" fillId="28" borderId="19" xfId="698" applyFont="1" applyFill="1" applyBorder="1" applyAlignment="1">
      <alignment wrapText="1"/>
    </xf>
    <xf numFmtId="166" fontId="1" fillId="28" borderId="19" xfId="698" applyNumberFormat="1" applyFont="1" applyFill="1" applyBorder="1" applyAlignment="1">
      <alignment horizontal="center" vertical="top" wrapText="1"/>
    </xf>
    <xf numFmtId="0" fontId="6" fillId="0" borderId="0" xfId="698" applyFont="1" applyAlignment="1">
      <alignment horizontal="center" vertical="top" wrapText="1"/>
    </xf>
    <xf numFmtId="0" fontId="6" fillId="0" borderId="0" xfId="698" applyFont="1" applyAlignment="1">
      <alignment horizontal="left" wrapText="1"/>
    </xf>
    <xf numFmtId="0" fontId="1" fillId="0" borderId="0" xfId="698" applyFont="1" applyAlignment="1">
      <alignment horizontal="left" wrapText="1"/>
    </xf>
    <xf numFmtId="0" fontId="1" fillId="0" borderId="0" xfId="698" applyFont="1" applyAlignment="1">
      <alignment horizontal="center" wrapText="1" readingOrder="1"/>
    </xf>
    <xf numFmtId="166" fontId="1" fillId="28" borderId="20" xfId="698" applyNumberFormat="1" applyFont="1" applyFill="1" applyBorder="1" applyAlignment="1">
      <alignment horizontal="center" vertical="top" wrapText="1"/>
    </xf>
    <xf numFmtId="166" fontId="1" fillId="28" borderId="13" xfId="698" applyNumberFormat="1" applyFont="1" applyFill="1" applyBorder="1" applyAlignment="1">
      <alignment horizontal="center" vertical="top" wrapText="1"/>
    </xf>
    <xf numFmtId="0" fontId="12" fillId="27" borderId="0" xfId="698" applyFont="1" applyFill="1" applyAlignment="1">
      <alignment horizontal="left" vertical="top"/>
    </xf>
    <xf numFmtId="0" fontId="12" fillId="28" borderId="0" xfId="698" applyFont="1" applyFill="1" applyAlignment="1">
      <alignment vertical="top"/>
    </xf>
    <xf numFmtId="0" fontId="12" fillId="28" borderId="0" xfId="698" applyFont="1" applyFill="1" applyAlignment="1">
      <alignment horizontal="left" vertical="top"/>
    </xf>
    <xf numFmtId="0" fontId="52" fillId="28" borderId="0" xfId="698" applyFont="1" applyFill="1" applyAlignment="1">
      <alignment horizontal="right" vertical="top" wrapText="1"/>
    </xf>
    <xf numFmtId="0" fontId="42" fillId="28" borderId="28" xfId="698" applyFont="1" applyFill="1" applyBorder="1" applyAlignment="1">
      <alignment horizontal="left" vertical="top" wrapText="1"/>
    </xf>
    <xf numFmtId="0" fontId="52" fillId="28" borderId="21" xfId="698" applyFont="1" applyFill="1" applyBorder="1" applyAlignment="1">
      <alignment horizontal="right" vertical="top" wrapText="1"/>
    </xf>
    <xf numFmtId="0" fontId="1" fillId="28" borderId="27" xfId="698" applyFont="1" applyFill="1" applyBorder="1" applyAlignment="1">
      <alignment wrapText="1"/>
    </xf>
    <xf numFmtId="0" fontId="42" fillId="28" borderId="0" xfId="698" applyFont="1" applyFill="1" applyAlignment="1">
      <alignment horizontal="left" vertical="top" wrapText="1"/>
    </xf>
    <xf numFmtId="0" fontId="1" fillId="33" borderId="16" xfId="0" applyFont="1" applyFill="1" applyBorder="1" applyAlignment="1">
      <alignment vertical="top" wrapText="1"/>
    </xf>
    <xf numFmtId="0" fontId="1" fillId="33" borderId="0" xfId="0" applyFont="1" applyFill="1" applyAlignment="1">
      <alignment horizontal="center" vertical="top" wrapText="1"/>
    </xf>
    <xf numFmtId="0" fontId="51" fillId="33" borderId="15" xfId="0" applyFont="1" applyFill="1" applyBorder="1" applyAlignment="1">
      <alignment horizontal="center" vertical="top" wrapText="1"/>
    </xf>
    <xf numFmtId="0" fontId="1" fillId="28" borderId="20" xfId="698" applyFont="1" applyFill="1" applyBorder="1" applyAlignment="1">
      <alignment vertical="top" wrapText="1"/>
    </xf>
    <xf numFmtId="0" fontId="1" fillId="28" borderId="13" xfId="698" applyFont="1" applyFill="1" applyBorder="1" applyAlignment="1">
      <alignment vertical="top" wrapText="1"/>
    </xf>
    <xf numFmtId="0" fontId="52" fillId="28" borderId="13" xfId="698" applyFont="1" applyFill="1" applyBorder="1" applyAlignment="1">
      <alignment horizontal="right" vertical="top" wrapText="1"/>
    </xf>
    <xf numFmtId="0" fontId="12" fillId="0" borderId="0" xfId="0" applyFont="1"/>
    <xf numFmtId="0" fontId="6" fillId="35" borderId="0" xfId="712" applyFont="1" applyFill="1" applyAlignment="1">
      <alignment horizontal="left" vertical="top"/>
    </xf>
    <xf numFmtId="0" fontId="2" fillId="26" borderId="0" xfId="0" applyFont="1" applyFill="1" applyAlignment="1">
      <alignment horizontal="left" vertical="top"/>
    </xf>
    <xf numFmtId="0" fontId="6" fillId="26" borderId="0" xfId="0" applyFont="1" applyFill="1" applyAlignment="1">
      <alignment horizontal="left" vertical="top"/>
    </xf>
    <xf numFmtId="0" fontId="1" fillId="34" borderId="0" xfId="0" applyFont="1" applyFill="1" applyAlignment="1">
      <alignment horizontal="left" vertical="top"/>
    </xf>
    <xf numFmtId="0" fontId="6" fillId="35" borderId="0" xfId="712" applyFont="1" applyFill="1" applyAlignment="1">
      <alignment horizontal="right"/>
    </xf>
    <xf numFmtId="0" fontId="0" fillId="34" borderId="0" xfId="0" applyFill="1" applyAlignment="1">
      <alignment horizontal="right"/>
    </xf>
    <xf numFmtId="0" fontId="6" fillId="35" borderId="16" xfId="0" applyFont="1" applyFill="1" applyBorder="1" applyAlignment="1">
      <alignment horizontal="left" vertical="center"/>
    </xf>
    <xf numFmtId="0" fontId="12" fillId="33" borderId="0" xfId="698" applyFont="1" applyFill="1"/>
    <xf numFmtId="0" fontId="12" fillId="32" borderId="0" xfId="698" applyFont="1" applyFill="1"/>
    <xf numFmtId="0" fontId="1" fillId="35" borderId="18" xfId="0" applyFont="1" applyFill="1" applyBorder="1" applyAlignment="1">
      <alignment horizontal="left" vertical="top" wrapText="1"/>
    </xf>
    <xf numFmtId="0" fontId="1" fillId="35" borderId="18" xfId="921" applyFont="1" applyFill="1" applyBorder="1" applyAlignment="1">
      <alignment vertical="top" wrapText="1"/>
    </xf>
    <xf numFmtId="0" fontId="1" fillId="35" borderId="18" xfId="921" applyFont="1" applyFill="1" applyBorder="1" applyAlignment="1">
      <alignment horizontal="left" vertical="top"/>
    </xf>
    <xf numFmtId="0" fontId="6" fillId="26" borderId="0" xfId="698" applyFont="1" applyFill="1" applyAlignment="1">
      <alignment horizontal="center" vertical="top" wrapText="1" readingOrder="2"/>
    </xf>
    <xf numFmtId="0" fontId="6" fillId="26" borderId="0" xfId="698" applyFont="1" applyFill="1" applyAlignment="1">
      <alignment horizontal="center" vertical="top" wrapText="1"/>
    </xf>
    <xf numFmtId="0" fontId="6" fillId="26" borderId="0" xfId="698" applyFont="1" applyFill="1" applyAlignment="1">
      <alignment horizontal="left" wrapText="1"/>
    </xf>
    <xf numFmtId="0" fontId="1" fillId="26" borderId="0" xfId="698" applyFont="1" applyFill="1" applyAlignment="1">
      <alignment horizontal="left" wrapText="1"/>
    </xf>
    <xf numFmtId="0" fontId="1" fillId="26" borderId="0" xfId="698" applyFont="1" applyFill="1" applyAlignment="1">
      <alignment horizontal="center" wrapText="1" readingOrder="1"/>
    </xf>
    <xf numFmtId="0" fontId="1" fillId="26" borderId="0" xfId="698" quotePrefix="1" applyFont="1" applyFill="1" applyAlignment="1">
      <alignment horizontal="left" vertical="center" wrapText="1"/>
    </xf>
    <xf numFmtId="49" fontId="1" fillId="26" borderId="17" xfId="0" applyNumberFormat="1" applyFont="1" applyFill="1" applyBorder="1" applyAlignment="1" applyProtection="1">
      <alignment vertical="center" wrapText="1"/>
      <protection locked="0"/>
    </xf>
    <xf numFmtId="0" fontId="42" fillId="28" borderId="15" xfId="0" applyFont="1" applyFill="1" applyBorder="1" applyAlignment="1">
      <alignment vertical="center" wrapText="1"/>
    </xf>
    <xf numFmtId="0" fontId="52" fillId="28" borderId="15" xfId="0" applyFont="1" applyFill="1" applyBorder="1" applyAlignment="1">
      <alignment horizontal="right" vertical="center" wrapText="1"/>
    </xf>
    <xf numFmtId="0" fontId="52" fillId="28" borderId="12" xfId="0" applyFont="1" applyFill="1" applyBorder="1" applyAlignment="1">
      <alignment horizontal="right" vertical="center" wrapText="1"/>
    </xf>
    <xf numFmtId="3" fontId="42" fillId="26" borderId="18" xfId="698" applyNumberFormat="1" applyFont="1" applyFill="1" applyBorder="1" applyAlignment="1" applyProtection="1">
      <alignment horizontal="left" vertical="top" wrapText="1"/>
      <protection locked="0"/>
    </xf>
    <xf numFmtId="0" fontId="42" fillId="28" borderId="21" xfId="0" applyFont="1" applyFill="1" applyBorder="1" applyAlignment="1">
      <alignment vertical="center" wrapText="1"/>
    </xf>
    <xf numFmtId="0" fontId="46" fillId="28" borderId="15" xfId="0" applyFont="1" applyFill="1" applyBorder="1" applyAlignment="1">
      <alignment horizontal="right" vertical="top" wrapText="1"/>
    </xf>
    <xf numFmtId="0" fontId="46" fillId="28" borderId="12" xfId="0" applyFont="1" applyFill="1" applyBorder="1" applyAlignment="1">
      <alignment horizontal="right" vertical="top" wrapText="1"/>
    </xf>
    <xf numFmtId="0" fontId="1" fillId="28" borderId="15" xfId="0" applyFont="1" applyFill="1" applyBorder="1" applyAlignment="1">
      <alignment vertical="center" wrapText="1"/>
    </xf>
    <xf numFmtId="0" fontId="1" fillId="28" borderId="19" xfId="0" applyFont="1" applyFill="1" applyBorder="1" applyAlignment="1">
      <alignment vertical="center" wrapText="1"/>
    </xf>
    <xf numFmtId="0" fontId="46" fillId="28" borderId="19" xfId="0" applyFont="1" applyFill="1" applyBorder="1" applyAlignment="1">
      <alignment horizontal="right" vertical="center" wrapText="1"/>
    </xf>
    <xf numFmtId="0" fontId="46" fillId="28" borderId="20" xfId="0" applyFont="1" applyFill="1" applyBorder="1" applyAlignment="1">
      <alignment horizontal="right" vertical="center" wrapText="1"/>
    </xf>
    <xf numFmtId="0" fontId="1" fillId="28" borderId="15" xfId="712" applyFont="1" applyFill="1" applyBorder="1" applyAlignment="1">
      <alignment horizontal="right" vertical="top" wrapText="1"/>
    </xf>
    <xf numFmtId="3" fontId="1" fillId="26" borderId="28" xfId="698" applyNumberFormat="1" applyFont="1" applyFill="1" applyBorder="1" applyAlignment="1" applyProtection="1">
      <alignment horizontal="left" vertical="top" wrapText="1"/>
      <protection locked="0"/>
    </xf>
    <xf numFmtId="0" fontId="1" fillId="26" borderId="18" xfId="0" applyFont="1" applyFill="1" applyBorder="1" applyAlignment="1" applyProtection="1">
      <alignment vertical="center" wrapText="1"/>
      <protection locked="0"/>
    </xf>
    <xf numFmtId="49" fontId="1" fillId="26" borderId="16" xfId="698" applyNumberFormat="1" applyFont="1" applyFill="1" applyBorder="1" applyAlignment="1" applyProtection="1">
      <alignment horizontal="left" wrapText="1" readingOrder="1"/>
      <protection locked="0"/>
    </xf>
    <xf numFmtId="49" fontId="1" fillId="26" borderId="26" xfId="698" applyNumberFormat="1" applyFont="1" applyFill="1" applyBorder="1" applyAlignment="1" applyProtection="1">
      <alignment horizontal="left" wrapText="1" readingOrder="1"/>
      <protection locked="0"/>
    </xf>
    <xf numFmtId="3" fontId="1" fillId="26" borderId="22" xfId="698" applyNumberFormat="1" applyFont="1" applyFill="1" applyBorder="1" applyAlignment="1" applyProtection="1">
      <alignment horizontal="left" vertical="top" wrapText="1"/>
      <protection locked="0"/>
    </xf>
    <xf numFmtId="0" fontId="1" fillId="28" borderId="19" xfId="0" applyFont="1" applyFill="1" applyBorder="1" applyAlignment="1">
      <alignment vertical="top" wrapText="1"/>
    </xf>
    <xf numFmtId="0" fontId="1" fillId="28" borderId="21" xfId="0" applyFont="1" applyFill="1" applyBorder="1" applyAlignment="1">
      <alignment vertical="top" wrapText="1"/>
    </xf>
    <xf numFmtId="0" fontId="46" fillId="28" borderId="21" xfId="0" applyFont="1" applyFill="1" applyBorder="1" applyAlignment="1">
      <alignment horizontal="right" vertical="center" wrapText="1"/>
    </xf>
    <xf numFmtId="0" fontId="46" fillId="28" borderId="13" xfId="0" applyFont="1" applyFill="1" applyBorder="1" applyAlignment="1">
      <alignment horizontal="right" vertical="center" wrapText="1"/>
    </xf>
    <xf numFmtId="0" fontId="42" fillId="28" borderId="18" xfId="698" applyFont="1" applyFill="1" applyBorder="1" applyAlignment="1">
      <alignment horizontal="left" vertical="top" wrapText="1" readingOrder="1"/>
    </xf>
    <xf numFmtId="0" fontId="6" fillId="28" borderId="15" xfId="0" applyFont="1" applyFill="1" applyBorder="1" applyAlignment="1">
      <alignment horizontal="left" vertical="top" wrapText="1"/>
    </xf>
    <xf numFmtId="0" fontId="1" fillId="28" borderId="21" xfId="698" applyFont="1" applyFill="1" applyBorder="1" applyAlignment="1">
      <alignment vertical="center" wrapText="1"/>
    </xf>
    <xf numFmtId="0" fontId="1" fillId="28" borderId="0" xfId="698" applyFont="1" applyFill="1" applyAlignment="1">
      <alignment horizontal="center" vertical="top" wrapText="1"/>
    </xf>
    <xf numFmtId="0" fontId="1" fillId="28" borderId="15" xfId="698" applyFont="1" applyFill="1" applyBorder="1" applyAlignment="1">
      <alignment vertical="center" wrapText="1"/>
    </xf>
    <xf numFmtId="0" fontId="46" fillId="28" borderId="21" xfId="698" applyFont="1" applyFill="1" applyBorder="1" applyAlignment="1">
      <alignment horizontal="right" vertical="center" wrapText="1"/>
    </xf>
    <xf numFmtId="0" fontId="46" fillId="28" borderId="14" xfId="698" applyFont="1" applyFill="1" applyBorder="1" applyAlignment="1">
      <alignment horizontal="right" vertical="center" wrapText="1"/>
    </xf>
    <xf numFmtId="167" fontId="1" fillId="28" borderId="26" xfId="0" applyNumberFormat="1" applyFont="1" applyFill="1" applyBorder="1" applyAlignment="1">
      <alignment horizontal="left" wrapText="1"/>
    </xf>
    <xf numFmtId="0" fontId="1" fillId="28" borderId="21" xfId="0" applyFont="1" applyFill="1" applyBorder="1" applyAlignment="1">
      <alignment horizontal="center" vertical="center" wrapText="1"/>
    </xf>
    <xf numFmtId="0" fontId="1" fillId="28" borderId="15" xfId="0" applyFont="1" applyFill="1" applyBorder="1" applyAlignment="1">
      <alignment horizontal="center" vertical="center" wrapText="1"/>
    </xf>
    <xf numFmtId="0" fontId="46" fillId="28" borderId="14" xfId="0" applyFont="1" applyFill="1" applyBorder="1" applyAlignment="1">
      <alignment horizontal="right" vertical="center" wrapText="1"/>
    </xf>
    <xf numFmtId="0" fontId="12" fillId="32" borderId="0" xfId="0" applyFont="1" applyFill="1" applyAlignment="1">
      <alignment horizontal="center" vertical="top" wrapText="1" readingOrder="2"/>
    </xf>
    <xf numFmtId="0" fontId="6" fillId="33" borderId="0" xfId="698" applyFont="1" applyFill="1" applyAlignment="1">
      <alignment horizontal="left" vertical="top" wrapText="1"/>
    </xf>
    <xf numFmtId="0" fontId="6" fillId="33" borderId="19" xfId="698" applyFont="1" applyFill="1" applyBorder="1" applyAlignment="1">
      <alignment horizontal="center" vertical="top" wrapText="1"/>
    </xf>
    <xf numFmtId="0" fontId="1" fillId="26" borderId="12" xfId="0" applyFont="1" applyFill="1" applyBorder="1" applyAlignment="1" applyProtection="1">
      <alignment horizontal="left" vertical="top" wrapText="1"/>
      <protection locked="0"/>
    </xf>
    <xf numFmtId="0" fontId="12" fillId="39" borderId="0" xfId="0" applyFont="1" applyFill="1" applyAlignment="1">
      <alignment horizontal="left" vertical="top"/>
    </xf>
    <xf numFmtId="0" fontId="12" fillId="39" borderId="0" xfId="0" applyFont="1" applyFill="1" applyAlignment="1">
      <alignment horizontal="center" vertical="top" wrapText="1"/>
    </xf>
    <xf numFmtId="0" fontId="46" fillId="26" borderId="17" xfId="698" applyFont="1" applyFill="1" applyBorder="1" applyAlignment="1" applyProtection="1">
      <alignment vertical="top" wrapText="1"/>
      <protection locked="0"/>
    </xf>
    <xf numFmtId="0" fontId="6" fillId="33" borderId="15" xfId="698" applyFont="1" applyFill="1" applyBorder="1" applyAlignment="1">
      <alignment horizontal="left" vertical="top" wrapText="1"/>
    </xf>
    <xf numFmtId="166" fontId="1" fillId="26" borderId="28" xfId="698" applyNumberFormat="1" applyFont="1" applyFill="1" applyBorder="1" applyAlignment="1" applyProtection="1">
      <alignment horizontal="right" vertical="top" wrapText="1"/>
      <protection locked="0"/>
    </xf>
    <xf numFmtId="0" fontId="12" fillId="32" borderId="0" xfId="0" applyFont="1" applyFill="1" applyAlignment="1">
      <alignment horizontal="left" vertical="top"/>
    </xf>
    <xf numFmtId="0" fontId="1" fillId="28" borderId="19" xfId="698" applyFont="1" applyFill="1" applyBorder="1" applyAlignment="1">
      <alignment vertical="top" wrapText="1"/>
    </xf>
    <xf numFmtId="3" fontId="1" fillId="34" borderId="18" xfId="698" applyNumberFormat="1" applyFont="1" applyFill="1" applyBorder="1" applyAlignment="1" applyProtection="1">
      <alignment horizontal="left" vertical="top" wrapText="1"/>
      <protection locked="0"/>
    </xf>
    <xf numFmtId="49" fontId="1" fillId="26" borderId="18" xfId="698" applyNumberFormat="1" applyFont="1" applyFill="1" applyBorder="1" applyAlignment="1" applyProtection="1">
      <alignment horizontal="left" vertical="top" wrapText="1" readingOrder="1"/>
      <protection locked="0"/>
    </xf>
    <xf numFmtId="0" fontId="46" fillId="26" borderId="18" xfId="698" applyFont="1" applyFill="1" applyBorder="1" applyAlignment="1" applyProtection="1">
      <alignment vertical="top" wrapText="1"/>
      <protection locked="0"/>
    </xf>
    <xf numFmtId="0" fontId="46" fillId="26" borderId="16" xfId="698" applyFont="1" applyFill="1" applyBorder="1" applyAlignment="1" applyProtection="1">
      <alignment vertical="top" wrapText="1"/>
      <protection locked="0"/>
    </xf>
    <xf numFmtId="166" fontId="1" fillId="32" borderId="0" xfId="698" applyNumberFormat="1" applyFont="1" applyFill="1" applyAlignment="1" applyProtection="1">
      <alignment horizontal="left" vertical="top" wrapText="1"/>
      <protection locked="0"/>
    </xf>
    <xf numFmtId="0" fontId="0" fillId="0" borderId="25" xfId="0" applyBorder="1"/>
    <xf numFmtId="0" fontId="46" fillId="32" borderId="12" xfId="0" applyFont="1" applyFill="1" applyBorder="1" applyAlignment="1">
      <alignment horizontal="right"/>
    </xf>
    <xf numFmtId="0" fontId="1" fillId="33" borderId="15" xfId="698" applyFont="1" applyFill="1" applyBorder="1" applyAlignment="1">
      <alignment horizontal="right" vertical="top" wrapText="1"/>
    </xf>
    <xf numFmtId="166" fontId="1" fillId="26" borderId="12" xfId="698" applyNumberFormat="1" applyFont="1" applyFill="1" applyBorder="1" applyAlignment="1" applyProtection="1">
      <alignment horizontal="left" vertical="top" wrapText="1"/>
      <protection locked="0"/>
    </xf>
    <xf numFmtId="0" fontId="1" fillId="32" borderId="16" xfId="698" applyFont="1" applyFill="1" applyBorder="1" applyAlignment="1">
      <alignment horizontal="left" vertical="top" wrapText="1"/>
    </xf>
    <xf numFmtId="3" fontId="1" fillId="26" borderId="16" xfId="698" applyNumberFormat="1" applyFont="1" applyFill="1" applyBorder="1" applyAlignment="1" applyProtection="1">
      <alignment horizontal="left" vertical="top" wrapText="1"/>
      <protection locked="0"/>
    </xf>
    <xf numFmtId="166" fontId="1" fillId="26" borderId="18" xfId="698" applyNumberFormat="1" applyFont="1" applyFill="1" applyBorder="1" applyAlignment="1" applyProtection="1">
      <alignment horizontal="right" vertical="top" wrapText="1"/>
      <protection locked="0"/>
    </xf>
    <xf numFmtId="166" fontId="1" fillId="26" borderId="16" xfId="698" applyNumberFormat="1" applyFont="1" applyFill="1" applyBorder="1" applyAlignment="1" applyProtection="1">
      <alignment horizontal="right" vertical="top" wrapText="1"/>
      <protection locked="0"/>
    </xf>
    <xf numFmtId="0" fontId="12" fillId="33" borderId="0" xfId="698" applyFont="1" applyFill="1" applyAlignment="1">
      <alignment horizontal="left" vertical="top"/>
    </xf>
    <xf numFmtId="0" fontId="6" fillId="28" borderId="16" xfId="0" applyFont="1" applyFill="1" applyBorder="1" applyAlignment="1">
      <alignment vertical="top" wrapText="1"/>
    </xf>
    <xf numFmtId="0" fontId="1" fillId="28" borderId="15" xfId="0" applyFont="1" applyFill="1" applyBorder="1" applyAlignment="1">
      <alignment vertical="top" wrapText="1"/>
    </xf>
    <xf numFmtId="0" fontId="6" fillId="28" borderId="15" xfId="0" applyFont="1" applyFill="1" applyBorder="1" applyAlignment="1">
      <alignment vertical="top" wrapText="1"/>
    </xf>
    <xf numFmtId="0" fontId="46" fillId="28" borderId="15" xfId="0" applyFont="1" applyFill="1" applyBorder="1" applyAlignment="1">
      <alignment horizontal="right" vertical="center" wrapText="1"/>
    </xf>
    <xf numFmtId="0" fontId="46" fillId="28" borderId="12" xfId="0" applyFont="1" applyFill="1" applyBorder="1" applyAlignment="1">
      <alignment horizontal="right" vertical="center" wrapText="1"/>
    </xf>
    <xf numFmtId="0" fontId="6" fillId="33" borderId="0" xfId="698" applyFont="1" applyFill="1" applyAlignment="1">
      <alignment horizontal="center" vertical="top" wrapText="1"/>
    </xf>
    <xf numFmtId="0" fontId="46" fillId="33" borderId="12" xfId="698" applyFont="1" applyFill="1" applyBorder="1" applyAlignment="1">
      <alignment horizontal="right" vertical="top" wrapText="1"/>
    </xf>
    <xf numFmtId="166" fontId="1" fillId="26" borderId="17" xfId="698" applyNumberFormat="1" applyFont="1" applyFill="1" applyBorder="1" applyAlignment="1" applyProtection="1">
      <alignment horizontal="left" vertical="top" wrapText="1"/>
      <protection locked="0"/>
    </xf>
    <xf numFmtId="0" fontId="51" fillId="33" borderId="0" xfId="698" applyFont="1" applyFill="1" applyAlignment="1">
      <alignment horizontal="center" vertical="top" wrapText="1"/>
    </xf>
    <xf numFmtId="0" fontId="1" fillId="35" borderId="18" xfId="698" applyFont="1" applyFill="1" applyBorder="1" applyAlignment="1">
      <alignment vertical="top" wrapText="1"/>
    </xf>
    <xf numFmtId="0" fontId="6" fillId="28" borderId="27" xfId="0" applyFont="1" applyFill="1" applyBorder="1" applyAlignment="1">
      <alignment vertical="top" wrapText="1"/>
    </xf>
    <xf numFmtId="0" fontId="6" fillId="28" borderId="19" xfId="0" applyFont="1" applyFill="1" applyBorder="1" applyAlignment="1">
      <alignment vertical="top" wrapText="1"/>
    </xf>
    <xf numFmtId="0" fontId="42" fillId="28" borderId="15" xfId="698" applyFont="1" applyFill="1" applyBorder="1" applyAlignment="1">
      <alignment wrapText="1"/>
    </xf>
    <xf numFmtId="0" fontId="42" fillId="28" borderId="15" xfId="698" applyFont="1" applyFill="1" applyBorder="1" applyAlignment="1">
      <alignment horizontal="right" wrapText="1"/>
    </xf>
    <xf numFmtId="0" fontId="42" fillId="28" borderId="15" xfId="698" applyFont="1" applyFill="1" applyBorder="1" applyAlignment="1">
      <alignment horizontal="right" vertical="top" wrapText="1"/>
    </xf>
    <xf numFmtId="166" fontId="42" fillId="26" borderId="18" xfId="698" applyNumberFormat="1" applyFont="1" applyFill="1" applyBorder="1" applyAlignment="1" applyProtection="1">
      <alignment horizontal="left" vertical="top" wrapText="1"/>
      <protection locked="0"/>
    </xf>
    <xf numFmtId="0" fontId="46" fillId="28" borderId="20" xfId="698" applyFont="1" applyFill="1" applyBorder="1" applyAlignment="1">
      <alignment horizontal="right" vertical="top" wrapText="1"/>
    </xf>
    <xf numFmtId="0" fontId="46" fillId="28" borderId="19" xfId="698" applyFont="1" applyFill="1" applyBorder="1" applyAlignment="1">
      <alignment horizontal="right" vertical="top" wrapText="1"/>
    </xf>
    <xf numFmtId="0" fontId="12" fillId="28" borderId="0" xfId="0" applyFont="1" applyFill="1" applyAlignment="1">
      <alignment horizontal="center" vertical="top" wrapText="1"/>
    </xf>
    <xf numFmtId="0" fontId="12" fillId="28" borderId="0" xfId="0" applyFont="1" applyFill="1" applyAlignment="1">
      <alignment horizontal="left" vertical="top"/>
    </xf>
    <xf numFmtId="0" fontId="46" fillId="28" borderId="15" xfId="698" applyFont="1" applyFill="1" applyBorder="1" applyAlignment="1">
      <alignment horizontal="right" wrapText="1"/>
    </xf>
    <xf numFmtId="0" fontId="51" fillId="28" borderId="0" xfId="698" applyFont="1" applyFill="1" applyAlignment="1">
      <alignment horizontal="center" vertical="top" wrapText="1"/>
    </xf>
    <xf numFmtId="0" fontId="52" fillId="28" borderId="15" xfId="698" applyFont="1" applyFill="1" applyBorder="1" applyAlignment="1">
      <alignment horizontal="right" wrapText="1"/>
    </xf>
    <xf numFmtId="166" fontId="42" fillId="37" borderId="18" xfId="698" applyNumberFormat="1" applyFont="1" applyFill="1" applyBorder="1" applyAlignment="1" applyProtection="1">
      <alignment horizontal="left" vertical="top" wrapText="1"/>
      <protection locked="0"/>
    </xf>
    <xf numFmtId="0" fontId="52" fillId="28" borderId="14" xfId="698" applyFont="1" applyFill="1" applyBorder="1" applyAlignment="1">
      <alignment horizontal="right" vertical="top" wrapText="1"/>
    </xf>
    <xf numFmtId="0" fontId="52" fillId="28" borderId="21" xfId="698" applyFont="1" applyFill="1" applyBorder="1" applyAlignment="1">
      <alignment horizontal="right" wrapText="1"/>
    </xf>
    <xf numFmtId="0" fontId="42" fillId="28" borderId="16" xfId="698" applyFont="1" applyFill="1" applyBorder="1" applyAlignment="1">
      <alignment horizontal="left" vertical="top" wrapText="1"/>
    </xf>
    <xf numFmtId="0" fontId="52" fillId="28" borderId="12" xfId="698" applyFont="1" applyFill="1" applyBorder="1" applyAlignment="1">
      <alignment horizontal="right" vertical="top" wrapText="1"/>
    </xf>
    <xf numFmtId="0" fontId="42" fillId="28" borderId="15" xfId="698" applyFont="1" applyFill="1" applyBorder="1" applyAlignment="1">
      <alignment horizontal="left" vertical="top" wrapText="1"/>
    </xf>
    <xf numFmtId="0" fontId="52" fillId="28" borderId="15" xfId="698" applyFont="1" applyFill="1" applyBorder="1" applyAlignment="1">
      <alignment horizontal="right" vertical="top" wrapText="1"/>
    </xf>
    <xf numFmtId="0" fontId="42" fillId="28" borderId="21" xfId="698" applyFont="1" applyFill="1" applyBorder="1" applyAlignment="1">
      <alignment horizontal="left" vertical="top" wrapText="1"/>
    </xf>
    <xf numFmtId="166" fontId="42" fillId="26" borderId="18" xfId="698" applyNumberFormat="1" applyFont="1" applyFill="1" applyBorder="1" applyAlignment="1" applyProtection="1">
      <alignment horizontal="right" vertical="top" wrapText="1"/>
      <protection locked="0"/>
    </xf>
    <xf numFmtId="0" fontId="12" fillId="33" borderId="0" xfId="393" applyFont="1" applyFill="1" applyAlignment="1">
      <alignment horizontal="center" vertical="top" wrapText="1"/>
    </xf>
    <xf numFmtId="0" fontId="12" fillId="33" borderId="0" xfId="393" applyFont="1" applyFill="1" applyAlignment="1">
      <alignment horizontal="left" vertical="top"/>
    </xf>
    <xf numFmtId="0" fontId="42" fillId="33" borderId="18" xfId="698" applyFont="1" applyFill="1" applyBorder="1" applyAlignment="1">
      <alignment horizontal="left" vertical="top" wrapText="1"/>
    </xf>
    <xf numFmtId="0" fontId="42" fillId="33" borderId="15" xfId="698" applyFont="1" applyFill="1" applyBorder="1" applyAlignment="1">
      <alignment horizontal="left" vertical="top" wrapText="1"/>
    </xf>
    <xf numFmtId="0" fontId="42" fillId="33" borderId="16" xfId="698" applyFont="1" applyFill="1" applyBorder="1" applyAlignment="1">
      <alignment horizontal="left" vertical="top" wrapText="1"/>
    </xf>
    <xf numFmtId="0" fontId="52" fillId="33" borderId="15" xfId="698" applyFont="1" applyFill="1" applyBorder="1" applyAlignment="1">
      <alignment horizontal="right" wrapText="1"/>
    </xf>
    <xf numFmtId="0" fontId="42" fillId="33" borderId="15" xfId="698" applyFont="1" applyFill="1" applyBorder="1" applyAlignment="1">
      <alignment horizontal="right" vertical="top" wrapText="1"/>
    </xf>
    <xf numFmtId="0" fontId="52" fillId="33" borderId="15" xfId="698" applyFont="1" applyFill="1" applyBorder="1" applyAlignment="1">
      <alignment horizontal="right" vertical="top" wrapText="1"/>
    </xf>
    <xf numFmtId="49" fontId="42" fillId="26" borderId="18" xfId="698" applyNumberFormat="1" applyFont="1" applyFill="1" applyBorder="1" applyAlignment="1" applyProtection="1">
      <alignment horizontal="left" vertical="top" wrapText="1"/>
      <protection locked="0"/>
    </xf>
    <xf numFmtId="0" fontId="0" fillId="34" borderId="0" xfId="0" applyFill="1"/>
    <xf numFmtId="0" fontId="1" fillId="28" borderId="15" xfId="698" applyFont="1" applyFill="1" applyBorder="1" applyAlignment="1">
      <alignment vertical="top" wrapText="1"/>
    </xf>
    <xf numFmtId="0" fontId="1" fillId="33" borderId="0" xfId="698" applyFont="1" applyFill="1" applyAlignment="1">
      <alignment horizontal="left" vertical="top" wrapText="1"/>
    </xf>
    <xf numFmtId="0" fontId="1" fillId="33" borderId="0" xfId="698" applyFont="1" applyFill="1" applyAlignment="1">
      <alignment vertical="top" wrapText="1"/>
    </xf>
    <xf numFmtId="0" fontId="46" fillId="33" borderId="19" xfId="698" applyFont="1" applyFill="1" applyBorder="1" applyAlignment="1">
      <alignment horizontal="right" vertical="top" wrapText="1"/>
    </xf>
    <xf numFmtId="0" fontId="46" fillId="33" borderId="21" xfId="698" applyFont="1" applyFill="1" applyBorder="1" applyAlignment="1">
      <alignment horizontal="right" vertical="top" wrapText="1"/>
    </xf>
    <xf numFmtId="0" fontId="46" fillId="33" borderId="0" xfId="698" applyFont="1" applyFill="1" applyAlignment="1">
      <alignment horizontal="right" vertical="top" wrapText="1"/>
    </xf>
    <xf numFmtId="0" fontId="46" fillId="33" borderId="15" xfId="698" applyFont="1" applyFill="1" applyBorder="1" applyAlignment="1">
      <alignment horizontal="right" vertical="top" wrapText="1"/>
    </xf>
    <xf numFmtId="0" fontId="1" fillId="28" borderId="0" xfId="698" applyFont="1" applyFill="1" applyAlignment="1">
      <alignment vertical="top" wrapText="1"/>
    </xf>
    <xf numFmtId="0" fontId="1" fillId="28" borderId="0" xfId="698" applyFont="1" applyFill="1" applyAlignment="1">
      <alignment horizontal="center" wrapText="1" readingOrder="1"/>
    </xf>
    <xf numFmtId="0" fontId="1" fillId="28" borderId="21" xfId="698" applyFont="1" applyFill="1" applyBorder="1" applyAlignment="1">
      <alignment vertical="top" wrapText="1"/>
    </xf>
    <xf numFmtId="0" fontId="6" fillId="28" borderId="15" xfId="698" applyFont="1" applyFill="1" applyBorder="1" applyAlignment="1">
      <alignment vertical="top" wrapText="1"/>
    </xf>
    <xf numFmtId="0" fontId="1" fillId="33" borderId="21" xfId="698" applyFont="1" applyFill="1" applyBorder="1" applyAlignment="1">
      <alignment vertical="top" wrapText="1"/>
    </xf>
    <xf numFmtId="0" fontId="46" fillId="28" borderId="12" xfId="698" applyFont="1" applyFill="1" applyBorder="1" applyAlignment="1">
      <alignment horizontal="right" vertical="top" wrapText="1"/>
    </xf>
    <xf numFmtId="0" fontId="46" fillId="28" borderId="21" xfId="698" applyFont="1" applyFill="1" applyBorder="1" applyAlignment="1">
      <alignment horizontal="right" vertical="top" wrapText="1"/>
    </xf>
    <xf numFmtId="0" fontId="46" fillId="28" borderId="14" xfId="698" applyFont="1" applyFill="1" applyBorder="1" applyAlignment="1">
      <alignment horizontal="right" vertical="top" wrapText="1"/>
    </xf>
    <xf numFmtId="0" fontId="46" fillId="28" borderId="15" xfId="698" applyFont="1" applyFill="1" applyBorder="1" applyAlignment="1">
      <alignment horizontal="right" vertical="top" wrapText="1"/>
    </xf>
    <xf numFmtId="0" fontId="1" fillId="28" borderId="21" xfId="698" applyFont="1" applyFill="1" applyBorder="1" applyAlignment="1">
      <alignment horizontal="left" vertical="top" wrapText="1"/>
    </xf>
    <xf numFmtId="0" fontId="1" fillId="33" borderId="21" xfId="698" applyFont="1" applyFill="1" applyBorder="1" applyAlignment="1">
      <alignment horizontal="left" vertical="top" wrapText="1"/>
    </xf>
    <xf numFmtId="0" fontId="51" fillId="28" borderId="19" xfId="698" applyFont="1" applyFill="1" applyBorder="1" applyAlignment="1">
      <alignment horizontal="center" vertical="top" wrapText="1"/>
    </xf>
    <xf numFmtId="0" fontId="51" fillId="33" borderId="15" xfId="698" applyFont="1" applyFill="1" applyBorder="1" applyAlignment="1">
      <alignment horizontal="center" vertical="top" wrapText="1"/>
    </xf>
    <xf numFmtId="0" fontId="1" fillId="28" borderId="29" xfId="698" applyFont="1" applyFill="1" applyBorder="1" applyAlignment="1">
      <alignment horizontal="center" wrapText="1" readingOrder="1"/>
    </xf>
    <xf numFmtId="49" fontId="1" fillId="26" borderId="16" xfId="698" applyNumberFormat="1" applyFont="1" applyFill="1" applyBorder="1" applyAlignment="1" applyProtection="1">
      <alignment horizontal="left" vertical="top" wrapText="1"/>
      <protection locked="0"/>
    </xf>
    <xf numFmtId="0" fontId="47" fillId="0" borderId="0" xfId="0" applyFont="1"/>
    <xf numFmtId="0" fontId="6" fillId="33" borderId="15" xfId="698" applyFont="1" applyFill="1" applyBorder="1" applyAlignment="1">
      <alignment horizontal="center" vertical="top" wrapText="1"/>
    </xf>
    <xf numFmtId="0" fontId="12" fillId="33" borderId="0" xfId="0" applyFont="1" applyFill="1" applyAlignment="1">
      <alignment horizontal="left" vertical="top"/>
    </xf>
    <xf numFmtId="0" fontId="12" fillId="33" borderId="0" xfId="0" applyFont="1" applyFill="1" applyAlignment="1">
      <alignment horizontal="center" vertical="top" wrapText="1" readingOrder="2"/>
    </xf>
    <xf numFmtId="0" fontId="6" fillId="28" borderId="21" xfId="698" applyFont="1" applyFill="1" applyBorder="1" applyAlignment="1">
      <alignment horizontal="center" vertical="top" wrapText="1"/>
    </xf>
    <xf numFmtId="0" fontId="51" fillId="28" borderId="21" xfId="698" applyFont="1" applyFill="1" applyBorder="1" applyAlignment="1">
      <alignment horizontal="center" vertical="top" wrapText="1"/>
    </xf>
    <xf numFmtId="166" fontId="42" fillId="0" borderId="18" xfId="698" applyNumberFormat="1" applyFont="1" applyBorder="1" applyAlignment="1" applyProtection="1">
      <alignment horizontal="right" vertical="top" wrapText="1"/>
      <protection locked="0"/>
    </xf>
    <xf numFmtId="0" fontId="12" fillId="32" borderId="0" xfId="0" applyFont="1" applyFill="1"/>
    <xf numFmtId="0" fontId="1" fillId="35" borderId="18" xfId="698" applyFont="1" applyFill="1" applyBorder="1" applyAlignment="1">
      <alignment horizontal="left" vertical="top" wrapText="1"/>
    </xf>
    <xf numFmtId="0" fontId="1" fillId="35" borderId="18" xfId="0" applyFont="1" applyFill="1" applyBorder="1" applyAlignment="1">
      <alignment vertical="top" wrapText="1"/>
    </xf>
    <xf numFmtId="3" fontId="1" fillId="26" borderId="18" xfId="698" applyNumberFormat="1" applyFont="1" applyFill="1" applyBorder="1" applyAlignment="1" applyProtection="1">
      <alignment horizontal="left" vertical="top" wrapText="1"/>
      <protection locked="0"/>
    </xf>
    <xf numFmtId="49" fontId="1" fillId="26" borderId="18" xfId="698" applyNumberFormat="1" applyFont="1" applyFill="1" applyBorder="1" applyAlignment="1" applyProtection="1">
      <alignment horizontal="left" wrapText="1" readingOrder="1"/>
      <protection locked="0"/>
    </xf>
    <xf numFmtId="0" fontId="54" fillId="34" borderId="0" xfId="0" applyFont="1" applyFill="1"/>
    <xf numFmtId="0" fontId="47" fillId="24" borderId="0" xfId="0" applyFont="1" applyFill="1" applyAlignment="1">
      <alignment horizontal="left"/>
    </xf>
    <xf numFmtId="0" fontId="12" fillId="33" borderId="0" xfId="0" applyFont="1" applyFill="1"/>
    <xf numFmtId="0" fontId="1" fillId="32" borderId="19" xfId="698" applyFont="1" applyFill="1" applyBorder="1" applyAlignment="1">
      <alignment horizontal="left" vertical="top" wrapText="1"/>
    </xf>
    <xf numFmtId="0" fontId="46" fillId="32" borderId="19" xfId="698" applyFont="1" applyFill="1" applyBorder="1" applyAlignment="1">
      <alignment horizontal="right" vertical="top" wrapText="1"/>
    </xf>
    <xf numFmtId="0" fontId="6" fillId="32" borderId="15" xfId="698" applyFont="1" applyFill="1" applyBorder="1" applyAlignment="1">
      <alignment horizontal="left" wrapText="1"/>
    </xf>
    <xf numFmtId="0" fontId="57" fillId="32" borderId="15" xfId="698" applyFont="1" applyFill="1" applyBorder="1" applyAlignment="1">
      <alignment horizontal="left" wrapText="1"/>
    </xf>
    <xf numFmtId="0" fontId="6" fillId="28" borderId="15" xfId="698" applyFont="1" applyFill="1" applyBorder="1" applyAlignment="1">
      <alignment horizontal="left" vertical="top" wrapText="1"/>
    </xf>
    <xf numFmtId="0" fontId="49" fillId="0" borderId="0" xfId="0" applyFont="1" applyAlignment="1">
      <alignment wrapText="1"/>
    </xf>
    <xf numFmtId="0" fontId="57" fillId="32" borderId="19" xfId="698" applyFont="1" applyFill="1" applyBorder="1" applyAlignment="1">
      <alignment horizontal="center" vertical="top" wrapText="1"/>
    </xf>
    <xf numFmtId="0" fontId="42" fillId="28" borderId="19" xfId="0" applyFont="1" applyFill="1" applyBorder="1" applyAlignment="1">
      <alignment vertical="center" wrapText="1"/>
    </xf>
    <xf numFmtId="0" fontId="52" fillId="28" borderId="19" xfId="0" applyFont="1" applyFill="1" applyBorder="1" applyAlignment="1">
      <alignment horizontal="right" vertical="center" wrapText="1"/>
    </xf>
    <xf numFmtId="0" fontId="52" fillId="28" borderId="20" xfId="0" applyFont="1" applyFill="1" applyBorder="1" applyAlignment="1">
      <alignment horizontal="right" vertical="center" wrapText="1"/>
    </xf>
    <xf numFmtId="49" fontId="42" fillId="26" borderId="17" xfId="698" applyNumberFormat="1" applyFont="1" applyFill="1" applyBorder="1" applyAlignment="1" applyProtection="1">
      <alignment horizontal="left" vertical="top" wrapText="1"/>
      <protection locked="0"/>
    </xf>
    <xf numFmtId="0" fontId="46" fillId="28" borderId="19" xfId="698" applyFont="1" applyFill="1" applyBorder="1" applyAlignment="1">
      <alignment horizontal="right" wrapText="1"/>
    </xf>
    <xf numFmtId="0" fontId="0" fillId="32" borderId="19" xfId="0" applyFill="1" applyBorder="1"/>
    <xf numFmtId="0" fontId="42" fillId="32" borderId="19" xfId="698" applyFont="1" applyFill="1" applyBorder="1" applyAlignment="1">
      <alignment horizontal="left" vertical="top" wrapText="1"/>
    </xf>
    <xf numFmtId="0" fontId="52" fillId="32" borderId="19" xfId="698" applyFont="1" applyFill="1" applyBorder="1" applyAlignment="1">
      <alignment horizontal="right" vertical="top" wrapText="1"/>
    </xf>
    <xf numFmtId="0" fontId="46" fillId="28" borderId="19" xfId="698" applyFont="1" applyFill="1" applyBorder="1" applyAlignment="1">
      <alignment horizontal="right" vertical="center" wrapText="1"/>
    </xf>
    <xf numFmtId="0" fontId="46" fillId="28" borderId="20" xfId="698" applyFont="1" applyFill="1" applyBorder="1" applyAlignment="1">
      <alignment horizontal="right" vertical="center" wrapText="1"/>
    </xf>
    <xf numFmtId="0" fontId="12" fillId="0" borderId="25" xfId="0" applyFont="1" applyBorder="1"/>
    <xf numFmtId="167" fontId="42" fillId="26" borderId="18" xfId="1013" applyNumberFormat="1" applyFont="1" applyFill="1" applyBorder="1" applyAlignment="1" applyProtection="1">
      <alignment horizontal="right"/>
      <protection locked="0"/>
    </xf>
    <xf numFmtId="166" fontId="42" fillId="26" borderId="22" xfId="698" applyNumberFormat="1" applyFont="1" applyFill="1" applyBorder="1" applyAlignment="1" applyProtection="1">
      <alignment horizontal="right" vertical="top" wrapText="1"/>
      <protection locked="0"/>
    </xf>
    <xf numFmtId="0" fontId="12" fillId="32" borderId="0" xfId="0" applyFont="1" applyFill="1" applyAlignment="1">
      <alignment horizontal="center" vertical="top"/>
    </xf>
    <xf numFmtId="3" fontId="1" fillId="34" borderId="27" xfId="698" applyNumberFormat="1" applyFont="1" applyFill="1" applyBorder="1" applyAlignment="1" applyProtection="1">
      <alignment horizontal="left" vertical="top" wrapText="1"/>
      <protection locked="0"/>
    </xf>
    <xf numFmtId="0" fontId="44" fillId="34" borderId="0" xfId="0" applyFont="1" applyFill="1"/>
    <xf numFmtId="0" fontId="42" fillId="28" borderId="16" xfId="698" applyFont="1" applyFill="1" applyBorder="1" applyAlignment="1">
      <alignment horizontal="left" vertical="top" wrapText="1" readingOrder="1"/>
    </xf>
    <xf numFmtId="166" fontId="1" fillId="32" borderId="12" xfId="698" applyNumberFormat="1" applyFont="1" applyFill="1" applyBorder="1" applyAlignment="1">
      <alignment horizontal="left" vertical="top" wrapText="1"/>
    </xf>
    <xf numFmtId="166" fontId="1" fillId="32" borderId="14" xfId="698" applyNumberFormat="1" applyFont="1" applyFill="1" applyBorder="1" applyAlignment="1">
      <alignment horizontal="left" vertical="top" wrapText="1"/>
    </xf>
    <xf numFmtId="166" fontId="1" fillId="32" borderId="18" xfId="698" applyNumberFormat="1" applyFont="1" applyFill="1" applyBorder="1" applyAlignment="1">
      <alignment horizontal="left" vertical="top" wrapText="1"/>
    </xf>
    <xf numFmtId="166" fontId="1" fillId="32" borderId="22" xfId="698" applyNumberFormat="1" applyFont="1" applyFill="1" applyBorder="1" applyAlignment="1">
      <alignment horizontal="left" vertical="top" wrapText="1"/>
    </xf>
    <xf numFmtId="0" fontId="42" fillId="32" borderId="18" xfId="698" applyFont="1" applyFill="1" applyBorder="1" applyAlignment="1">
      <alignment horizontal="left" vertical="top" wrapText="1" readingOrder="1"/>
    </xf>
    <xf numFmtId="3" fontId="1" fillId="32" borderId="18" xfId="698" applyNumberFormat="1" applyFont="1" applyFill="1" applyBorder="1" applyAlignment="1">
      <alignment horizontal="left" vertical="top" wrapText="1"/>
    </xf>
    <xf numFmtId="166" fontId="42" fillId="26" borderId="16" xfId="698" applyNumberFormat="1" applyFont="1" applyFill="1" applyBorder="1" applyAlignment="1" applyProtection="1">
      <alignment horizontal="right" vertical="top" wrapText="1"/>
      <protection locked="0"/>
    </xf>
    <xf numFmtId="0" fontId="1" fillId="35" borderId="18" xfId="698" applyFont="1" applyFill="1" applyBorder="1" applyAlignment="1">
      <alignment horizontal="center" vertical="top" wrapText="1"/>
    </xf>
    <xf numFmtId="0" fontId="12" fillId="32" borderId="0" xfId="698" applyFont="1" applyFill="1" applyAlignment="1">
      <alignment horizontal="center" vertical="top" wrapText="1"/>
    </xf>
    <xf numFmtId="0" fontId="12" fillId="32" borderId="0" xfId="698" applyFont="1" applyFill="1" applyAlignment="1">
      <alignment horizontal="left" vertical="top"/>
    </xf>
    <xf numFmtId="0" fontId="42" fillId="24" borderId="0" xfId="0" applyFont="1" applyFill="1" applyAlignment="1">
      <alignment horizontal="left"/>
    </xf>
    <xf numFmtId="0" fontId="58" fillId="28" borderId="0" xfId="0" applyFont="1" applyFill="1" applyAlignment="1">
      <alignment horizontal="center" vertical="top" wrapText="1"/>
    </xf>
    <xf numFmtId="0" fontId="58" fillId="32" borderId="0" xfId="0" applyFont="1" applyFill="1"/>
    <xf numFmtId="0" fontId="58" fillId="28" borderId="0" xfId="0" applyFont="1" applyFill="1" applyAlignment="1">
      <alignment horizontal="left" vertical="top"/>
    </xf>
    <xf numFmtId="0" fontId="58" fillId="28" borderId="0" xfId="0" applyFont="1" applyFill="1" applyAlignment="1">
      <alignment horizontal="center" vertical="top" wrapText="1" readingOrder="2"/>
    </xf>
    <xf numFmtId="0" fontId="46" fillId="28" borderId="19" xfId="698" applyFont="1" applyFill="1" applyBorder="1" applyAlignment="1">
      <alignment horizontal="left" vertical="top" wrapText="1"/>
    </xf>
    <xf numFmtId="0" fontId="1" fillId="32" borderId="21" xfId="698" applyFont="1" applyFill="1" applyBorder="1" applyAlignment="1">
      <alignment horizontal="left" vertical="top" wrapText="1"/>
    </xf>
    <xf numFmtId="0" fontId="46" fillId="32" borderId="21" xfId="698" applyFont="1" applyFill="1" applyBorder="1" applyAlignment="1">
      <alignment horizontal="right" vertical="top" wrapText="1"/>
    </xf>
    <xf numFmtId="0" fontId="60" fillId="0" borderId="0" xfId="0" applyFont="1"/>
    <xf numFmtId="0" fontId="12" fillId="32" borderId="0" xfId="698" applyFont="1" applyFill="1" applyAlignment="1">
      <alignment horizontal="center" vertical="top" wrapText="1" readingOrder="2"/>
    </xf>
    <xf numFmtId="0" fontId="12" fillId="33" borderId="0" xfId="698" applyFont="1" applyFill="1" applyAlignment="1">
      <alignment horizontal="center" vertical="top" wrapText="1" readingOrder="2"/>
    </xf>
    <xf numFmtId="0" fontId="1" fillId="24" borderId="0" xfId="698" applyFont="1" applyFill="1" applyAlignment="1">
      <alignment horizontal="left"/>
    </xf>
    <xf numFmtId="0" fontId="51" fillId="32" borderId="15" xfId="698" applyFont="1" applyFill="1" applyBorder="1" applyAlignment="1">
      <alignment horizontal="center" vertical="top" wrapText="1"/>
    </xf>
    <xf numFmtId="0" fontId="1" fillId="32" borderId="27" xfId="698" applyFont="1" applyFill="1" applyBorder="1" applyAlignment="1">
      <alignment vertical="top" wrapText="1"/>
    </xf>
    <xf numFmtId="0" fontId="6" fillId="32" borderId="19" xfId="698" applyFont="1" applyFill="1" applyBorder="1" applyAlignment="1">
      <alignment vertical="top" wrapText="1"/>
    </xf>
    <xf numFmtId="0" fontId="51" fillId="28" borderId="15" xfId="698" applyFont="1" applyFill="1" applyBorder="1" applyAlignment="1">
      <alignment horizontal="center" vertical="top" wrapText="1"/>
    </xf>
    <xf numFmtId="0" fontId="12" fillId="33" borderId="0" xfId="0" applyFont="1" applyFill="1" applyAlignment="1">
      <alignment vertical="center"/>
    </xf>
    <xf numFmtId="0" fontId="42" fillId="0" borderId="0" xfId="698" applyFont="1" applyAlignment="1">
      <alignment horizontal="left" vertical="top" wrapText="1"/>
    </xf>
    <xf numFmtId="0" fontId="1" fillId="27" borderId="18" xfId="698" applyFont="1" applyFill="1" applyBorder="1" applyAlignment="1">
      <alignment horizontal="left" vertical="top" wrapText="1"/>
    </xf>
    <xf numFmtId="0" fontId="50" fillId="33" borderId="15" xfId="698" applyFont="1" applyFill="1" applyBorder="1" applyAlignment="1">
      <alignment horizontal="left" vertical="top" wrapText="1"/>
    </xf>
    <xf numFmtId="0" fontId="0" fillId="33" borderId="0" xfId="0" applyFill="1"/>
    <xf numFmtId="166" fontId="1" fillId="32" borderId="0" xfId="698" applyNumberFormat="1" applyFont="1" applyFill="1" applyAlignment="1">
      <alignment horizontal="left" wrapText="1" readingOrder="1"/>
    </xf>
    <xf numFmtId="166" fontId="1" fillId="32" borderId="0" xfId="698" applyNumberFormat="1" applyFont="1" applyFill="1" applyAlignment="1">
      <alignment horizontal="left" vertical="top" wrapText="1"/>
    </xf>
    <xf numFmtId="166" fontId="1" fillId="33" borderId="19" xfId="698" applyNumberFormat="1" applyFont="1" applyFill="1" applyBorder="1" applyAlignment="1">
      <alignment horizontal="left" vertical="top" wrapText="1"/>
    </xf>
    <xf numFmtId="0" fontId="1" fillId="32" borderId="0" xfId="698" applyFont="1" applyFill="1" applyAlignment="1">
      <alignment horizontal="left" vertical="top" wrapText="1" readingOrder="1"/>
    </xf>
    <xf numFmtId="166" fontId="42" fillId="32" borderId="19" xfId="698" applyNumberFormat="1" applyFont="1" applyFill="1" applyBorder="1" applyAlignment="1">
      <alignment horizontal="left" vertical="top" wrapText="1"/>
    </xf>
    <xf numFmtId="49" fontId="1" fillId="32" borderId="19" xfId="698" applyNumberFormat="1" applyFont="1" applyFill="1" applyBorder="1" applyAlignment="1">
      <alignment horizontal="left" wrapText="1" readingOrder="1"/>
    </xf>
    <xf numFmtId="49" fontId="1" fillId="33" borderId="0" xfId="698" applyNumberFormat="1" applyFont="1" applyFill="1" applyAlignment="1">
      <alignment horizontal="left" wrapText="1" readingOrder="1"/>
    </xf>
    <xf numFmtId="3" fontId="1" fillId="32" borderId="19" xfId="698" applyNumberFormat="1" applyFont="1" applyFill="1" applyBorder="1" applyAlignment="1">
      <alignment horizontal="left" vertical="top" wrapText="1"/>
    </xf>
    <xf numFmtId="49" fontId="1" fillId="32" borderId="29" xfId="698" applyNumberFormat="1" applyFont="1" applyFill="1" applyBorder="1" applyAlignment="1">
      <alignment horizontal="left" wrapText="1" readingOrder="1"/>
    </xf>
    <xf numFmtId="166" fontId="1" fillId="33" borderId="27" xfId="698" applyNumberFormat="1" applyFont="1" applyFill="1" applyBorder="1" applyAlignment="1">
      <alignment horizontal="left" vertical="top" wrapText="1"/>
    </xf>
    <xf numFmtId="166" fontId="1" fillId="33" borderId="29" xfId="698" applyNumberFormat="1" applyFont="1" applyFill="1" applyBorder="1" applyAlignment="1">
      <alignment horizontal="left" vertical="top" wrapText="1"/>
    </xf>
    <xf numFmtId="49" fontId="1" fillId="32" borderId="27" xfId="698" applyNumberFormat="1" applyFont="1" applyFill="1" applyBorder="1" applyAlignment="1">
      <alignment horizontal="left" wrapText="1" readingOrder="1"/>
    </xf>
    <xf numFmtId="166" fontId="42" fillId="32" borderId="27" xfId="698" applyNumberFormat="1" applyFont="1" applyFill="1" applyBorder="1" applyAlignment="1">
      <alignment horizontal="left" vertical="top" wrapText="1"/>
    </xf>
    <xf numFmtId="0" fontId="1" fillId="32" borderId="18" xfId="698" applyFont="1" applyFill="1" applyBorder="1" applyAlignment="1">
      <alignment horizontal="left" vertical="top" wrapText="1" readingOrder="1"/>
    </xf>
    <xf numFmtId="0" fontId="1" fillId="32" borderId="16" xfId="698" applyFont="1" applyFill="1" applyBorder="1" applyAlignment="1">
      <alignment horizontal="left" vertical="top" wrapText="1" readingOrder="1"/>
    </xf>
    <xf numFmtId="0" fontId="1" fillId="32" borderId="21" xfId="698" applyFont="1" applyFill="1" applyBorder="1" applyAlignment="1">
      <alignment horizontal="left" vertical="top" wrapText="1" readingOrder="1"/>
    </xf>
    <xf numFmtId="0" fontId="1" fillId="32" borderId="21" xfId="698" applyFont="1" applyFill="1" applyBorder="1" applyAlignment="1">
      <alignment horizontal="right" vertical="top" wrapText="1" readingOrder="1"/>
    </xf>
    <xf numFmtId="0" fontId="6" fillId="35" borderId="0" xfId="0" applyFont="1" applyFill="1"/>
    <xf numFmtId="0" fontId="6" fillId="35" borderId="0" xfId="712" applyFont="1" applyFill="1" applyAlignment="1">
      <alignment horizontal="left"/>
    </xf>
    <xf numFmtId="0" fontId="2" fillId="35" borderId="0" xfId="0" applyFont="1" applyFill="1" applyAlignment="1">
      <alignment horizontal="left" vertical="top"/>
    </xf>
    <xf numFmtId="0" fontId="46" fillId="35" borderId="0" xfId="0" applyFont="1" applyFill="1" applyAlignment="1">
      <alignment horizontal="left"/>
    </xf>
    <xf numFmtId="0" fontId="1" fillId="35" borderId="0" xfId="0" applyFont="1" applyFill="1" applyAlignment="1">
      <alignment horizontal="left" vertical="top"/>
    </xf>
    <xf numFmtId="0" fontId="0" fillId="35" borderId="0" xfId="0" applyFill="1" applyAlignment="1">
      <alignment vertical="top" wrapText="1"/>
    </xf>
    <xf numFmtId="0" fontId="0" fillId="35" borderId="0" xfId="0" applyFill="1"/>
    <xf numFmtId="0" fontId="9" fillId="35" borderId="0" xfId="0" applyFont="1" applyFill="1"/>
    <xf numFmtId="0" fontId="1" fillId="0" borderId="24" xfId="0" applyFont="1" applyBorder="1" applyAlignment="1" applyProtection="1">
      <alignment horizontal="left" vertical="top"/>
      <protection locked="0"/>
    </xf>
    <xf numFmtId="0" fontId="39" fillId="35" borderId="0" xfId="0" applyFont="1" applyFill="1" applyAlignment="1">
      <alignment horizontal="left"/>
    </xf>
    <xf numFmtId="0" fontId="6" fillId="35" borderId="0" xfId="0" applyFont="1" applyFill="1" applyAlignment="1">
      <alignment horizontal="left" vertical="top"/>
    </xf>
    <xf numFmtId="0" fontId="6" fillId="35" borderId="17" xfId="0" applyFont="1" applyFill="1" applyBorder="1" applyAlignment="1">
      <alignment horizontal="left" vertical="top"/>
    </xf>
    <xf numFmtId="0" fontId="6" fillId="35" borderId="26" xfId="0" applyFont="1" applyFill="1" applyBorder="1" applyAlignment="1">
      <alignment horizontal="left" vertical="top"/>
    </xf>
    <xf numFmtId="0" fontId="6" fillId="35" borderId="26" xfId="0" applyFont="1" applyFill="1" applyBorder="1" applyAlignment="1">
      <alignment horizontal="left" vertical="top" wrapText="1"/>
    </xf>
    <xf numFmtId="0" fontId="6" fillId="35" borderId="26" xfId="0" applyFont="1" applyFill="1" applyBorder="1" applyAlignment="1">
      <alignment horizontal="left"/>
    </xf>
    <xf numFmtId="0" fontId="1" fillId="35" borderId="22" xfId="0" applyFont="1" applyFill="1" applyBorder="1" applyAlignment="1">
      <alignment horizontal="left"/>
    </xf>
    <xf numFmtId="0" fontId="6" fillId="33" borderId="19" xfId="0" applyFont="1" applyFill="1" applyBorder="1" applyAlignment="1">
      <alignment horizontal="center" vertical="top" wrapText="1"/>
    </xf>
    <xf numFmtId="0" fontId="1" fillId="0" borderId="0" xfId="0" applyFont="1"/>
    <xf numFmtId="0" fontId="12" fillId="32" borderId="0" xfId="0" applyFont="1" applyFill="1" applyAlignment="1">
      <alignment horizontal="center" vertical="top" wrapText="1"/>
    </xf>
    <xf numFmtId="0" fontId="1" fillId="24" borderId="0" xfId="0" applyFont="1" applyFill="1" applyAlignment="1">
      <alignment horizontal="left"/>
    </xf>
    <xf numFmtId="0" fontId="52" fillId="33" borderId="12" xfId="698" applyFont="1" applyFill="1" applyBorder="1" applyAlignment="1">
      <alignment horizontal="right" vertical="top" wrapText="1"/>
    </xf>
    <xf numFmtId="0" fontId="46" fillId="32" borderId="0" xfId="698" applyFont="1" applyFill="1" applyAlignment="1">
      <alignment horizontal="right" vertical="top" wrapText="1"/>
    </xf>
    <xf numFmtId="0" fontId="46" fillId="32" borderId="0" xfId="0" applyFont="1" applyFill="1" applyAlignment="1">
      <alignment wrapText="1"/>
    </xf>
    <xf numFmtId="0" fontId="46" fillId="32" borderId="15" xfId="0" applyFont="1" applyFill="1" applyBorder="1" applyAlignment="1">
      <alignment wrapText="1"/>
    </xf>
    <xf numFmtId="0" fontId="1" fillId="28" borderId="19" xfId="698" applyFont="1" applyFill="1" applyBorder="1" applyAlignment="1">
      <alignment horizontal="left" vertical="top" wrapText="1"/>
    </xf>
    <xf numFmtId="0" fontId="1" fillId="26" borderId="22" xfId="698" applyFont="1" applyFill="1" applyBorder="1" applyAlignment="1" applyProtection="1">
      <alignment horizontal="left" vertical="top" wrapText="1"/>
      <protection locked="0"/>
    </xf>
    <xf numFmtId="166" fontId="1" fillId="26" borderId="18" xfId="698" applyNumberFormat="1" applyFont="1" applyFill="1" applyBorder="1" applyAlignment="1" applyProtection="1">
      <alignment horizontal="left" vertical="top" wrapText="1"/>
      <protection locked="0"/>
    </xf>
    <xf numFmtId="166" fontId="1" fillId="37" borderId="18" xfId="698" applyNumberFormat="1" applyFont="1" applyFill="1" applyBorder="1" applyAlignment="1" applyProtection="1">
      <alignment horizontal="left" vertical="top" wrapText="1"/>
      <protection locked="0"/>
    </xf>
    <xf numFmtId="166" fontId="1" fillId="37" borderId="17" xfId="698" applyNumberFormat="1" applyFont="1" applyFill="1" applyBorder="1" applyAlignment="1" applyProtection="1">
      <alignment horizontal="left" vertical="top" wrapText="1"/>
      <protection locked="0"/>
    </xf>
    <xf numFmtId="0" fontId="1" fillId="26" borderId="18" xfId="698" applyFont="1" applyFill="1" applyBorder="1" applyAlignment="1" applyProtection="1">
      <alignment horizontal="left" vertical="top" wrapText="1"/>
      <protection locked="0"/>
    </xf>
    <xf numFmtId="166" fontId="1" fillId="26" borderId="16" xfId="698" applyNumberFormat="1" applyFont="1" applyFill="1" applyBorder="1" applyAlignment="1" applyProtection="1">
      <alignment horizontal="left" vertical="top" wrapText="1"/>
      <protection locked="0"/>
    </xf>
    <xf numFmtId="0" fontId="1" fillId="28" borderId="27" xfId="698" applyFont="1" applyFill="1" applyBorder="1" applyAlignment="1">
      <alignment horizontal="left" vertical="top" wrapText="1"/>
    </xf>
    <xf numFmtId="166" fontId="1" fillId="32" borderId="29" xfId="698" applyNumberFormat="1" applyFont="1" applyFill="1" applyBorder="1" applyAlignment="1">
      <alignment horizontal="left" vertical="top" wrapText="1"/>
    </xf>
    <xf numFmtId="166" fontId="1" fillId="32" borderId="19" xfId="698" applyNumberFormat="1" applyFont="1" applyFill="1" applyBorder="1" applyAlignment="1">
      <alignment horizontal="left" vertical="top" wrapText="1"/>
    </xf>
    <xf numFmtId="0" fontId="1" fillId="29" borderId="18" xfId="698" applyFont="1" applyFill="1" applyBorder="1" applyAlignment="1" applyProtection="1">
      <alignment horizontal="left" vertical="top" wrapText="1" readingOrder="1"/>
      <protection locked="0"/>
    </xf>
    <xf numFmtId="0" fontId="1" fillId="27" borderId="15" xfId="698" applyFont="1" applyFill="1" applyBorder="1" applyAlignment="1">
      <alignment horizontal="left" vertical="top" wrapText="1"/>
    </xf>
    <xf numFmtId="0" fontId="1" fillId="33" borderId="15" xfId="698" applyFont="1" applyFill="1" applyBorder="1" applyAlignment="1">
      <alignment vertical="top" wrapText="1"/>
    </xf>
    <xf numFmtId="0" fontId="1" fillId="33" borderId="15" xfId="698" applyFont="1" applyFill="1" applyBorder="1" applyAlignment="1">
      <alignment horizontal="left" vertical="top" wrapText="1"/>
    </xf>
    <xf numFmtId="49" fontId="1" fillId="26" borderId="18" xfId="698" applyNumberFormat="1" applyFont="1" applyFill="1" applyBorder="1" applyAlignment="1" applyProtection="1">
      <alignment horizontal="left" vertical="top" wrapText="1"/>
      <protection locked="0"/>
    </xf>
    <xf numFmtId="0" fontId="1" fillId="33" borderId="19" xfId="698" applyFont="1" applyFill="1" applyBorder="1" applyAlignment="1">
      <alignment horizontal="left" vertical="top" wrapText="1"/>
    </xf>
    <xf numFmtId="166" fontId="1" fillId="33" borderId="0" xfId="698" applyNumberFormat="1" applyFont="1" applyFill="1" applyAlignment="1">
      <alignment horizontal="left" vertical="top" wrapText="1"/>
    </xf>
    <xf numFmtId="0" fontId="0" fillId="32" borderId="27" xfId="0" applyFill="1" applyBorder="1"/>
    <xf numFmtId="0" fontId="1" fillId="32" borderId="15" xfId="698" applyFont="1" applyFill="1" applyBorder="1" applyAlignment="1">
      <alignment vertical="top" wrapText="1"/>
    </xf>
    <xf numFmtId="49" fontId="1" fillId="32" borderId="0" xfId="698" applyNumberFormat="1" applyFont="1" applyFill="1" applyAlignment="1">
      <alignment horizontal="left" wrapText="1" readingOrder="1"/>
    </xf>
    <xf numFmtId="0" fontId="0" fillId="0" borderId="36" xfId="0" applyBorder="1"/>
    <xf numFmtId="0" fontId="6" fillId="28" borderId="0" xfId="698" applyFont="1" applyFill="1" applyAlignment="1">
      <alignment horizontal="center" vertical="top" wrapText="1"/>
    </xf>
    <xf numFmtId="0" fontId="44" fillId="0" borderId="0" xfId="0" applyFont="1"/>
    <xf numFmtId="0" fontId="6" fillId="32" borderId="0" xfId="698" applyFont="1" applyFill="1" applyAlignment="1">
      <alignment horizontal="center" vertical="top" wrapText="1"/>
    </xf>
    <xf numFmtId="0" fontId="48" fillId="0" borderId="0" xfId="0" applyFont="1"/>
    <xf numFmtId="0" fontId="1" fillId="28" borderId="15" xfId="698" applyFont="1" applyFill="1" applyBorder="1" applyAlignment="1">
      <alignment horizontal="right" vertical="top" wrapText="1"/>
    </xf>
    <xf numFmtId="0" fontId="12" fillId="33" borderId="0" xfId="712" applyFont="1" applyFill="1" applyAlignment="1">
      <alignment horizontal="center" vertical="top" wrapText="1" readingOrder="2"/>
    </xf>
    <xf numFmtId="167" fontId="1" fillId="26" borderId="18" xfId="698" applyNumberFormat="1" applyFont="1" applyFill="1" applyBorder="1" applyAlignment="1" applyProtection="1">
      <alignment horizontal="right" vertical="top" wrapText="1"/>
      <protection locked="0"/>
    </xf>
    <xf numFmtId="167" fontId="1" fillId="26" borderId="17" xfId="698" applyNumberFormat="1" applyFont="1" applyFill="1" applyBorder="1" applyAlignment="1" applyProtection="1">
      <alignment horizontal="right" vertical="top" wrapText="1"/>
      <protection locked="0"/>
    </xf>
    <xf numFmtId="0" fontId="1" fillId="28" borderId="29" xfId="698" applyFont="1" applyFill="1" applyBorder="1" applyAlignment="1">
      <alignment vertical="top" wrapText="1"/>
    </xf>
    <xf numFmtId="0" fontId="60" fillId="0" borderId="0" xfId="0" applyFont="1" applyAlignment="1">
      <alignment vertical="center"/>
    </xf>
    <xf numFmtId="37" fontId="1" fillId="32" borderId="20" xfId="0" applyNumberFormat="1" applyFont="1" applyFill="1" applyBorder="1" applyAlignment="1" applyProtection="1">
      <alignment vertical="center" wrapText="1"/>
      <protection locked="0"/>
    </xf>
    <xf numFmtId="0" fontId="6" fillId="28" borderId="29" xfId="0" applyFont="1" applyFill="1" applyBorder="1" applyAlignment="1">
      <alignment vertical="top" wrapText="1"/>
    </xf>
    <xf numFmtId="167" fontId="1" fillId="32" borderId="13" xfId="0" applyNumberFormat="1" applyFont="1" applyFill="1" applyBorder="1" applyAlignment="1" applyProtection="1">
      <alignment vertical="center" wrapText="1"/>
      <protection locked="0"/>
    </xf>
    <xf numFmtId="37" fontId="1" fillId="32" borderId="13" xfId="0" applyNumberFormat="1" applyFont="1" applyFill="1" applyBorder="1" applyAlignment="1" applyProtection="1">
      <alignment vertical="center" wrapText="1"/>
      <protection locked="0"/>
    </xf>
    <xf numFmtId="0" fontId="51" fillId="32" borderId="0" xfId="698" applyFont="1" applyFill="1" applyAlignment="1">
      <alignment horizontal="center" vertical="top" wrapText="1"/>
    </xf>
    <xf numFmtId="3" fontId="42" fillId="33" borderId="0" xfId="698" applyNumberFormat="1" applyFont="1" applyFill="1" applyAlignment="1">
      <alignment horizontal="left" vertical="top" wrapText="1"/>
    </xf>
    <xf numFmtId="0" fontId="0" fillId="33" borderId="19" xfId="0" applyFill="1" applyBorder="1"/>
    <xf numFmtId="0" fontId="12" fillId="33" borderId="0" xfId="0" applyFont="1" applyFill="1" applyAlignment="1">
      <alignment horizontal="center" vertical="top" wrapText="1"/>
    </xf>
    <xf numFmtId="0" fontId="12" fillId="32" borderId="0" xfId="393" applyFont="1" applyFill="1" applyAlignment="1">
      <alignment horizontal="left" vertical="top"/>
    </xf>
    <xf numFmtId="0" fontId="12" fillId="32" borderId="0" xfId="0" applyFont="1" applyFill="1" applyAlignment="1">
      <alignment vertical="top"/>
    </xf>
    <xf numFmtId="0" fontId="61" fillId="32" borderId="0" xfId="0" applyFont="1" applyFill="1" applyAlignment="1">
      <alignment vertical="center"/>
    </xf>
    <xf numFmtId="0" fontId="61" fillId="32" borderId="0" xfId="0" applyFont="1" applyFill="1" applyAlignment="1">
      <alignment horizontal="left" vertical="top"/>
    </xf>
    <xf numFmtId="0" fontId="1" fillId="32" borderId="0" xfId="698" applyFont="1" applyFill="1" applyAlignment="1">
      <alignment horizontal="left" vertical="top" wrapText="1"/>
    </xf>
    <xf numFmtId="0" fontId="62" fillId="0" borderId="0" xfId="0" applyFont="1" applyAlignment="1">
      <alignment horizontal="left" vertical="center" indent="1"/>
    </xf>
    <xf numFmtId="0" fontId="63" fillId="32" borderId="0" xfId="0" applyFont="1" applyFill="1" applyAlignment="1">
      <alignment horizontal="left" vertical="top"/>
    </xf>
    <xf numFmtId="0" fontId="61" fillId="32" borderId="0" xfId="0" applyFont="1" applyFill="1"/>
    <xf numFmtId="0" fontId="61" fillId="32" borderId="0" xfId="0" applyFont="1" applyFill="1" applyAlignment="1">
      <alignment horizontal="center" vertical="top" wrapText="1" readingOrder="2"/>
    </xf>
    <xf numFmtId="0" fontId="61" fillId="32" borderId="0" xfId="698" applyFont="1" applyFill="1" applyAlignment="1">
      <alignment horizontal="left" vertical="top"/>
    </xf>
    <xf numFmtId="0" fontId="61" fillId="32" borderId="0" xfId="712" applyFont="1" applyFill="1" applyAlignment="1">
      <alignment horizontal="center" vertical="top" wrapText="1" readingOrder="2"/>
    </xf>
    <xf numFmtId="0" fontId="61" fillId="32" borderId="0" xfId="0" applyFont="1" applyFill="1" applyAlignment="1">
      <alignment horizontal="center" vertical="top" wrapText="1"/>
    </xf>
    <xf numFmtId="0" fontId="61" fillId="33" borderId="0" xfId="0" applyFont="1" applyFill="1"/>
    <xf numFmtId="0" fontId="1" fillId="34" borderId="27" xfId="698" applyFont="1" applyFill="1" applyBorder="1" applyAlignment="1" applyProtection="1">
      <alignment horizontal="center" wrapText="1" readingOrder="1"/>
      <protection locked="0"/>
    </xf>
    <xf numFmtId="0" fontId="61" fillId="28" borderId="0" xfId="0" applyFont="1" applyFill="1" applyAlignment="1">
      <alignment horizontal="center" vertical="top" wrapText="1"/>
    </xf>
    <xf numFmtId="166" fontId="59" fillId="32" borderId="15" xfId="698" applyNumberFormat="1" applyFont="1" applyFill="1" applyBorder="1" applyAlignment="1" applyProtection="1">
      <alignment horizontal="left" vertical="top" wrapText="1"/>
      <protection locked="0"/>
    </xf>
    <xf numFmtId="49" fontId="59" fillId="32" borderId="15" xfId="698" applyNumberFormat="1" applyFont="1" applyFill="1" applyBorder="1" applyAlignment="1" applyProtection="1">
      <alignment horizontal="left" vertical="top" wrapText="1" readingOrder="1"/>
      <protection locked="0"/>
    </xf>
    <xf numFmtId="3" fontId="1" fillId="37" borderId="16" xfId="698" applyNumberFormat="1" applyFont="1" applyFill="1" applyBorder="1" applyAlignment="1" applyProtection="1">
      <alignment horizontal="left" vertical="top" wrapText="1"/>
      <protection locked="0"/>
    </xf>
    <xf numFmtId="166" fontId="1" fillId="37" borderId="16" xfId="698" applyNumberFormat="1" applyFont="1" applyFill="1" applyBorder="1" applyAlignment="1" applyProtection="1">
      <alignment horizontal="right" vertical="top" wrapText="1"/>
      <protection locked="0"/>
    </xf>
    <xf numFmtId="0" fontId="1" fillId="35" borderId="18" xfId="921" applyFont="1" applyFill="1" applyBorder="1" applyAlignment="1">
      <alignment horizontal="left" vertical="top" wrapText="1"/>
    </xf>
    <xf numFmtId="0" fontId="1" fillId="35" borderId="18" xfId="922" applyFont="1" applyFill="1" applyBorder="1" applyAlignment="1">
      <alignment horizontal="left" vertical="top" wrapText="1"/>
    </xf>
    <xf numFmtId="0" fontId="61" fillId="33" borderId="0" xfId="0" applyFont="1" applyFill="1" applyAlignment="1">
      <alignment horizontal="center" vertical="top" wrapText="1"/>
    </xf>
    <xf numFmtId="0" fontId="61" fillId="33" borderId="0" xfId="0" applyFont="1" applyFill="1" applyAlignment="1">
      <alignment horizontal="center" vertical="top" wrapText="1" readingOrder="2"/>
    </xf>
    <xf numFmtId="0" fontId="6" fillId="28" borderId="0" xfId="0" applyFont="1" applyFill="1" applyAlignment="1">
      <alignment vertical="top" wrapText="1"/>
    </xf>
    <xf numFmtId="0" fontId="1" fillId="28" borderId="0" xfId="0" applyFont="1" applyFill="1" applyAlignment="1">
      <alignment vertical="top" wrapText="1"/>
    </xf>
    <xf numFmtId="0" fontId="46" fillId="28" borderId="0" xfId="0" applyFont="1" applyFill="1" applyAlignment="1">
      <alignment horizontal="right" vertical="center" wrapText="1"/>
    </xf>
    <xf numFmtId="167" fontId="1" fillId="0" borderId="12" xfId="0" applyNumberFormat="1" applyFont="1" applyBorder="1" applyAlignment="1" applyProtection="1">
      <alignment vertical="center" wrapText="1"/>
      <protection locked="0"/>
    </xf>
    <xf numFmtId="0" fontId="6" fillId="28" borderId="27" xfId="698" applyFont="1" applyFill="1" applyBorder="1" applyAlignment="1">
      <alignment horizontal="left" vertical="top" wrapText="1"/>
    </xf>
    <xf numFmtId="0" fontId="6" fillId="28" borderId="19" xfId="698" applyFont="1" applyFill="1" applyBorder="1" applyAlignment="1">
      <alignment horizontal="left" vertical="top" wrapText="1"/>
    </xf>
    <xf numFmtId="0" fontId="6" fillId="28" borderId="16" xfId="698" applyFont="1" applyFill="1" applyBorder="1" applyAlignment="1">
      <alignment horizontal="left" vertical="top" wrapText="1"/>
    </xf>
    <xf numFmtId="0" fontId="1" fillId="28" borderId="0" xfId="698" applyFont="1" applyFill="1" applyAlignment="1">
      <alignment horizontal="left" vertical="top" wrapText="1"/>
    </xf>
    <xf numFmtId="0" fontId="6" fillId="28" borderId="0" xfId="698" applyFont="1" applyFill="1" applyAlignment="1">
      <alignment horizontal="left" vertical="top" wrapText="1"/>
    </xf>
    <xf numFmtId="0" fontId="46" fillId="28" borderId="0" xfId="698" applyFont="1" applyFill="1" applyAlignment="1">
      <alignment horizontal="right" vertical="top" wrapText="1"/>
    </xf>
    <xf numFmtId="0" fontId="1" fillId="32" borderId="19" xfId="698" applyFont="1" applyFill="1" applyBorder="1" applyAlignment="1">
      <alignment vertical="top" wrapText="1"/>
    </xf>
    <xf numFmtId="166" fontId="1" fillId="32" borderId="19" xfId="698" applyNumberFormat="1" applyFont="1" applyFill="1" applyBorder="1" applyAlignment="1">
      <alignment horizontal="center" vertical="top" wrapText="1"/>
    </xf>
    <xf numFmtId="0" fontId="46" fillId="32" borderId="19" xfId="698" applyFont="1" applyFill="1" applyBorder="1" applyAlignment="1">
      <alignment horizontal="right" vertical="center" wrapText="1"/>
    </xf>
    <xf numFmtId="0" fontId="1" fillId="32" borderId="27" xfId="0" applyFont="1" applyFill="1" applyBorder="1" applyAlignment="1">
      <alignment vertical="top" wrapText="1"/>
    </xf>
    <xf numFmtId="0" fontId="1" fillId="0" borderId="11" xfId="0" applyFont="1" applyBorder="1" applyAlignment="1" applyProtection="1">
      <alignment horizontal="left"/>
      <protection locked="0"/>
    </xf>
    <xf numFmtId="49" fontId="1" fillId="0" borderId="11" xfId="0" applyNumberFormat="1" applyFont="1" applyBorder="1" applyAlignment="1" applyProtection="1">
      <alignment horizontal="left"/>
      <protection locked="0"/>
    </xf>
    <xf numFmtId="3" fontId="6" fillId="35" borderId="16" xfId="0" applyNumberFormat="1" applyFont="1" applyFill="1" applyBorder="1" applyAlignment="1">
      <alignment horizontal="left" vertical="top"/>
    </xf>
    <xf numFmtId="3" fontId="6" fillId="35" borderId="16" xfId="0" applyNumberFormat="1" applyFont="1" applyFill="1" applyBorder="1" applyAlignment="1">
      <alignment horizontal="center" vertical="top"/>
    </xf>
    <xf numFmtId="3" fontId="6" fillId="35" borderId="16" xfId="0" applyNumberFormat="1" applyFont="1" applyFill="1" applyBorder="1" applyAlignment="1">
      <alignment horizontal="left" vertical="top" wrapText="1"/>
    </xf>
    <xf numFmtId="3" fontId="50" fillId="35" borderId="16" xfId="712" applyNumberFormat="1" applyFont="1" applyFill="1" applyBorder="1" applyAlignment="1">
      <alignment horizontal="left" vertical="center"/>
    </xf>
    <xf numFmtId="166" fontId="1" fillId="35" borderId="18" xfId="921" applyNumberFormat="1" applyFont="1" applyFill="1" applyBorder="1" applyAlignment="1">
      <alignment horizontal="left" vertical="top"/>
    </xf>
    <xf numFmtId="166" fontId="1" fillId="35" borderId="18" xfId="921" applyNumberFormat="1" applyFont="1" applyFill="1" applyBorder="1" applyAlignment="1">
      <alignment horizontal="left" vertical="top" wrapText="1"/>
    </xf>
    <xf numFmtId="0" fontId="1" fillId="35" borderId="18" xfId="921" applyFont="1" applyFill="1" applyBorder="1" applyAlignment="1">
      <alignment horizontal="center" vertical="top"/>
    </xf>
    <xf numFmtId="166" fontId="1" fillId="35" borderId="18" xfId="0" applyNumberFormat="1" applyFont="1" applyFill="1" applyBorder="1" applyAlignment="1">
      <alignment horizontal="left" vertical="top" wrapText="1"/>
    </xf>
    <xf numFmtId="0" fontId="0" fillId="0" borderId="18" xfId="0" applyBorder="1" applyProtection="1">
      <protection locked="0"/>
    </xf>
    <xf numFmtId="0" fontId="42" fillId="0" borderId="18" xfId="0" applyFont="1" applyBorder="1" applyProtection="1">
      <protection locked="0"/>
    </xf>
    <xf numFmtId="0" fontId="6" fillId="28" borderId="19" xfId="698" applyFont="1" applyFill="1" applyBorder="1" applyAlignment="1">
      <alignment horizontal="center" vertical="top" wrapText="1"/>
    </xf>
    <xf numFmtId="0" fontId="6" fillId="28" borderId="15" xfId="698" applyFont="1" applyFill="1" applyBorder="1" applyAlignment="1">
      <alignment horizontal="center" vertical="top" wrapText="1"/>
    </xf>
    <xf numFmtId="49" fontId="1" fillId="26" borderId="16" xfId="698" applyNumberFormat="1" applyFont="1" applyFill="1" applyBorder="1" applyAlignment="1" applyProtection="1">
      <alignment horizontal="left" vertical="top" wrapText="1" readingOrder="1"/>
      <protection locked="0"/>
    </xf>
    <xf numFmtId="49" fontId="1" fillId="26" borderId="17" xfId="698" applyNumberFormat="1" applyFont="1" applyFill="1" applyBorder="1" applyAlignment="1" applyProtection="1">
      <alignment horizontal="left" wrapText="1" readingOrder="1"/>
      <protection locked="0"/>
    </xf>
    <xf numFmtId="49" fontId="1" fillId="26" borderId="27" xfId="698" applyNumberFormat="1" applyFont="1" applyFill="1" applyBorder="1" applyAlignment="1" applyProtection="1">
      <alignment horizontal="left" wrapText="1" readingOrder="1"/>
      <protection locked="0"/>
    </xf>
    <xf numFmtId="0" fontId="1" fillId="33" borderId="0" xfId="698" applyFont="1" applyFill="1" applyAlignment="1">
      <alignment horizontal="center" wrapText="1" readingOrder="1"/>
    </xf>
    <xf numFmtId="0" fontId="1" fillId="32" borderId="0" xfId="698" applyFont="1" applyFill="1" applyAlignment="1">
      <alignment horizontal="center" wrapText="1" readingOrder="1"/>
    </xf>
    <xf numFmtId="166" fontId="1" fillId="32" borderId="19" xfId="698" applyNumberFormat="1" applyFont="1" applyFill="1" applyBorder="1" applyAlignment="1" applyProtection="1">
      <alignment horizontal="left" vertical="top" wrapText="1"/>
      <protection locked="0"/>
    </xf>
    <xf numFmtId="0" fontId="6" fillId="0" borderId="0" xfId="0" applyFont="1" applyAlignment="1">
      <alignment horizontal="left"/>
    </xf>
    <xf numFmtId="0" fontId="10" fillId="24" borderId="0" xfId="0" applyFont="1" applyFill="1" applyAlignment="1">
      <alignment horizontal="left"/>
    </xf>
    <xf numFmtId="0" fontId="1" fillId="33" borderId="16" xfId="698" applyFont="1" applyFill="1" applyBorder="1" applyAlignment="1">
      <alignment horizontal="left" vertical="top" wrapText="1"/>
    </xf>
    <xf numFmtId="0" fontId="1" fillId="28" borderId="16" xfId="698" applyFont="1" applyFill="1" applyBorder="1" applyAlignment="1">
      <alignment horizontal="left" vertical="top" wrapText="1"/>
    </xf>
    <xf numFmtId="0" fontId="1" fillId="28" borderId="15" xfId="698" applyFont="1" applyFill="1" applyBorder="1" applyAlignment="1">
      <alignment horizontal="left" vertical="top" wrapText="1"/>
    </xf>
    <xf numFmtId="0" fontId="6" fillId="35" borderId="0" xfId="0" applyFont="1" applyFill="1" applyAlignment="1">
      <alignment horizontal="left" vertical="top" wrapText="1"/>
    </xf>
    <xf numFmtId="0" fontId="37" fillId="26" borderId="0" xfId="0" applyFont="1" applyFill="1" applyAlignment="1">
      <alignment horizontal="center" vertical="center"/>
    </xf>
    <xf numFmtId="0" fontId="6" fillId="28" borderId="37" xfId="698" applyFont="1" applyFill="1" applyBorder="1" applyAlignment="1">
      <alignment horizontal="center" vertical="top" wrapText="1" readingOrder="2"/>
    </xf>
    <xf numFmtId="0" fontId="6" fillId="28" borderId="38" xfId="698" applyFont="1" applyFill="1" applyBorder="1" applyAlignment="1">
      <alignment horizontal="center" vertical="top" wrapText="1"/>
    </xf>
    <xf numFmtId="0" fontId="6" fillId="28" borderId="39" xfId="698" applyFont="1" applyFill="1" applyBorder="1" applyAlignment="1">
      <alignment horizontal="left" vertical="top" wrapText="1"/>
    </xf>
    <xf numFmtId="0" fontId="1" fillId="28" borderId="39" xfId="698" applyFont="1" applyFill="1" applyBorder="1" applyAlignment="1">
      <alignment horizontal="left" vertical="top" wrapText="1"/>
    </xf>
    <xf numFmtId="0" fontId="1" fillId="28" borderId="40" xfId="698" applyFont="1" applyFill="1" applyBorder="1" applyAlignment="1">
      <alignment horizontal="left" vertical="top" wrapText="1"/>
    </xf>
    <xf numFmtId="0" fontId="1" fillId="28" borderId="38" xfId="698" applyFont="1" applyFill="1" applyBorder="1" applyAlignment="1">
      <alignment horizontal="left" vertical="top" wrapText="1"/>
    </xf>
    <xf numFmtId="0" fontId="6" fillId="28" borderId="42" xfId="698" applyFont="1" applyFill="1" applyBorder="1" applyAlignment="1">
      <alignment horizontal="center" vertical="top" wrapText="1" readingOrder="2"/>
    </xf>
    <xf numFmtId="0" fontId="1" fillId="28" borderId="43" xfId="698" applyFont="1" applyFill="1" applyBorder="1" applyAlignment="1">
      <alignment horizontal="center" wrapText="1" readingOrder="1"/>
    </xf>
    <xf numFmtId="0" fontId="6" fillId="28" borderId="44" xfId="698" applyFont="1" applyFill="1" applyBorder="1" applyAlignment="1">
      <alignment horizontal="center" vertical="top" wrapText="1" readingOrder="2"/>
    </xf>
    <xf numFmtId="0" fontId="6" fillId="28" borderId="45" xfId="698" applyFont="1" applyFill="1" applyBorder="1" applyAlignment="1">
      <alignment horizontal="center" vertical="top" wrapText="1"/>
    </xf>
    <xf numFmtId="0" fontId="1" fillId="28" borderId="46" xfId="698" applyFont="1" applyFill="1" applyBorder="1" applyAlignment="1">
      <alignment vertical="top" wrapText="1"/>
    </xf>
    <xf numFmtId="166" fontId="1" fillId="26" borderId="47" xfId="698" applyNumberFormat="1" applyFont="1" applyFill="1" applyBorder="1" applyAlignment="1" applyProtection="1">
      <alignment horizontal="right" vertical="top" wrapText="1"/>
      <protection locked="0"/>
    </xf>
    <xf numFmtId="0" fontId="1" fillId="28" borderId="48" xfId="698" applyFont="1" applyFill="1" applyBorder="1" applyAlignment="1">
      <alignment horizontal="left" vertical="top" wrapText="1"/>
    </xf>
    <xf numFmtId="0" fontId="1" fillId="28" borderId="45" xfId="698" applyFont="1" applyFill="1" applyBorder="1" applyAlignment="1">
      <alignment horizontal="left" vertical="top" wrapText="1"/>
    </xf>
    <xf numFmtId="0" fontId="1" fillId="28" borderId="49" xfId="698" applyFont="1" applyFill="1" applyBorder="1" applyAlignment="1">
      <alignment horizontal="center" wrapText="1" readingOrder="1"/>
    </xf>
    <xf numFmtId="0" fontId="6" fillId="28" borderId="37" xfId="698" applyFont="1" applyFill="1" applyBorder="1" applyAlignment="1">
      <alignment horizontal="center" vertical="top" wrapText="1"/>
    </xf>
    <xf numFmtId="0" fontId="6" fillId="28" borderId="39" xfId="698" applyFont="1" applyFill="1" applyBorder="1" applyAlignment="1">
      <alignment vertical="top" wrapText="1"/>
    </xf>
    <xf numFmtId="0" fontId="1" fillId="28" borderId="50" xfId="698" applyFont="1" applyFill="1" applyBorder="1" applyAlignment="1">
      <alignment horizontal="left" vertical="top" wrapText="1"/>
    </xf>
    <xf numFmtId="0" fontId="6" fillId="28" borderId="42" xfId="698" applyFont="1" applyFill="1" applyBorder="1" applyAlignment="1">
      <alignment horizontal="center" vertical="top" wrapText="1"/>
    </xf>
    <xf numFmtId="0" fontId="1" fillId="28" borderId="51" xfId="698" applyFont="1" applyFill="1" applyBorder="1" applyAlignment="1">
      <alignment horizontal="left" vertical="top" wrapText="1"/>
    </xf>
    <xf numFmtId="0" fontId="46" fillId="28" borderId="51" xfId="698" applyFont="1" applyFill="1" applyBorder="1" applyAlignment="1">
      <alignment horizontal="right" wrapText="1"/>
    </xf>
    <xf numFmtId="0" fontId="46" fillId="28" borderId="52" xfId="698" applyFont="1" applyFill="1" applyBorder="1" applyAlignment="1">
      <alignment horizontal="right" vertical="top" wrapText="1"/>
    </xf>
    <xf numFmtId="0" fontId="1" fillId="28" borderId="43" xfId="698" applyFont="1" applyFill="1" applyBorder="1" applyAlignment="1">
      <alignment horizontal="left" vertical="top" wrapText="1" readingOrder="1"/>
    </xf>
    <xf numFmtId="0" fontId="6" fillId="28" borderId="44" xfId="698" applyFont="1" applyFill="1" applyBorder="1" applyAlignment="1">
      <alignment horizontal="center" vertical="top" wrapText="1"/>
    </xf>
    <xf numFmtId="0" fontId="1" fillId="28" borderId="46" xfId="698" applyFont="1" applyFill="1" applyBorder="1" applyAlignment="1">
      <alignment horizontal="right" vertical="top" wrapText="1"/>
    </xf>
    <xf numFmtId="0" fontId="1" fillId="28" borderId="45" xfId="698" applyFont="1" applyFill="1" applyBorder="1" applyAlignment="1">
      <alignment horizontal="left" vertical="top" wrapText="1" readingOrder="1"/>
    </xf>
    <xf numFmtId="0" fontId="1" fillId="28" borderId="49" xfId="698" applyFont="1" applyFill="1" applyBorder="1" applyAlignment="1">
      <alignment horizontal="left" vertical="top" wrapText="1" readingOrder="1"/>
    </xf>
    <xf numFmtId="0" fontId="6" fillId="33" borderId="37" xfId="698" applyFont="1" applyFill="1" applyBorder="1" applyAlignment="1">
      <alignment horizontal="center" vertical="top" wrapText="1"/>
    </xf>
    <xf numFmtId="0" fontId="6" fillId="33" borderId="38" xfId="698" applyFont="1" applyFill="1" applyBorder="1" applyAlignment="1">
      <alignment horizontal="center" vertical="top" wrapText="1"/>
    </xf>
    <xf numFmtId="0" fontId="6" fillId="33" borderId="39" xfId="698" applyFont="1" applyFill="1" applyBorder="1" applyAlignment="1">
      <alignment horizontal="left" vertical="top" wrapText="1"/>
    </xf>
    <xf numFmtId="0" fontId="1" fillId="33" borderId="39" xfId="698" applyFont="1" applyFill="1" applyBorder="1" applyAlignment="1">
      <alignment horizontal="left" vertical="top" wrapText="1"/>
    </xf>
    <xf numFmtId="0" fontId="1" fillId="33" borderId="50" xfId="698" applyFont="1" applyFill="1" applyBorder="1" applyAlignment="1">
      <alignment horizontal="left" vertical="top" wrapText="1"/>
    </xf>
    <xf numFmtId="0" fontId="6" fillId="33" borderId="42" xfId="698" applyFont="1" applyFill="1" applyBorder="1" applyAlignment="1">
      <alignment horizontal="center" vertical="top" wrapText="1"/>
    </xf>
    <xf numFmtId="0" fontId="1" fillId="33" borderId="51" xfId="698" applyFont="1" applyFill="1" applyBorder="1" applyAlignment="1">
      <alignment horizontal="left" vertical="top" wrapText="1"/>
    </xf>
    <xf numFmtId="0" fontId="6" fillId="33" borderId="44" xfId="698" applyFont="1" applyFill="1" applyBorder="1" applyAlignment="1">
      <alignment horizontal="center" vertical="top" wrapText="1"/>
    </xf>
    <xf numFmtId="0" fontId="6" fillId="33" borderId="48" xfId="698" applyFont="1" applyFill="1" applyBorder="1" applyAlignment="1">
      <alignment horizontal="center" vertical="top" wrapText="1"/>
    </xf>
    <xf numFmtId="0" fontId="1" fillId="33" borderId="46" xfId="698" applyFont="1" applyFill="1" applyBorder="1" applyAlignment="1">
      <alignment horizontal="right" vertical="top" wrapText="1"/>
    </xf>
    <xf numFmtId="0" fontId="1" fillId="28" borderId="39" xfId="698" applyFont="1" applyFill="1" applyBorder="1" applyAlignment="1">
      <alignment vertical="top" wrapText="1"/>
    </xf>
    <xf numFmtId="0" fontId="1" fillId="28" borderId="38" xfId="698" applyFont="1" applyFill="1" applyBorder="1" applyAlignment="1">
      <alignment horizontal="left" wrapText="1" readingOrder="1"/>
    </xf>
    <xf numFmtId="0" fontId="1" fillId="28" borderId="41" xfId="698" applyFont="1" applyFill="1" applyBorder="1" applyAlignment="1">
      <alignment horizontal="left" vertical="top" wrapText="1"/>
    </xf>
    <xf numFmtId="0" fontId="1" fillId="28" borderId="43" xfId="698" applyFont="1" applyFill="1" applyBorder="1" applyAlignment="1">
      <alignment horizontal="left" vertical="top" wrapText="1"/>
    </xf>
    <xf numFmtId="0" fontId="46" fillId="28" borderId="43" xfId="698" applyFont="1" applyFill="1" applyBorder="1" applyAlignment="1">
      <alignment horizontal="right" vertical="top" wrapText="1"/>
    </xf>
    <xf numFmtId="0" fontId="1" fillId="29" borderId="47" xfId="698" applyFont="1" applyFill="1" applyBorder="1" applyAlignment="1" applyProtection="1">
      <alignment horizontal="left" vertical="top" wrapText="1" readingOrder="1"/>
      <protection locked="0"/>
    </xf>
    <xf numFmtId="0" fontId="1" fillId="28" borderId="54" xfId="698" applyFont="1" applyFill="1" applyBorder="1" applyAlignment="1">
      <alignment horizontal="left" vertical="top" wrapText="1"/>
    </xf>
    <xf numFmtId="0" fontId="46" fillId="28" borderId="51" xfId="698" applyFont="1" applyFill="1" applyBorder="1" applyAlignment="1">
      <alignment horizontal="right" vertical="top" wrapText="1"/>
    </xf>
    <xf numFmtId="166" fontId="1" fillId="26" borderId="53" xfId="698" applyNumberFormat="1" applyFont="1" applyFill="1" applyBorder="1" applyAlignment="1" applyProtection="1">
      <alignment horizontal="right" vertical="top" wrapText="1"/>
      <protection locked="0"/>
    </xf>
    <xf numFmtId="0" fontId="6" fillId="33" borderId="45" xfId="698" applyFont="1" applyFill="1" applyBorder="1" applyAlignment="1">
      <alignment horizontal="center" vertical="top" wrapText="1"/>
    </xf>
    <xf numFmtId="0" fontId="1" fillId="27" borderId="47" xfId="698" applyFont="1" applyFill="1" applyBorder="1" applyAlignment="1">
      <alignment horizontal="left" vertical="top" wrapText="1"/>
    </xf>
    <xf numFmtId="49" fontId="1" fillId="26" borderId="47" xfId="698" applyNumberFormat="1" applyFont="1" applyFill="1" applyBorder="1" applyAlignment="1" applyProtection="1">
      <alignment horizontal="left" vertical="top" wrapText="1" readingOrder="1"/>
      <protection locked="0"/>
    </xf>
    <xf numFmtId="0" fontId="1" fillId="32" borderId="45" xfId="698" applyFont="1" applyFill="1" applyBorder="1" applyAlignment="1">
      <alignment horizontal="left" vertical="top" wrapText="1" readingOrder="1"/>
    </xf>
    <xf numFmtId="0" fontId="1" fillId="32" borderId="40" xfId="698" applyFont="1" applyFill="1" applyBorder="1" applyAlignment="1">
      <alignment horizontal="left" vertical="top" wrapText="1"/>
    </xf>
    <xf numFmtId="0" fontId="1" fillId="28" borderId="41" xfId="698" applyFont="1" applyFill="1" applyBorder="1" applyAlignment="1">
      <alignment horizontal="left" vertical="top" wrapText="1" readingOrder="1"/>
    </xf>
    <xf numFmtId="166" fontId="1" fillId="26" borderId="47" xfId="698" applyNumberFormat="1" applyFont="1" applyFill="1" applyBorder="1" applyAlignment="1" applyProtection="1">
      <alignment horizontal="left" vertical="top" wrapText="1"/>
      <protection locked="0"/>
    </xf>
    <xf numFmtId="0" fontId="1" fillId="28" borderId="45" xfId="698" applyFont="1" applyFill="1" applyBorder="1" applyAlignment="1">
      <alignment horizontal="left" wrapText="1" readingOrder="1"/>
    </xf>
    <xf numFmtId="0" fontId="6" fillId="32" borderId="38" xfId="698" applyFont="1" applyFill="1" applyBorder="1" applyAlignment="1">
      <alignment horizontal="center" vertical="top" wrapText="1"/>
    </xf>
    <xf numFmtId="0" fontId="6" fillId="32" borderId="39" xfId="698" applyFont="1" applyFill="1" applyBorder="1" applyAlignment="1">
      <alignment horizontal="left" vertical="top" wrapText="1"/>
    </xf>
    <xf numFmtId="0" fontId="1" fillId="32" borderId="43" xfId="698" applyFont="1" applyFill="1" applyBorder="1" applyAlignment="1">
      <alignment horizontal="left" vertical="top" wrapText="1"/>
    </xf>
    <xf numFmtId="0" fontId="6" fillId="32" borderId="45" xfId="698" applyFont="1" applyFill="1" applyBorder="1" applyAlignment="1">
      <alignment horizontal="center" vertical="top" wrapText="1"/>
    </xf>
    <xf numFmtId="166" fontId="42" fillId="32" borderId="48" xfId="698" applyNumberFormat="1" applyFont="1" applyFill="1" applyBorder="1" applyAlignment="1">
      <alignment horizontal="left" vertical="top" wrapText="1"/>
    </xf>
    <xf numFmtId="0" fontId="1" fillId="32" borderId="49" xfId="698" applyFont="1" applyFill="1" applyBorder="1" applyAlignment="1">
      <alignment horizontal="left" vertical="top" wrapText="1"/>
    </xf>
    <xf numFmtId="0" fontId="42" fillId="28" borderId="39" xfId="698" applyFont="1" applyFill="1" applyBorder="1" applyAlignment="1">
      <alignment horizontal="left" vertical="top" wrapText="1"/>
    </xf>
    <xf numFmtId="0" fontId="6" fillId="28" borderId="39" xfId="698" applyFont="1" applyFill="1" applyBorder="1" applyAlignment="1">
      <alignment horizontal="center" vertical="top" wrapText="1"/>
    </xf>
    <xf numFmtId="0" fontId="42" fillId="28" borderId="39" xfId="0" applyFont="1" applyFill="1" applyBorder="1" applyAlignment="1">
      <alignment vertical="top" wrapText="1"/>
    </xf>
    <xf numFmtId="0" fontId="42" fillId="28" borderId="61" xfId="0" applyFont="1" applyFill="1" applyBorder="1" applyAlignment="1">
      <alignment vertical="top" wrapText="1"/>
    </xf>
    <xf numFmtId="0" fontId="42" fillId="28" borderId="40" xfId="0" applyFont="1" applyFill="1" applyBorder="1" applyAlignment="1">
      <alignment vertical="top" wrapText="1"/>
    </xf>
    <xf numFmtId="0" fontId="42" fillId="28" borderId="50" xfId="0" applyFont="1" applyFill="1" applyBorder="1" applyAlignment="1">
      <alignment vertical="top" wrapText="1"/>
    </xf>
    <xf numFmtId="0" fontId="42" fillId="28" borderId="51" xfId="0" applyFont="1" applyFill="1" applyBorder="1" applyAlignment="1">
      <alignment vertical="center" wrapText="1"/>
    </xf>
    <xf numFmtId="0" fontId="52" fillId="28" borderId="51" xfId="0" applyFont="1" applyFill="1" applyBorder="1" applyAlignment="1">
      <alignment horizontal="right" vertical="center" wrapText="1"/>
    </xf>
    <xf numFmtId="49" fontId="42" fillId="32" borderId="51" xfId="698" applyNumberFormat="1" applyFont="1" applyFill="1" applyBorder="1" applyAlignment="1">
      <alignment horizontal="left" vertical="top" wrapText="1"/>
    </xf>
    <xf numFmtId="0" fontId="6" fillId="28" borderId="43" xfId="0" applyFont="1" applyFill="1" applyBorder="1" applyAlignment="1">
      <alignment vertical="top" wrapText="1"/>
    </xf>
    <xf numFmtId="0" fontId="1" fillId="28" borderId="43" xfId="0" applyFont="1" applyFill="1" applyBorder="1" applyAlignment="1">
      <alignment vertical="top" wrapText="1"/>
    </xf>
    <xf numFmtId="0" fontId="46" fillId="28" borderId="43" xfId="0" applyFont="1" applyFill="1" applyBorder="1" applyAlignment="1">
      <alignment horizontal="right" vertical="center" wrapText="1"/>
    </xf>
    <xf numFmtId="164" fontId="1" fillId="0" borderId="18" xfId="698" applyNumberFormat="1" applyFont="1" applyBorder="1" applyAlignment="1" applyProtection="1">
      <alignment vertical="center" wrapText="1"/>
      <protection locked="0"/>
    </xf>
    <xf numFmtId="167" fontId="1" fillId="32" borderId="58" xfId="0" applyNumberFormat="1" applyFont="1" applyFill="1" applyBorder="1" applyAlignment="1" applyProtection="1">
      <alignment vertical="center" wrapText="1"/>
      <protection locked="0"/>
    </xf>
    <xf numFmtId="0" fontId="6" fillId="28" borderId="54" xfId="0" applyFont="1" applyFill="1" applyBorder="1" applyAlignment="1">
      <alignment vertical="top" wrapText="1"/>
    </xf>
    <xf numFmtId="0" fontId="1" fillId="28" borderId="51" xfId="0" applyFont="1" applyFill="1" applyBorder="1" applyAlignment="1">
      <alignment vertical="top" wrapText="1"/>
    </xf>
    <xf numFmtId="0" fontId="6" fillId="28" borderId="51" xfId="0" applyFont="1" applyFill="1" applyBorder="1" applyAlignment="1">
      <alignment vertical="top" wrapText="1"/>
    </xf>
    <xf numFmtId="164" fontId="1" fillId="0" borderId="12" xfId="0" applyNumberFormat="1" applyFont="1" applyBorder="1" applyAlignment="1" applyProtection="1">
      <alignment vertical="center" wrapText="1"/>
      <protection locked="0"/>
    </xf>
    <xf numFmtId="164" fontId="1" fillId="0" borderId="20" xfId="0" applyNumberFormat="1" applyFont="1" applyBorder="1" applyAlignment="1" applyProtection="1">
      <alignment vertical="center" wrapText="1"/>
      <protection locked="0"/>
    </xf>
    <xf numFmtId="164" fontId="1" fillId="0" borderId="18" xfId="698" applyNumberFormat="1" applyFont="1" applyBorder="1" applyAlignment="1" applyProtection="1">
      <alignment horizontal="left" vertical="center" wrapText="1"/>
      <protection locked="0"/>
    </xf>
    <xf numFmtId="164" fontId="1" fillId="0" borderId="53" xfId="698" applyNumberFormat="1" applyFont="1" applyBorder="1" applyAlignment="1" applyProtection="1">
      <alignment horizontal="left" vertical="center" wrapText="1"/>
      <protection locked="0"/>
    </xf>
    <xf numFmtId="0" fontId="6" fillId="28" borderId="54" xfId="698" applyFont="1" applyFill="1" applyBorder="1" applyAlignment="1">
      <alignment horizontal="left" vertical="top" wrapText="1"/>
    </xf>
    <xf numFmtId="0" fontId="6" fillId="28" borderId="51" xfId="698" applyFont="1" applyFill="1" applyBorder="1" applyAlignment="1">
      <alignment horizontal="left" vertical="top" wrapText="1"/>
    </xf>
    <xf numFmtId="164" fontId="1" fillId="0" borderId="17" xfId="698" applyNumberFormat="1" applyFont="1" applyBorder="1" applyAlignment="1" applyProtection="1">
      <alignment vertical="center" wrapText="1"/>
      <protection locked="0"/>
    </xf>
    <xf numFmtId="164" fontId="1" fillId="0" borderId="53" xfId="698" applyNumberFormat="1" applyFont="1" applyBorder="1" applyAlignment="1" applyProtection="1">
      <alignment vertical="center" wrapText="1"/>
      <protection locked="0"/>
    </xf>
    <xf numFmtId="0" fontId="6" fillId="28" borderId="55" xfId="698" applyFont="1" applyFill="1" applyBorder="1" applyAlignment="1">
      <alignment horizontal="left" vertical="top" wrapText="1"/>
    </xf>
    <xf numFmtId="0" fontId="6" fillId="28" borderId="43" xfId="698" applyFont="1" applyFill="1" applyBorder="1" applyAlignment="1">
      <alignment horizontal="left" vertical="top" wrapText="1"/>
    </xf>
    <xf numFmtId="0" fontId="6" fillId="28" borderId="46" xfId="698" applyFont="1" applyFill="1" applyBorder="1" applyAlignment="1">
      <alignment horizontal="center" vertical="top" wrapText="1"/>
    </xf>
    <xf numFmtId="0" fontId="1" fillId="28" borderId="62" xfId="698" applyFont="1" applyFill="1" applyBorder="1" applyAlignment="1">
      <alignment vertical="top" wrapText="1"/>
    </xf>
    <xf numFmtId="164" fontId="1" fillId="0" borderId="47" xfId="698" applyNumberFormat="1" applyFont="1" applyBorder="1" applyAlignment="1" applyProtection="1">
      <alignment vertical="center" wrapText="1"/>
      <protection locked="0"/>
    </xf>
    <xf numFmtId="164" fontId="1" fillId="0" borderId="59" xfId="698" applyNumberFormat="1" applyFont="1" applyBorder="1" applyAlignment="1" applyProtection="1">
      <alignment vertical="center" wrapText="1"/>
      <protection locked="0"/>
    </xf>
    <xf numFmtId="167" fontId="1" fillId="0" borderId="56" xfId="698" applyNumberFormat="1" applyFont="1" applyBorder="1" applyAlignment="1" applyProtection="1">
      <alignment vertical="center" wrapText="1"/>
      <protection locked="0"/>
    </xf>
    <xf numFmtId="164" fontId="1" fillId="32" borderId="47" xfId="698" applyNumberFormat="1" applyFont="1" applyFill="1" applyBorder="1" applyAlignment="1" applyProtection="1">
      <alignment horizontal="right" vertical="center" wrapText="1" readingOrder="1"/>
      <protection locked="0"/>
    </xf>
    <xf numFmtId="166" fontId="1" fillId="32" borderId="49" xfId="698" applyNumberFormat="1" applyFont="1" applyFill="1" applyBorder="1" applyAlignment="1">
      <alignment horizontal="left" vertical="top" wrapText="1"/>
    </xf>
    <xf numFmtId="0" fontId="6" fillId="28" borderId="61" xfId="698" applyFont="1" applyFill="1" applyBorder="1" applyAlignment="1">
      <alignment horizontal="center" vertical="top" wrapText="1"/>
    </xf>
    <xf numFmtId="0" fontId="1" fillId="28" borderId="61" xfId="698" applyFont="1" applyFill="1" applyBorder="1" applyAlignment="1">
      <alignment horizontal="left" vertical="top" wrapText="1"/>
    </xf>
    <xf numFmtId="0" fontId="6" fillId="28" borderId="62" xfId="698" applyFont="1" applyFill="1" applyBorder="1" applyAlignment="1">
      <alignment horizontal="center" vertical="top" wrapText="1"/>
    </xf>
    <xf numFmtId="166" fontId="1" fillId="26" borderId="56" xfId="698" applyNumberFormat="1" applyFont="1" applyFill="1" applyBorder="1" applyAlignment="1" applyProtection="1">
      <alignment horizontal="left" vertical="top" wrapText="1"/>
      <protection locked="0"/>
    </xf>
    <xf numFmtId="0" fontId="1" fillId="28" borderId="45" xfId="698" applyFont="1" applyFill="1" applyBorder="1" applyAlignment="1">
      <alignment horizontal="center" wrapText="1" readingOrder="1"/>
    </xf>
    <xf numFmtId="0" fontId="1" fillId="27" borderId="39" xfId="698" applyFont="1" applyFill="1" applyBorder="1" applyAlignment="1">
      <alignment horizontal="left" vertical="top" wrapText="1"/>
    </xf>
    <xf numFmtId="0" fontId="1" fillId="29" borderId="56" xfId="698" applyFont="1" applyFill="1" applyBorder="1" applyAlignment="1" applyProtection="1">
      <alignment horizontal="left" wrapText="1" readingOrder="1"/>
      <protection locked="0"/>
    </xf>
    <xf numFmtId="0" fontId="1" fillId="28" borderId="40" xfId="0" applyFont="1" applyFill="1" applyBorder="1" applyAlignment="1">
      <alignment vertical="top" wrapText="1"/>
    </xf>
    <xf numFmtId="0" fontId="6" fillId="28" borderId="46" xfId="698" applyFont="1" applyFill="1" applyBorder="1" applyAlignment="1">
      <alignment vertical="top" wrapText="1"/>
    </xf>
    <xf numFmtId="49" fontId="1" fillId="26" borderId="47" xfId="698" applyNumberFormat="1" applyFont="1" applyFill="1" applyBorder="1" applyAlignment="1" applyProtection="1">
      <alignment horizontal="left" wrapText="1" readingOrder="1"/>
      <protection locked="0"/>
    </xf>
    <xf numFmtId="0" fontId="1" fillId="28" borderId="38" xfId="698" applyFont="1" applyFill="1" applyBorder="1" applyAlignment="1">
      <alignment wrapText="1"/>
    </xf>
    <xf numFmtId="0" fontId="1" fillId="28" borderId="45" xfId="698" applyFont="1" applyFill="1" applyBorder="1" applyAlignment="1">
      <alignment wrapText="1"/>
    </xf>
    <xf numFmtId="49" fontId="1" fillId="37" borderId="47" xfId="698" applyNumberFormat="1" applyFont="1" applyFill="1" applyBorder="1" applyAlignment="1" applyProtection="1">
      <alignment horizontal="left" vertical="top" wrapText="1"/>
      <protection locked="0"/>
    </xf>
    <xf numFmtId="0" fontId="1" fillId="28" borderId="49" xfId="698" applyFont="1" applyFill="1" applyBorder="1" applyAlignment="1">
      <alignment horizontal="left" vertical="top" wrapText="1"/>
    </xf>
    <xf numFmtId="0" fontId="6" fillId="33" borderId="37" xfId="698" applyFont="1" applyFill="1" applyBorder="1" applyAlignment="1">
      <alignment horizontal="center" vertical="top" wrapText="1" readingOrder="2"/>
    </xf>
    <xf numFmtId="0" fontId="6" fillId="33" borderId="39" xfId="698" applyFont="1" applyFill="1" applyBorder="1" applyAlignment="1">
      <alignment horizontal="center" vertical="top" wrapText="1"/>
    </xf>
    <xf numFmtId="0" fontId="1" fillId="33" borderId="61" xfId="698" applyFont="1" applyFill="1" applyBorder="1" applyAlignment="1">
      <alignment horizontal="left" vertical="top" wrapText="1"/>
    </xf>
    <xf numFmtId="0" fontId="1" fillId="33" borderId="40" xfId="698" applyFont="1" applyFill="1" applyBorder="1" applyAlignment="1">
      <alignment horizontal="left" vertical="top" wrapText="1"/>
    </xf>
    <xf numFmtId="0" fontId="6" fillId="33" borderId="42" xfId="698" applyFont="1" applyFill="1" applyBorder="1" applyAlignment="1">
      <alignment horizontal="center" vertical="top" wrapText="1" readingOrder="2"/>
    </xf>
    <xf numFmtId="0" fontId="6" fillId="33" borderId="44" xfId="698" applyFont="1" applyFill="1" applyBorder="1" applyAlignment="1">
      <alignment horizontal="center" vertical="top" wrapText="1" readingOrder="2"/>
    </xf>
    <xf numFmtId="0" fontId="6" fillId="33" borderId="46" xfId="698" applyFont="1" applyFill="1" applyBorder="1" applyAlignment="1">
      <alignment horizontal="center" vertical="top" wrapText="1"/>
    </xf>
    <xf numFmtId="0" fontId="1" fillId="33" borderId="46" xfId="698" applyFont="1" applyFill="1" applyBorder="1" applyAlignment="1">
      <alignment vertical="top" wrapText="1"/>
    </xf>
    <xf numFmtId="166" fontId="1" fillId="26" borderId="53" xfId="698" applyNumberFormat="1" applyFont="1" applyFill="1" applyBorder="1" applyAlignment="1" applyProtection="1">
      <alignment horizontal="left" vertical="top" wrapText="1"/>
      <protection locked="0"/>
    </xf>
    <xf numFmtId="166" fontId="1" fillId="26" borderId="54" xfId="698" applyNumberFormat="1" applyFont="1" applyFill="1" applyBorder="1" applyAlignment="1" applyProtection="1">
      <alignment horizontal="left" vertical="top" wrapText="1"/>
      <protection locked="0"/>
    </xf>
    <xf numFmtId="0" fontId="1" fillId="28" borderId="47" xfId="698" applyFont="1" applyFill="1" applyBorder="1" applyAlignment="1">
      <alignment horizontal="left" vertical="top" wrapText="1"/>
    </xf>
    <xf numFmtId="3" fontId="1" fillId="26" borderId="47" xfId="698" applyNumberFormat="1" applyFont="1" applyFill="1" applyBorder="1" applyAlignment="1" applyProtection="1">
      <alignment horizontal="left" vertical="top" wrapText="1"/>
      <protection locked="0"/>
    </xf>
    <xf numFmtId="0" fontId="46" fillId="33" borderId="51" xfId="698" applyFont="1" applyFill="1" applyBorder="1" applyAlignment="1">
      <alignment horizontal="right" vertical="top" wrapText="1"/>
    </xf>
    <xf numFmtId="3" fontId="1" fillId="26" borderId="53" xfId="698" applyNumberFormat="1" applyFont="1" applyFill="1" applyBorder="1" applyAlignment="1" applyProtection="1">
      <alignment horizontal="left" vertical="top" wrapText="1"/>
      <protection locked="0"/>
    </xf>
    <xf numFmtId="3" fontId="1" fillId="26" borderId="54" xfId="698" applyNumberFormat="1" applyFont="1" applyFill="1" applyBorder="1" applyAlignment="1" applyProtection="1">
      <alignment horizontal="left" vertical="top" wrapText="1"/>
      <protection locked="0"/>
    </xf>
    <xf numFmtId="0" fontId="1" fillId="33" borderId="55" xfId="698" applyFont="1" applyFill="1" applyBorder="1" applyAlignment="1">
      <alignment horizontal="center" wrapText="1" readingOrder="1"/>
    </xf>
    <xf numFmtId="0" fontId="1" fillId="33" borderId="43" xfId="698" applyFont="1" applyFill="1" applyBorder="1" applyAlignment="1">
      <alignment horizontal="center" wrapText="1" readingOrder="1"/>
    </xf>
    <xf numFmtId="0" fontId="42" fillId="33" borderId="47" xfId="698" applyFont="1" applyFill="1" applyBorder="1" applyAlignment="1">
      <alignment horizontal="left" vertical="top" wrapText="1"/>
    </xf>
    <xf numFmtId="0" fontId="1" fillId="33" borderId="48" xfId="698" applyFont="1" applyFill="1" applyBorder="1" applyAlignment="1">
      <alignment horizontal="center" wrapText="1" readingOrder="1"/>
    </xf>
    <xf numFmtId="0" fontId="1" fillId="33" borderId="45" xfId="698" applyFont="1" applyFill="1" applyBorder="1" applyAlignment="1">
      <alignment horizontal="center" wrapText="1" readingOrder="1"/>
    </xf>
    <xf numFmtId="0" fontId="1" fillId="33" borderId="49" xfId="698" applyFont="1" applyFill="1" applyBorder="1" applyAlignment="1">
      <alignment horizontal="center" wrapText="1" readingOrder="1"/>
    </xf>
    <xf numFmtId="49" fontId="1" fillId="26" borderId="47" xfId="698" applyNumberFormat="1" applyFont="1" applyFill="1" applyBorder="1" applyAlignment="1" applyProtection="1">
      <alignment horizontal="left" vertical="top" wrapText="1"/>
      <protection locked="0"/>
    </xf>
    <xf numFmtId="49" fontId="42" fillId="26" borderId="47" xfId="698" applyNumberFormat="1" applyFont="1" applyFill="1" applyBorder="1" applyAlignment="1" applyProtection="1">
      <alignment horizontal="left" wrapText="1" readingOrder="1"/>
      <protection locked="0"/>
    </xf>
    <xf numFmtId="0" fontId="6" fillId="28" borderId="40" xfId="698" applyFont="1" applyFill="1" applyBorder="1" applyAlignment="1">
      <alignment horizontal="center" vertical="top" wrapText="1"/>
    </xf>
    <xf numFmtId="0" fontId="1" fillId="28" borderId="55" xfId="698" applyFont="1" applyFill="1" applyBorder="1" applyAlignment="1">
      <alignment horizontal="left" vertical="top" wrapText="1"/>
    </xf>
    <xf numFmtId="0" fontId="6" fillId="28" borderId="48" xfId="698" applyFont="1" applyFill="1" applyBorder="1" applyAlignment="1">
      <alignment horizontal="center" vertical="top" wrapText="1"/>
    </xf>
    <xf numFmtId="0" fontId="6" fillId="28" borderId="46" xfId="698" applyFont="1" applyFill="1" applyBorder="1" applyAlignment="1">
      <alignment horizontal="left" vertical="top" wrapText="1"/>
    </xf>
    <xf numFmtId="49" fontId="1" fillId="26" borderId="56" xfId="698" applyNumberFormat="1" applyFont="1" applyFill="1" applyBorder="1" applyAlignment="1" applyProtection="1">
      <alignment horizontal="left" wrapText="1" readingOrder="1"/>
      <protection locked="0"/>
    </xf>
    <xf numFmtId="0" fontId="0" fillId="32" borderId="48" xfId="0" applyFill="1" applyBorder="1"/>
    <xf numFmtId="0" fontId="1" fillId="32" borderId="38" xfId="698" applyFont="1" applyFill="1" applyBorder="1" applyAlignment="1">
      <alignment horizontal="left" vertical="top" wrapText="1"/>
    </xf>
    <xf numFmtId="166" fontId="1" fillId="32" borderId="48" xfId="698" applyNumberFormat="1" applyFont="1" applyFill="1" applyBorder="1" applyAlignment="1">
      <alignment horizontal="left" vertical="top" wrapText="1"/>
    </xf>
    <xf numFmtId="49" fontId="1" fillId="32" borderId="45" xfId="698" applyNumberFormat="1" applyFont="1" applyFill="1" applyBorder="1" applyAlignment="1">
      <alignment horizontal="left" wrapText="1" readingOrder="1"/>
    </xf>
    <xf numFmtId="0" fontId="1" fillId="28" borderId="55" xfId="698" applyFont="1" applyFill="1" applyBorder="1" applyAlignment="1">
      <alignment horizontal="center" wrapText="1" readingOrder="1"/>
    </xf>
    <xf numFmtId="0" fontId="6" fillId="32" borderId="37" xfId="698" applyFont="1" applyFill="1" applyBorder="1" applyAlignment="1">
      <alignment horizontal="center" vertical="top" wrapText="1" readingOrder="2"/>
    </xf>
    <xf numFmtId="0" fontId="6" fillId="32" borderId="39" xfId="698" applyFont="1" applyFill="1" applyBorder="1" applyAlignment="1">
      <alignment horizontal="center" vertical="top" wrapText="1"/>
    </xf>
    <xf numFmtId="0" fontId="1" fillId="32" borderId="41" xfId="698" applyFont="1" applyFill="1" applyBorder="1" applyAlignment="1">
      <alignment horizontal="center" wrapText="1" readingOrder="1"/>
    </xf>
    <xf numFmtId="0" fontId="57" fillId="32" borderId="42" xfId="698" applyFont="1" applyFill="1" applyBorder="1" applyAlignment="1">
      <alignment horizontal="center" vertical="top" wrapText="1" readingOrder="2"/>
    </xf>
    <xf numFmtId="0" fontId="1" fillId="32" borderId="43" xfId="698" applyFont="1" applyFill="1" applyBorder="1" applyAlignment="1">
      <alignment horizontal="center" wrapText="1" readingOrder="1"/>
    </xf>
    <xf numFmtId="0" fontId="57" fillId="32" borderId="44" xfId="698" applyFont="1" applyFill="1" applyBorder="1" applyAlignment="1">
      <alignment horizontal="center" vertical="top" wrapText="1" readingOrder="2"/>
    </xf>
    <xf numFmtId="0" fontId="57" fillId="32" borderId="48" xfId="698" applyFont="1" applyFill="1" applyBorder="1" applyAlignment="1">
      <alignment horizontal="center" vertical="top" wrapText="1"/>
    </xf>
    <xf numFmtId="0" fontId="57" fillId="32" borderId="46" xfId="698" applyFont="1" applyFill="1" applyBorder="1" applyAlignment="1">
      <alignment horizontal="left" wrapText="1"/>
    </xf>
    <xf numFmtId="3" fontId="1" fillId="34" borderId="56" xfId="698" applyNumberFormat="1" applyFont="1" applyFill="1" applyBorder="1" applyAlignment="1" applyProtection="1">
      <alignment horizontal="left" vertical="top" wrapText="1"/>
      <protection locked="0"/>
    </xf>
    <xf numFmtId="3" fontId="1" fillId="34" borderId="47" xfId="698" applyNumberFormat="1" applyFont="1" applyFill="1" applyBorder="1" applyAlignment="1" applyProtection="1">
      <alignment horizontal="left" vertical="top" wrapText="1"/>
      <protection locked="0"/>
    </xf>
    <xf numFmtId="0" fontId="1" fillId="32" borderId="49" xfId="698" applyFont="1" applyFill="1" applyBorder="1" applyAlignment="1">
      <alignment horizontal="center" wrapText="1" readingOrder="1"/>
    </xf>
    <xf numFmtId="3" fontId="1" fillId="32" borderId="48" xfId="698" applyNumberFormat="1" applyFont="1" applyFill="1" applyBorder="1" applyAlignment="1">
      <alignment horizontal="left" vertical="top" wrapText="1"/>
    </xf>
    <xf numFmtId="166" fontId="1" fillId="32" borderId="45" xfId="698" applyNumberFormat="1" applyFont="1" applyFill="1" applyBorder="1" applyAlignment="1">
      <alignment horizontal="left" vertical="top" wrapText="1"/>
    </xf>
    <xf numFmtId="0" fontId="6" fillId="32" borderId="42" xfId="698" applyFont="1" applyFill="1" applyBorder="1" applyAlignment="1">
      <alignment horizontal="center" vertical="top" wrapText="1" readingOrder="2"/>
    </xf>
    <xf numFmtId="0" fontId="6" fillId="32" borderId="44" xfId="698" applyFont="1" applyFill="1" applyBorder="1" applyAlignment="1">
      <alignment horizontal="center" vertical="top" wrapText="1" readingOrder="2"/>
    </xf>
    <xf numFmtId="49" fontId="1" fillId="26" borderId="57" xfId="698" applyNumberFormat="1" applyFont="1" applyFill="1" applyBorder="1" applyAlignment="1" applyProtection="1">
      <alignment horizontal="left" wrapText="1" readingOrder="1"/>
      <protection locked="0"/>
    </xf>
    <xf numFmtId="0" fontId="1" fillId="26" borderId="47" xfId="698" applyFont="1" applyFill="1" applyBorder="1" applyAlignment="1" applyProtection="1">
      <alignment horizontal="left" vertical="top" wrapText="1"/>
      <protection locked="0"/>
    </xf>
    <xf numFmtId="3" fontId="1" fillId="26" borderId="57" xfId="698" applyNumberFormat="1" applyFont="1" applyFill="1" applyBorder="1" applyAlignment="1" applyProtection="1">
      <alignment horizontal="left" vertical="top" wrapText="1"/>
      <protection locked="0"/>
    </xf>
    <xf numFmtId="0" fontId="6" fillId="33" borderId="39" xfId="0" applyFont="1" applyFill="1" applyBorder="1" applyAlignment="1">
      <alignment horizontal="center" vertical="top" wrapText="1"/>
    </xf>
    <xf numFmtId="0" fontId="1" fillId="28" borderId="61" xfId="698" applyFont="1" applyFill="1" applyBorder="1" applyAlignment="1">
      <alignment vertical="top" wrapText="1"/>
    </xf>
    <xf numFmtId="0" fontId="1" fillId="28" borderId="43" xfId="698" applyFont="1" applyFill="1" applyBorder="1" applyAlignment="1">
      <alignment horizontal="center" wrapText="1"/>
    </xf>
    <xf numFmtId="0" fontId="1" fillId="28" borderId="46" xfId="712" applyFont="1" applyFill="1" applyBorder="1" applyAlignment="1">
      <alignment horizontal="right" vertical="top" wrapText="1"/>
    </xf>
    <xf numFmtId="166" fontId="1" fillId="37" borderId="46" xfId="698" applyNumberFormat="1" applyFont="1" applyFill="1" applyBorder="1" applyAlignment="1" applyProtection="1">
      <alignment horizontal="left" vertical="top" wrapText="1"/>
      <protection locked="0"/>
    </xf>
    <xf numFmtId="166" fontId="1" fillId="37" borderId="48" xfId="698" applyNumberFormat="1" applyFont="1" applyFill="1" applyBorder="1" applyAlignment="1" applyProtection="1">
      <alignment horizontal="left" vertical="top" wrapText="1"/>
      <protection locked="0"/>
    </xf>
    <xf numFmtId="0" fontId="6" fillId="28" borderId="39" xfId="0" applyFont="1" applyFill="1" applyBorder="1" applyAlignment="1">
      <alignment vertical="top" wrapText="1"/>
    </xf>
    <xf numFmtId="166" fontId="1" fillId="37" borderId="62" xfId="698" applyNumberFormat="1" applyFont="1" applyFill="1" applyBorder="1" applyAlignment="1" applyProtection="1">
      <alignment horizontal="left" vertical="top" wrapText="1"/>
      <protection locked="0"/>
    </xf>
    <xf numFmtId="0" fontId="46" fillId="28" borderId="45" xfId="698" applyFont="1" applyFill="1" applyBorder="1" applyAlignment="1">
      <alignment horizontal="right" vertical="top" wrapText="1"/>
    </xf>
    <xf numFmtId="0" fontId="6" fillId="28" borderId="65" xfId="698" applyFont="1" applyFill="1" applyBorder="1" applyAlignment="1">
      <alignment horizontal="center" vertical="top" wrapText="1" readingOrder="2"/>
    </xf>
    <xf numFmtId="0" fontId="6" fillId="28" borderId="60" xfId="698" applyFont="1" applyFill="1" applyBorder="1" applyAlignment="1">
      <alignment horizontal="center" vertical="top" wrapText="1" readingOrder="2"/>
    </xf>
    <xf numFmtId="0" fontId="1" fillId="28" borderId="51" xfId="698" applyFont="1" applyFill="1" applyBorder="1" applyAlignment="1">
      <alignment horizontal="left" vertical="top" wrapText="1" readingOrder="1"/>
    </xf>
    <xf numFmtId="0" fontId="6" fillId="33" borderId="40" xfId="698" applyFont="1" applyFill="1" applyBorder="1" applyAlignment="1">
      <alignment horizontal="center" vertical="top" wrapText="1"/>
    </xf>
    <xf numFmtId="0" fontId="46" fillId="33" borderId="52" xfId="698" applyFont="1" applyFill="1" applyBorder="1" applyAlignment="1">
      <alignment horizontal="right" vertical="top" wrapText="1"/>
    </xf>
    <xf numFmtId="166" fontId="1" fillId="33" borderId="48" xfId="698" applyNumberFormat="1" applyFont="1" applyFill="1" applyBorder="1" applyAlignment="1">
      <alignment horizontal="left" vertical="top" wrapText="1"/>
    </xf>
    <xf numFmtId="166" fontId="1" fillId="33" borderId="45" xfId="698" applyNumberFormat="1" applyFont="1" applyFill="1" applyBorder="1" applyAlignment="1">
      <alignment horizontal="left" vertical="top" wrapText="1"/>
    </xf>
    <xf numFmtId="49" fontId="1" fillId="26" borderId="53" xfId="698" applyNumberFormat="1" applyFont="1" applyFill="1" applyBorder="1" applyAlignment="1" applyProtection="1">
      <alignment horizontal="left" wrapText="1" readingOrder="1"/>
      <protection locked="0"/>
    </xf>
    <xf numFmtId="0" fontId="6" fillId="33" borderId="37" xfId="0" applyFont="1" applyFill="1" applyBorder="1" applyAlignment="1">
      <alignment horizontal="center" vertical="top" wrapText="1" readingOrder="2"/>
    </xf>
    <xf numFmtId="0" fontId="6" fillId="33" borderId="39" xfId="0" applyFont="1" applyFill="1" applyBorder="1" applyAlignment="1">
      <alignment vertical="top" wrapText="1"/>
    </xf>
    <xf numFmtId="0" fontId="42" fillId="33" borderId="39" xfId="0" applyFont="1" applyFill="1" applyBorder="1" applyAlignment="1">
      <alignment vertical="top" wrapText="1"/>
    </xf>
    <xf numFmtId="0" fontId="1" fillId="33" borderId="40" xfId="0" applyFont="1" applyFill="1" applyBorder="1" applyAlignment="1">
      <alignment vertical="top" wrapText="1"/>
    </xf>
    <xf numFmtId="0" fontId="1" fillId="33" borderId="39" xfId="0" applyFont="1" applyFill="1" applyBorder="1" applyAlignment="1">
      <alignment vertical="top" wrapText="1"/>
    </xf>
    <xf numFmtId="0" fontId="1" fillId="33" borderId="50" xfId="0" applyFont="1" applyFill="1" applyBorder="1" applyAlignment="1">
      <alignment vertical="top" wrapText="1"/>
    </xf>
    <xf numFmtId="0" fontId="6" fillId="33" borderId="42" xfId="0" applyFont="1" applyFill="1" applyBorder="1" applyAlignment="1">
      <alignment horizontal="center" vertical="top" wrapText="1" readingOrder="2"/>
    </xf>
    <xf numFmtId="0" fontId="1" fillId="33" borderId="51" xfId="0" applyFont="1" applyFill="1" applyBorder="1" applyAlignment="1">
      <alignment vertical="top" wrapText="1"/>
    </xf>
    <xf numFmtId="0" fontId="46" fillId="33" borderId="51" xfId="0" applyFont="1" applyFill="1" applyBorder="1" applyAlignment="1">
      <alignment horizontal="right" vertical="center" wrapText="1"/>
    </xf>
    <xf numFmtId="49" fontId="1" fillId="33" borderId="55" xfId="698" applyNumberFormat="1" applyFont="1" applyFill="1" applyBorder="1" applyAlignment="1">
      <alignment horizontal="left" wrapText="1" readingOrder="1"/>
    </xf>
    <xf numFmtId="49" fontId="1" fillId="33" borderId="43" xfId="698" applyNumberFormat="1" applyFont="1" applyFill="1" applyBorder="1" applyAlignment="1">
      <alignment horizontal="left" wrapText="1" readingOrder="1"/>
    </xf>
    <xf numFmtId="0" fontId="1" fillId="33" borderId="43" xfId="0" applyFont="1" applyFill="1" applyBorder="1" applyAlignment="1">
      <alignment horizontal="center" vertical="top" wrapText="1"/>
    </xf>
    <xf numFmtId="0" fontId="1" fillId="33" borderId="43" xfId="0" applyFont="1" applyFill="1" applyBorder="1" applyAlignment="1">
      <alignment horizontal="center" vertical="center" wrapText="1"/>
    </xf>
    <xf numFmtId="0" fontId="6" fillId="33" borderId="44" xfId="0" applyFont="1" applyFill="1" applyBorder="1" applyAlignment="1">
      <alignment horizontal="center" vertical="top" wrapText="1" readingOrder="2"/>
    </xf>
    <xf numFmtId="0" fontId="6" fillId="33" borderId="48" xfId="0" applyFont="1" applyFill="1" applyBorder="1" applyAlignment="1">
      <alignment horizontal="center" vertical="top" wrapText="1"/>
    </xf>
    <xf numFmtId="0" fontId="1" fillId="33" borderId="46" xfId="0" applyFont="1" applyFill="1" applyBorder="1" applyAlignment="1">
      <alignment horizontal="right" vertical="center" wrapText="1"/>
    </xf>
    <xf numFmtId="0" fontId="1" fillId="26" borderId="47" xfId="0" applyFont="1" applyFill="1" applyBorder="1" applyAlignment="1" applyProtection="1">
      <alignment vertical="center" wrapText="1"/>
      <protection locked="0"/>
    </xf>
    <xf numFmtId="0" fontId="1" fillId="33" borderId="45" xfId="0" applyFont="1" applyFill="1" applyBorder="1" applyAlignment="1">
      <alignment horizontal="center" vertical="center" wrapText="1"/>
    </xf>
    <xf numFmtId="0" fontId="1" fillId="33" borderId="49" xfId="0" applyFont="1" applyFill="1" applyBorder="1" applyAlignment="1">
      <alignment horizontal="center" vertical="center" wrapText="1"/>
    </xf>
    <xf numFmtId="166" fontId="1" fillId="26" borderId="59" xfId="698" applyNumberFormat="1" applyFont="1" applyFill="1" applyBorder="1" applyAlignment="1" applyProtection="1">
      <alignment horizontal="left" vertical="top" wrapText="1"/>
      <protection locked="0"/>
    </xf>
    <xf numFmtId="0" fontId="1" fillId="32" borderId="46" xfId="698" applyFont="1" applyFill="1" applyBorder="1" applyAlignment="1">
      <alignment vertical="top" wrapText="1"/>
    </xf>
    <xf numFmtId="0" fontId="46" fillId="28" borderId="63" xfId="698" applyFont="1" applyFill="1" applyBorder="1" applyAlignment="1">
      <alignment horizontal="right" vertical="top" wrapText="1"/>
    </xf>
    <xf numFmtId="0" fontId="46" fillId="32" borderId="43" xfId="698" applyFont="1" applyFill="1" applyBorder="1" applyAlignment="1">
      <alignment horizontal="right" vertical="top" wrapText="1"/>
    </xf>
    <xf numFmtId="0" fontId="42" fillId="33" borderId="51" xfId="698" applyFont="1" applyFill="1" applyBorder="1" applyAlignment="1">
      <alignment horizontal="left" vertical="top" wrapText="1"/>
    </xf>
    <xf numFmtId="0" fontId="46" fillId="28" borderId="38" xfId="698" applyFont="1" applyFill="1" applyBorder="1" applyAlignment="1">
      <alignment horizontal="right" vertical="top" wrapText="1"/>
    </xf>
    <xf numFmtId="0" fontId="1" fillId="26" borderId="47" xfId="0" applyFont="1" applyFill="1" applyBorder="1" applyAlignment="1" applyProtection="1">
      <alignment horizontal="left" vertical="top" wrapText="1"/>
      <protection locked="0"/>
    </xf>
    <xf numFmtId="49" fontId="1" fillId="32" borderId="48" xfId="698" applyNumberFormat="1" applyFont="1" applyFill="1" applyBorder="1" applyAlignment="1">
      <alignment horizontal="left" wrapText="1" readingOrder="1"/>
    </xf>
    <xf numFmtId="0" fontId="42" fillId="28" borderId="54" xfId="698" applyFont="1" applyFill="1" applyBorder="1" applyAlignment="1">
      <alignment horizontal="left" vertical="top" wrapText="1"/>
    </xf>
    <xf numFmtId="0" fontId="42" fillId="28" borderId="51" xfId="698" applyFont="1" applyFill="1" applyBorder="1" applyAlignment="1">
      <alignment horizontal="left" vertical="top" wrapText="1"/>
    </xf>
    <xf numFmtId="0" fontId="52" fillId="28" borderId="51" xfId="698" applyFont="1" applyFill="1" applyBorder="1" applyAlignment="1">
      <alignment horizontal="right" vertical="top" wrapText="1"/>
    </xf>
    <xf numFmtId="0" fontId="52" fillId="28" borderId="52" xfId="698" applyFont="1" applyFill="1" applyBorder="1" applyAlignment="1">
      <alignment horizontal="right" vertical="top" wrapText="1"/>
    </xf>
    <xf numFmtId="0" fontId="6" fillId="28" borderId="45" xfId="698" applyFont="1" applyFill="1" applyBorder="1" applyAlignment="1">
      <alignment horizontal="left" vertical="top" wrapText="1"/>
    </xf>
    <xf numFmtId="0" fontId="6" fillId="28" borderId="49" xfId="698" applyFont="1" applyFill="1" applyBorder="1" applyAlignment="1">
      <alignment horizontal="left" vertical="top" wrapText="1"/>
    </xf>
    <xf numFmtId="166" fontId="1" fillId="26" borderId="66" xfId="698" applyNumberFormat="1" applyFont="1" applyFill="1" applyBorder="1" applyAlignment="1" applyProtection="1">
      <alignment horizontal="left" vertical="top" wrapText="1"/>
      <protection locked="0"/>
    </xf>
    <xf numFmtId="166" fontId="1" fillId="26" borderId="55" xfId="698" applyNumberFormat="1" applyFont="1" applyFill="1" applyBorder="1" applyAlignment="1" applyProtection="1">
      <alignment horizontal="left" vertical="top" wrapText="1"/>
      <protection locked="0"/>
    </xf>
    <xf numFmtId="166" fontId="42" fillId="26" borderId="47" xfId="698" applyNumberFormat="1" applyFont="1" applyFill="1" applyBorder="1" applyAlignment="1" applyProtection="1">
      <alignment horizontal="left" vertical="top" wrapText="1"/>
      <protection locked="0"/>
    </xf>
    <xf numFmtId="0" fontId="1" fillId="28" borderId="42" xfId="698" applyFont="1" applyFill="1" applyBorder="1" applyAlignment="1">
      <alignment horizontal="center" vertical="top" wrapText="1"/>
    </xf>
    <xf numFmtId="166" fontId="42" fillId="26" borderId="53" xfId="698" applyNumberFormat="1" applyFont="1" applyFill="1" applyBorder="1" applyAlignment="1" applyProtection="1">
      <alignment horizontal="left" vertical="top" wrapText="1"/>
      <protection locked="0"/>
    </xf>
    <xf numFmtId="166" fontId="42" fillId="26" borderId="57" xfId="698" applyNumberFormat="1" applyFont="1" applyFill="1" applyBorder="1" applyAlignment="1" applyProtection="1">
      <alignment horizontal="left" vertical="top" wrapText="1"/>
      <protection locked="0"/>
    </xf>
    <xf numFmtId="166" fontId="1" fillId="32" borderId="66" xfId="698" applyNumberFormat="1" applyFont="1" applyFill="1" applyBorder="1" applyAlignment="1">
      <alignment horizontal="left" vertical="top" wrapText="1"/>
    </xf>
    <xf numFmtId="0" fontId="1" fillId="28" borderId="55" xfId="698" applyFont="1" applyFill="1" applyBorder="1" applyAlignment="1">
      <alignment wrapText="1"/>
    </xf>
    <xf numFmtId="0" fontId="1" fillId="28" borderId="43" xfId="698" applyFont="1" applyFill="1" applyBorder="1" applyAlignment="1">
      <alignment wrapText="1"/>
    </xf>
    <xf numFmtId="0" fontId="42" fillId="28" borderId="51" xfId="698" applyFont="1" applyFill="1" applyBorder="1" applyAlignment="1">
      <alignment wrapText="1"/>
    </xf>
    <xf numFmtId="0" fontId="42" fillId="28" borderId="43" xfId="698" applyFont="1" applyFill="1" applyBorder="1" applyAlignment="1">
      <alignment wrapText="1"/>
    </xf>
    <xf numFmtId="0" fontId="42" fillId="28" borderId="47" xfId="698" applyFont="1" applyFill="1" applyBorder="1" applyAlignment="1">
      <alignment horizontal="left" vertical="top" wrapText="1" readingOrder="1"/>
    </xf>
    <xf numFmtId="3" fontId="1" fillId="32" borderId="47" xfId="698" applyNumberFormat="1" applyFont="1" applyFill="1" applyBorder="1" applyAlignment="1">
      <alignment horizontal="left" vertical="top" wrapText="1"/>
    </xf>
    <xf numFmtId="0" fontId="1" fillId="28" borderId="48" xfId="698" applyFont="1" applyFill="1" applyBorder="1" applyAlignment="1">
      <alignment wrapText="1"/>
    </xf>
    <xf numFmtId="0" fontId="1" fillId="28" borderId="49" xfId="698" applyFont="1" applyFill="1" applyBorder="1" applyAlignment="1">
      <alignment wrapText="1"/>
    </xf>
    <xf numFmtId="0" fontId="1" fillId="28" borderId="41" xfId="698" applyFont="1" applyFill="1" applyBorder="1" applyAlignment="1">
      <alignment wrapText="1"/>
    </xf>
    <xf numFmtId="0" fontId="1" fillId="32" borderId="47" xfId="698" applyFont="1" applyFill="1" applyBorder="1" applyAlignment="1">
      <alignment horizontal="left" vertical="top" wrapText="1" readingOrder="1"/>
    </xf>
    <xf numFmtId="0" fontId="1" fillId="28" borderId="40" xfId="698" applyFont="1" applyFill="1" applyBorder="1" applyAlignment="1">
      <alignment wrapText="1"/>
    </xf>
    <xf numFmtId="0" fontId="51" fillId="28" borderId="42" xfId="698" applyFont="1" applyFill="1" applyBorder="1" applyAlignment="1">
      <alignment horizontal="center" vertical="top" wrapText="1"/>
    </xf>
    <xf numFmtId="0" fontId="50" fillId="28" borderId="39" xfId="698" applyFont="1" applyFill="1" applyBorder="1" applyAlignment="1">
      <alignment horizontal="left" vertical="top" wrapText="1"/>
    </xf>
    <xf numFmtId="0" fontId="42" fillId="28" borderId="41" xfId="698" applyFont="1" applyFill="1" applyBorder="1" applyAlignment="1">
      <alignment wrapText="1"/>
    </xf>
    <xf numFmtId="0" fontId="42" fillId="28" borderId="46" xfId="698" applyFont="1" applyFill="1" applyBorder="1" applyAlignment="1">
      <alignment horizontal="right" vertical="top" wrapText="1"/>
    </xf>
    <xf numFmtId="0" fontId="42" fillId="28" borderId="49" xfId="698" applyFont="1" applyFill="1" applyBorder="1" applyAlignment="1">
      <alignment wrapText="1"/>
    </xf>
    <xf numFmtId="166" fontId="1" fillId="28" borderId="40" xfId="698" applyNumberFormat="1" applyFont="1" applyFill="1" applyBorder="1" applyAlignment="1">
      <alignment horizontal="center" vertical="top" wrapText="1"/>
    </xf>
    <xf numFmtId="166" fontId="1" fillId="28" borderId="38" xfId="698" applyNumberFormat="1" applyFont="1" applyFill="1" applyBorder="1" applyAlignment="1">
      <alignment horizontal="center" vertical="top" wrapText="1"/>
    </xf>
    <xf numFmtId="166" fontId="1" fillId="28" borderId="41" xfId="698" applyNumberFormat="1" applyFont="1" applyFill="1" applyBorder="1" applyAlignment="1">
      <alignment horizontal="center" vertical="top" wrapText="1"/>
    </xf>
    <xf numFmtId="166" fontId="1" fillId="28" borderId="43" xfId="698" applyNumberFormat="1" applyFont="1" applyFill="1" applyBorder="1" applyAlignment="1">
      <alignment horizontal="center" vertical="top" wrapText="1"/>
    </xf>
    <xf numFmtId="166" fontId="1" fillId="28" borderId="58" xfId="698" applyNumberFormat="1" applyFont="1" applyFill="1" applyBorder="1" applyAlignment="1">
      <alignment horizontal="center" vertical="top" wrapText="1"/>
    </xf>
    <xf numFmtId="0" fontId="1" fillId="28" borderId="44" xfId="698" applyFont="1" applyFill="1" applyBorder="1" applyAlignment="1">
      <alignment horizontal="center" vertical="top" wrapText="1"/>
    </xf>
    <xf numFmtId="0" fontId="1" fillId="28" borderId="45" xfId="698" applyFont="1" applyFill="1" applyBorder="1" applyAlignment="1">
      <alignment horizontal="center" vertical="top" wrapText="1"/>
    </xf>
    <xf numFmtId="166" fontId="1" fillId="26" borderId="62" xfId="0" applyNumberFormat="1" applyFont="1" applyFill="1" applyBorder="1" applyAlignment="1" applyProtection="1">
      <alignment horizontal="left" vertical="top" wrapText="1"/>
      <protection locked="0"/>
    </xf>
    <xf numFmtId="0" fontId="1" fillId="32" borderId="48" xfId="698" applyFont="1" applyFill="1" applyBorder="1" applyAlignment="1" applyProtection="1">
      <alignment horizontal="left" wrapText="1" readingOrder="1"/>
      <protection locked="0"/>
    </xf>
    <xf numFmtId="0" fontId="1" fillId="28" borderId="49" xfId="0" applyFont="1" applyFill="1" applyBorder="1" applyAlignment="1">
      <alignment vertical="top" wrapText="1"/>
    </xf>
    <xf numFmtId="0" fontId="42" fillId="28" borderId="50" xfId="698" applyFont="1" applyFill="1" applyBorder="1" applyAlignment="1">
      <alignment horizontal="left" vertical="top" wrapText="1"/>
    </xf>
    <xf numFmtId="3" fontId="56" fillId="40" borderId="45" xfId="393" applyNumberFormat="1" applyFont="1" applyFill="1" applyBorder="1" applyAlignment="1">
      <alignment vertical="top" wrapText="1"/>
    </xf>
    <xf numFmtId="0" fontId="42" fillId="33" borderId="50" xfId="698" applyFont="1" applyFill="1" applyBorder="1" applyAlignment="1">
      <alignment horizontal="left" vertical="top" wrapText="1"/>
    </xf>
    <xf numFmtId="0" fontId="52" fillId="33" borderId="51" xfId="698" applyFont="1" applyFill="1" applyBorder="1" applyAlignment="1">
      <alignment horizontal="right" wrapText="1"/>
    </xf>
    <xf numFmtId="0" fontId="46" fillId="37" borderId="54" xfId="698" applyFont="1" applyFill="1" applyBorder="1" applyAlignment="1" applyProtection="1">
      <alignment horizontal="right" vertical="top" wrapText="1"/>
      <protection locked="0"/>
    </xf>
    <xf numFmtId="0" fontId="1" fillId="34" borderId="47" xfId="698" applyFont="1" applyFill="1" applyBorder="1" applyAlignment="1" applyProtection="1">
      <alignment horizontal="center" wrapText="1" readingOrder="1"/>
      <protection locked="0"/>
    </xf>
    <xf numFmtId="0" fontId="46" fillId="28" borderId="46" xfId="698" applyFont="1" applyFill="1" applyBorder="1" applyAlignment="1">
      <alignment horizontal="right" vertical="top" wrapText="1"/>
    </xf>
    <xf numFmtId="3" fontId="56" fillId="40" borderId="46" xfId="393" applyNumberFormat="1" applyFont="1" applyFill="1" applyBorder="1" applyAlignment="1">
      <alignment vertical="top" wrapText="1"/>
    </xf>
    <xf numFmtId="166" fontId="1" fillId="33" borderId="40" xfId="698" applyNumberFormat="1" applyFont="1" applyFill="1" applyBorder="1" applyAlignment="1">
      <alignment horizontal="left" vertical="top" wrapText="1"/>
    </xf>
    <xf numFmtId="166" fontId="1" fillId="33" borderId="38" xfId="698" applyNumberFormat="1" applyFont="1" applyFill="1" applyBorder="1" applyAlignment="1">
      <alignment horizontal="left" vertical="top" wrapText="1"/>
    </xf>
    <xf numFmtId="49" fontId="1" fillId="33" borderId="41" xfId="698" applyNumberFormat="1" applyFont="1" applyFill="1" applyBorder="1" applyAlignment="1">
      <alignment horizontal="left" wrapText="1" readingOrder="1"/>
    </xf>
    <xf numFmtId="49" fontId="1" fillId="33" borderId="49" xfId="698" applyNumberFormat="1" applyFont="1" applyFill="1" applyBorder="1" applyAlignment="1">
      <alignment horizontal="left" wrapText="1" readingOrder="1"/>
    </xf>
    <xf numFmtId="0" fontId="52" fillId="32" borderId="43" xfId="698" applyFont="1" applyFill="1" applyBorder="1" applyAlignment="1">
      <alignment horizontal="right" vertical="top" wrapText="1"/>
    </xf>
    <xf numFmtId="3" fontId="42" fillId="26" borderId="47" xfId="698" applyNumberFormat="1" applyFont="1" applyFill="1" applyBorder="1" applyAlignment="1" applyProtection="1">
      <alignment horizontal="left" vertical="top" wrapText="1"/>
      <protection locked="0"/>
    </xf>
    <xf numFmtId="0" fontId="50" fillId="33" borderId="51" xfId="698" applyFont="1" applyFill="1" applyBorder="1" applyAlignment="1">
      <alignment horizontal="left" vertical="top" wrapText="1"/>
    </xf>
    <xf numFmtId="3" fontId="42" fillId="26" borderId="53" xfId="698" applyNumberFormat="1" applyFont="1" applyFill="1" applyBorder="1" applyAlignment="1" applyProtection="1">
      <alignment horizontal="left" vertical="top" wrapText="1"/>
      <protection locked="0"/>
    </xf>
    <xf numFmtId="49" fontId="42" fillId="33" borderId="43" xfId="698" applyNumberFormat="1" applyFont="1" applyFill="1" applyBorder="1" applyAlignment="1">
      <alignment horizontal="left" wrapText="1" readingOrder="1"/>
    </xf>
    <xf numFmtId="3" fontId="42" fillId="33" borderId="45" xfId="698" applyNumberFormat="1" applyFont="1" applyFill="1" applyBorder="1" applyAlignment="1">
      <alignment horizontal="left" vertical="top" wrapText="1"/>
    </xf>
    <xf numFmtId="49" fontId="42" fillId="33" borderId="49" xfId="698" applyNumberFormat="1" applyFont="1" applyFill="1" applyBorder="1" applyAlignment="1">
      <alignment horizontal="left" wrapText="1" readingOrder="1"/>
    </xf>
    <xf numFmtId="166" fontId="59" fillId="32" borderId="39" xfId="698" applyNumberFormat="1" applyFont="1" applyFill="1" applyBorder="1" applyAlignment="1" applyProtection="1">
      <alignment horizontal="left" vertical="top" wrapText="1"/>
      <protection locked="0"/>
    </xf>
    <xf numFmtId="49" fontId="59" fillId="32" borderId="39" xfId="698" applyNumberFormat="1" applyFont="1" applyFill="1" applyBorder="1" applyAlignment="1" applyProtection="1">
      <alignment horizontal="left" vertical="top" wrapText="1" readingOrder="1"/>
      <protection locked="0"/>
    </xf>
    <xf numFmtId="49" fontId="59" fillId="32" borderId="41" xfId="698" applyNumberFormat="1" applyFont="1" applyFill="1" applyBorder="1" applyAlignment="1">
      <alignment horizontal="left" vertical="top" wrapText="1"/>
    </xf>
    <xf numFmtId="49" fontId="59" fillId="32" borderId="43" xfId="698" applyNumberFormat="1" applyFont="1" applyFill="1" applyBorder="1" applyAlignment="1">
      <alignment horizontal="left" vertical="top" wrapText="1"/>
    </xf>
    <xf numFmtId="0" fontId="1" fillId="32" borderId="55" xfId="698" applyFont="1" applyFill="1" applyBorder="1" applyAlignment="1">
      <alignment horizontal="left" vertical="top" wrapText="1"/>
    </xf>
    <xf numFmtId="166" fontId="1" fillId="32" borderId="51" xfId="698" applyNumberFormat="1" applyFont="1" applyFill="1" applyBorder="1" applyAlignment="1" applyProtection="1">
      <alignment horizontal="right" vertical="top" wrapText="1"/>
      <protection locked="0"/>
    </xf>
    <xf numFmtId="3" fontId="1" fillId="37" borderId="47" xfId="698" applyNumberFormat="1" applyFont="1" applyFill="1" applyBorder="1" applyAlignment="1" applyProtection="1">
      <alignment horizontal="left" vertical="top" wrapText="1"/>
      <protection locked="0"/>
    </xf>
    <xf numFmtId="166" fontId="1" fillId="37" borderId="47" xfId="698" applyNumberFormat="1" applyFont="1" applyFill="1" applyBorder="1" applyAlignment="1" applyProtection="1">
      <alignment horizontal="right" vertical="top" wrapText="1"/>
      <protection locked="0"/>
    </xf>
    <xf numFmtId="166" fontId="1" fillId="32" borderId="63" xfId="698" applyNumberFormat="1" applyFont="1" applyFill="1" applyBorder="1" applyAlignment="1" applyProtection="1">
      <alignment horizontal="right" vertical="top" wrapText="1"/>
      <protection locked="0"/>
    </xf>
    <xf numFmtId="49" fontId="1" fillId="26" borderId="64" xfId="698" applyNumberFormat="1" applyFont="1" applyFill="1" applyBorder="1" applyAlignment="1" applyProtection="1">
      <alignment horizontal="left" wrapText="1" readingOrder="1"/>
      <protection locked="0"/>
    </xf>
    <xf numFmtId="0" fontId="1" fillId="28" borderId="55" xfId="698" applyFont="1" applyFill="1" applyBorder="1" applyAlignment="1">
      <alignment vertical="top" wrapText="1"/>
    </xf>
    <xf numFmtId="0" fontId="1" fillId="28" borderId="43" xfId="698" applyFont="1" applyFill="1" applyBorder="1" applyAlignment="1">
      <alignment vertical="top" wrapText="1"/>
    </xf>
    <xf numFmtId="0" fontId="1" fillId="28" borderId="58" xfId="698" applyFont="1" applyFill="1" applyBorder="1" applyAlignment="1">
      <alignment vertical="top" wrapText="1"/>
    </xf>
    <xf numFmtId="0" fontId="44" fillId="28" borderId="62" xfId="698" applyFont="1" applyFill="1" applyBorder="1" applyAlignment="1">
      <alignment vertical="top" wrapText="1"/>
    </xf>
    <xf numFmtId="0" fontId="55" fillId="32" borderId="41" xfId="0" applyFont="1" applyFill="1" applyBorder="1" applyAlignment="1">
      <alignment vertical="top" wrapText="1"/>
    </xf>
    <xf numFmtId="0" fontId="50" fillId="33" borderId="39" xfId="698" applyFont="1" applyFill="1" applyBorder="1" applyAlignment="1">
      <alignment horizontal="left" vertical="top" wrapText="1"/>
    </xf>
    <xf numFmtId="0" fontId="42" fillId="33" borderId="46" xfId="698" applyFont="1" applyFill="1" applyBorder="1" applyAlignment="1">
      <alignment horizontal="right" vertical="top" wrapText="1"/>
    </xf>
    <xf numFmtId="0" fontId="0" fillId="33" borderId="38" xfId="0" applyFill="1" applyBorder="1"/>
    <xf numFmtId="0" fontId="0" fillId="33" borderId="41" xfId="0" applyFill="1" applyBorder="1"/>
    <xf numFmtId="0" fontId="0" fillId="33" borderId="43" xfId="0" applyFill="1" applyBorder="1"/>
    <xf numFmtId="0" fontId="0" fillId="33" borderId="49" xfId="0" applyFill="1" applyBorder="1"/>
    <xf numFmtId="49" fontId="1" fillId="33" borderId="38" xfId="698" applyNumberFormat="1" applyFont="1" applyFill="1" applyBorder="1" applyAlignment="1">
      <alignment horizontal="left" wrapText="1" readingOrder="1"/>
    </xf>
    <xf numFmtId="0" fontId="1" fillId="37" borderId="47" xfId="698" applyFont="1" applyFill="1" applyBorder="1" applyAlignment="1" applyProtection="1">
      <alignment horizontal="left" vertical="top" wrapText="1"/>
      <protection locked="0"/>
    </xf>
    <xf numFmtId="0" fontId="46" fillId="32" borderId="52" xfId="0" applyFont="1" applyFill="1" applyBorder="1" applyAlignment="1">
      <alignment horizontal="right"/>
    </xf>
    <xf numFmtId="166" fontId="1" fillId="32" borderId="47" xfId="698" applyNumberFormat="1" applyFont="1" applyFill="1" applyBorder="1" applyAlignment="1">
      <alignment horizontal="left" wrapText="1" readingOrder="1"/>
    </xf>
    <xf numFmtId="166" fontId="1" fillId="32" borderId="45" xfId="698" applyNumberFormat="1" applyFont="1" applyFill="1" applyBorder="1" applyAlignment="1">
      <alignment horizontal="left" wrapText="1" readingOrder="1"/>
    </xf>
    <xf numFmtId="14" fontId="1" fillId="37" borderId="16" xfId="698" applyNumberFormat="1" applyFont="1" applyFill="1" applyBorder="1" applyAlignment="1" applyProtection="1">
      <alignment horizontal="left" vertical="top" wrapText="1"/>
      <protection locked="0"/>
    </xf>
    <xf numFmtId="14" fontId="1" fillId="34" borderId="18" xfId="698" applyNumberFormat="1" applyFont="1" applyFill="1" applyBorder="1" applyAlignment="1" applyProtection="1">
      <alignment horizontal="left" vertical="top" wrapText="1" readingOrder="1"/>
      <protection locked="0"/>
    </xf>
    <xf numFmtId="0" fontId="1" fillId="28" borderId="15" xfId="698" applyFont="1" applyFill="1" applyBorder="1" applyAlignment="1">
      <alignment horizontal="left" vertical="top" wrapText="1"/>
    </xf>
    <xf numFmtId="0" fontId="0" fillId="0" borderId="15" xfId="0" applyBorder="1"/>
    <xf numFmtId="0" fontId="6" fillId="28" borderId="31" xfId="698" applyFont="1" applyFill="1" applyBorder="1" applyAlignment="1">
      <alignment horizontal="center" wrapText="1" readingOrder="1"/>
    </xf>
    <xf numFmtId="0" fontId="0" fillId="0" borderId="30" xfId="0" applyBorder="1"/>
    <xf numFmtId="0" fontId="1" fillId="28" borderId="39" xfId="698" applyFont="1" applyFill="1" applyBorder="1" applyAlignment="1">
      <alignment horizontal="left" vertical="top" wrapText="1"/>
    </xf>
    <xf numFmtId="0" fontId="1" fillId="28" borderId="16" xfId="698" applyFont="1" applyFill="1" applyBorder="1" applyAlignment="1">
      <alignment horizontal="left" vertical="top" wrapText="1"/>
    </xf>
    <xf numFmtId="0" fontId="6" fillId="32" borderId="39" xfId="698" applyFont="1" applyFill="1" applyBorder="1" applyAlignment="1" applyProtection="1">
      <alignment vertical="top" wrapText="1"/>
      <protection locked="0"/>
    </xf>
    <xf numFmtId="0" fontId="0" fillId="0" borderId="15" xfId="0" applyBorder="1" applyProtection="1">
      <protection locked="0"/>
    </xf>
    <xf numFmtId="0" fontId="1" fillId="0" borderId="0" xfId="0" applyFont="1" applyAlignment="1">
      <alignment horizontal="left" wrapText="1"/>
    </xf>
    <xf numFmtId="0" fontId="0" fillId="0" borderId="0" xfId="0"/>
    <xf numFmtId="0" fontId="0" fillId="0" borderId="0" xfId="0" applyAlignment="1">
      <alignment vertical="top" wrapText="1"/>
    </xf>
    <xf numFmtId="0" fontId="1" fillId="0" borderId="18" xfId="0" applyFont="1" applyBorder="1" applyAlignment="1">
      <alignment horizontal="left" vertical="top" wrapText="1"/>
    </xf>
    <xf numFmtId="0" fontId="0" fillId="0" borderId="26" xfId="0" applyBorder="1"/>
    <xf numFmtId="0" fontId="0" fillId="0" borderId="22" xfId="0" applyBorder="1"/>
    <xf numFmtId="0" fontId="5" fillId="0" borderId="0" xfId="0" applyFont="1" applyAlignment="1">
      <alignment horizontal="left" wrapText="1"/>
    </xf>
    <xf numFmtId="0" fontId="6" fillId="0" borderId="0" xfId="0" applyFont="1" applyAlignment="1">
      <alignment horizontal="left"/>
    </xf>
    <xf numFmtId="0" fontId="1" fillId="0" borderId="25" xfId="0" applyFont="1" applyBorder="1" applyAlignment="1">
      <alignment horizontal="left" vertical="top"/>
    </xf>
    <xf numFmtId="0" fontId="1" fillId="0" borderId="12" xfId="0" applyFont="1" applyBorder="1" applyAlignment="1">
      <alignment vertical="top" wrapText="1"/>
    </xf>
    <xf numFmtId="0" fontId="0" fillId="0" borderId="13" xfId="0" applyBorder="1"/>
    <xf numFmtId="0" fontId="0" fillId="0" borderId="14" xfId="0" applyBorder="1"/>
    <xf numFmtId="0" fontId="45" fillId="0" borderId="0" xfId="0" applyFont="1" applyAlignment="1">
      <alignment horizontal="left" vertical="center" wrapText="1"/>
    </xf>
    <xf numFmtId="0" fontId="6" fillId="0" borderId="18" xfId="0" applyFont="1" applyBorder="1" applyAlignment="1">
      <alignment horizontal="left"/>
    </xf>
    <xf numFmtId="0" fontId="1" fillId="0" borderId="0" xfId="0" applyFont="1" applyAlignment="1">
      <alignment horizontal="left" wrapText="1" shrinkToFit="1"/>
    </xf>
    <xf numFmtId="0" fontId="1" fillId="0" borderId="18" xfId="0" applyFont="1" applyBorder="1" applyAlignment="1">
      <alignment horizontal="left"/>
    </xf>
    <xf numFmtId="0" fontId="10" fillId="24" borderId="0" xfId="0" applyFont="1" applyFill="1" applyAlignment="1">
      <alignment horizontal="left"/>
    </xf>
    <xf numFmtId="0" fontId="5" fillId="0" borderId="0" xfId="0" applyFont="1" applyAlignment="1">
      <alignment horizontal="left" vertical="center" wrapText="1"/>
    </xf>
    <xf numFmtId="0" fontId="1" fillId="0" borderId="0" xfId="0" applyFont="1" applyAlignment="1">
      <alignment horizontal="left" vertical="top" wrapText="1"/>
    </xf>
    <xf numFmtId="0" fontId="36" fillId="26" borderId="0" xfId="0" applyFont="1" applyFill="1" applyAlignment="1">
      <alignment horizontal="center"/>
    </xf>
    <xf numFmtId="0" fontId="1" fillId="34" borderId="0" xfId="0" applyFont="1" applyFill="1" applyAlignment="1">
      <alignment horizontal="left" vertical="top"/>
    </xf>
    <xf numFmtId="0" fontId="0" fillId="34" borderId="0" xfId="0" applyFill="1" applyAlignment="1">
      <alignment vertical="top" wrapText="1"/>
    </xf>
    <xf numFmtId="0" fontId="1" fillId="34" borderId="0" xfId="0" applyFont="1" applyFill="1"/>
    <xf numFmtId="0" fontId="0" fillId="34" borderId="0" xfId="0" applyFill="1" applyAlignment="1">
      <alignment horizontal="right"/>
    </xf>
    <xf numFmtId="0" fontId="0" fillId="34" borderId="0" xfId="0" applyFill="1"/>
    <xf numFmtId="0" fontId="1" fillId="35" borderId="35" xfId="0" applyFont="1" applyFill="1" applyBorder="1" applyAlignment="1">
      <alignment horizontal="left" vertical="top" wrapText="1"/>
    </xf>
    <xf numFmtId="0" fontId="0" fillId="0" borderId="35" xfId="0" applyBorder="1"/>
    <xf numFmtId="0" fontId="6" fillId="35" borderId="35" xfId="0" applyFont="1" applyFill="1" applyBorder="1" applyAlignment="1">
      <alignment horizontal="left" vertical="top" wrapText="1"/>
    </xf>
    <xf numFmtId="0" fontId="37" fillId="26" borderId="0" xfId="0" applyFont="1" applyFill="1" applyAlignment="1">
      <alignment horizontal="center" vertical="center"/>
    </xf>
  </cellXfs>
  <cellStyles count="49706">
    <cellStyle name="20% - Accent1 2" xfId="1" xr:uid="{00000000-0005-0000-0000-000002000000}"/>
    <cellStyle name="20% - Accent1 3" xfId="2" xr:uid="{00000000-0005-0000-0000-000003000000}"/>
    <cellStyle name="20% - Accent1 4" xfId="3" xr:uid="{00000000-0005-0000-0000-000004000000}"/>
    <cellStyle name="20% - Accent1 5" xfId="4" xr:uid="{00000000-0005-0000-0000-000005000000}"/>
    <cellStyle name="20% - Accent1 6" xfId="5" xr:uid="{00000000-0005-0000-0000-000006000000}"/>
    <cellStyle name="20% - Accent2 2" xfId="6" xr:uid="{00000000-0005-0000-0000-000008000000}"/>
    <cellStyle name="20% - Accent2 3" xfId="7" xr:uid="{00000000-0005-0000-0000-000009000000}"/>
    <cellStyle name="20% - Accent2 4" xfId="8" xr:uid="{00000000-0005-0000-0000-00000A000000}"/>
    <cellStyle name="20% - Accent2 5" xfId="9" xr:uid="{00000000-0005-0000-0000-00000B000000}"/>
    <cellStyle name="20% - Accent2 6" xfId="10" xr:uid="{00000000-0005-0000-0000-00000C000000}"/>
    <cellStyle name="20% - Accent3 2" xfId="11" xr:uid="{00000000-0005-0000-0000-00000E000000}"/>
    <cellStyle name="20% - Accent3 3" xfId="12" xr:uid="{00000000-0005-0000-0000-00000F000000}"/>
    <cellStyle name="20% - Accent3 4" xfId="13" xr:uid="{00000000-0005-0000-0000-000010000000}"/>
    <cellStyle name="20% - Accent3 5" xfId="14" xr:uid="{00000000-0005-0000-0000-000011000000}"/>
    <cellStyle name="20% - Accent3 6" xfId="15" xr:uid="{00000000-0005-0000-0000-000012000000}"/>
    <cellStyle name="20% - Accent4 2" xfId="16" xr:uid="{00000000-0005-0000-0000-000014000000}"/>
    <cellStyle name="20% - Accent4 3" xfId="17" xr:uid="{00000000-0005-0000-0000-000015000000}"/>
    <cellStyle name="20% - Accent4 4" xfId="18" xr:uid="{00000000-0005-0000-0000-000016000000}"/>
    <cellStyle name="20% - Accent4 5" xfId="19" xr:uid="{00000000-0005-0000-0000-000017000000}"/>
    <cellStyle name="20% - Accent4 6" xfId="20" xr:uid="{00000000-0005-0000-0000-000018000000}"/>
    <cellStyle name="20% - Accent5 2" xfId="21" xr:uid="{00000000-0005-0000-0000-00001A000000}"/>
    <cellStyle name="20% - Accent5 3" xfId="22" xr:uid="{00000000-0005-0000-0000-00001B000000}"/>
    <cellStyle name="20% - Accent5 4" xfId="23" xr:uid="{00000000-0005-0000-0000-00001C000000}"/>
    <cellStyle name="20% - Accent5 5" xfId="24" xr:uid="{00000000-0005-0000-0000-00001D000000}"/>
    <cellStyle name="20% - Accent5 6" xfId="25" xr:uid="{00000000-0005-0000-0000-00001E000000}"/>
    <cellStyle name="20% - Accent6 2" xfId="26" xr:uid="{00000000-0005-0000-0000-000020000000}"/>
    <cellStyle name="20% - Accent6 3" xfId="27" xr:uid="{00000000-0005-0000-0000-000021000000}"/>
    <cellStyle name="20% - Accent6 4" xfId="28" xr:uid="{00000000-0005-0000-0000-000022000000}"/>
    <cellStyle name="20% - Accent6 5" xfId="29" xr:uid="{00000000-0005-0000-0000-000023000000}"/>
    <cellStyle name="20% - Accent6 6" xfId="30" xr:uid="{00000000-0005-0000-0000-000024000000}"/>
    <cellStyle name="40% - Accent1 2" xfId="31" xr:uid="{00000000-0005-0000-0000-000026000000}"/>
    <cellStyle name="40% - Accent1 3" xfId="32" xr:uid="{00000000-0005-0000-0000-000027000000}"/>
    <cellStyle name="40% - Accent1 4" xfId="33" xr:uid="{00000000-0005-0000-0000-000028000000}"/>
    <cellStyle name="40% - Accent1 5" xfId="34" xr:uid="{00000000-0005-0000-0000-000029000000}"/>
    <cellStyle name="40% - Accent1 6" xfId="35" xr:uid="{00000000-0005-0000-0000-00002A000000}"/>
    <cellStyle name="40% - Accent2 2" xfId="36" xr:uid="{00000000-0005-0000-0000-00002C000000}"/>
    <cellStyle name="40% - Accent2 3" xfId="37" xr:uid="{00000000-0005-0000-0000-00002D000000}"/>
    <cellStyle name="40% - Accent2 4" xfId="38" xr:uid="{00000000-0005-0000-0000-00002E000000}"/>
    <cellStyle name="40% - Accent2 5" xfId="39" xr:uid="{00000000-0005-0000-0000-00002F000000}"/>
    <cellStyle name="40% - Accent2 6" xfId="40" xr:uid="{00000000-0005-0000-0000-000030000000}"/>
    <cellStyle name="40% - Accent3 2" xfId="41" xr:uid="{00000000-0005-0000-0000-000032000000}"/>
    <cellStyle name="40% - Accent3 3" xfId="42" xr:uid="{00000000-0005-0000-0000-000033000000}"/>
    <cellStyle name="40% - Accent3 4" xfId="43" xr:uid="{00000000-0005-0000-0000-000034000000}"/>
    <cellStyle name="40% - Accent3 5" xfId="44" xr:uid="{00000000-0005-0000-0000-000035000000}"/>
    <cellStyle name="40% - Accent3 6" xfId="45" xr:uid="{00000000-0005-0000-0000-000036000000}"/>
    <cellStyle name="40% - Accent4 2" xfId="46" xr:uid="{00000000-0005-0000-0000-000038000000}"/>
    <cellStyle name="40% - Accent4 3" xfId="47" xr:uid="{00000000-0005-0000-0000-000039000000}"/>
    <cellStyle name="40% - Accent4 4" xfId="48" xr:uid="{00000000-0005-0000-0000-00003A000000}"/>
    <cellStyle name="40% - Accent4 5" xfId="49" xr:uid="{00000000-0005-0000-0000-00003B000000}"/>
    <cellStyle name="40% - Accent4 6" xfId="50" xr:uid="{00000000-0005-0000-0000-00003C000000}"/>
    <cellStyle name="40% - Accent5 2" xfId="51" xr:uid="{00000000-0005-0000-0000-00003E000000}"/>
    <cellStyle name="40% - Accent5 3" xfId="52" xr:uid="{00000000-0005-0000-0000-00003F000000}"/>
    <cellStyle name="40% - Accent5 4" xfId="53" xr:uid="{00000000-0005-0000-0000-000040000000}"/>
    <cellStyle name="40% - Accent5 5" xfId="54" xr:uid="{00000000-0005-0000-0000-000041000000}"/>
    <cellStyle name="40% - Accent5 6" xfId="55" xr:uid="{00000000-0005-0000-0000-000042000000}"/>
    <cellStyle name="40% - Accent6 2" xfId="56" xr:uid="{00000000-0005-0000-0000-000044000000}"/>
    <cellStyle name="40% - Accent6 3" xfId="57" xr:uid="{00000000-0005-0000-0000-000045000000}"/>
    <cellStyle name="40% - Accent6 4" xfId="58" xr:uid="{00000000-0005-0000-0000-000046000000}"/>
    <cellStyle name="40% - Accent6 5" xfId="59" xr:uid="{00000000-0005-0000-0000-000047000000}"/>
    <cellStyle name="40% - Accent6 6" xfId="60" xr:uid="{00000000-0005-0000-0000-000048000000}"/>
    <cellStyle name="60% - Accent1 2" xfId="61" xr:uid="{00000000-0005-0000-0000-00004A000000}"/>
    <cellStyle name="60% - Accent1 3" xfId="62" xr:uid="{00000000-0005-0000-0000-00004B000000}"/>
    <cellStyle name="60% - Accent1 4" xfId="63" xr:uid="{00000000-0005-0000-0000-00004C000000}"/>
    <cellStyle name="60% - Accent1 5" xfId="64" xr:uid="{00000000-0005-0000-0000-00004D000000}"/>
    <cellStyle name="60% - Accent1 6" xfId="65" xr:uid="{00000000-0005-0000-0000-00004E000000}"/>
    <cellStyle name="60% - Accent2 2" xfId="66" xr:uid="{00000000-0005-0000-0000-000050000000}"/>
    <cellStyle name="60% - Accent2 3" xfId="67" xr:uid="{00000000-0005-0000-0000-000051000000}"/>
    <cellStyle name="60% - Accent2 4" xfId="68" xr:uid="{00000000-0005-0000-0000-000052000000}"/>
    <cellStyle name="60% - Accent2 5" xfId="69" xr:uid="{00000000-0005-0000-0000-000053000000}"/>
    <cellStyle name="60% - Accent2 6" xfId="70" xr:uid="{00000000-0005-0000-0000-000054000000}"/>
    <cellStyle name="60% - Accent3 2" xfId="71" xr:uid="{00000000-0005-0000-0000-000056000000}"/>
    <cellStyle name="60% - Accent3 3" xfId="72" xr:uid="{00000000-0005-0000-0000-000057000000}"/>
    <cellStyle name="60% - Accent3 4" xfId="73" xr:uid="{00000000-0005-0000-0000-000058000000}"/>
    <cellStyle name="60% - Accent3 5" xfId="74" xr:uid="{00000000-0005-0000-0000-000059000000}"/>
    <cellStyle name="60% - Accent3 6" xfId="75" xr:uid="{00000000-0005-0000-0000-00005A000000}"/>
    <cellStyle name="60% - Accent4 2" xfId="76" xr:uid="{00000000-0005-0000-0000-00005C000000}"/>
    <cellStyle name="60% - Accent4 3" xfId="77" xr:uid="{00000000-0005-0000-0000-00005D000000}"/>
    <cellStyle name="60% - Accent4 4" xfId="78" xr:uid="{00000000-0005-0000-0000-00005E000000}"/>
    <cellStyle name="60% - Accent4 5" xfId="79" xr:uid="{00000000-0005-0000-0000-00005F000000}"/>
    <cellStyle name="60% - Accent4 6" xfId="80" xr:uid="{00000000-0005-0000-0000-000060000000}"/>
    <cellStyle name="60% - Accent5 2" xfId="81" xr:uid="{00000000-0005-0000-0000-000062000000}"/>
    <cellStyle name="60% - Accent5 3" xfId="82" xr:uid="{00000000-0005-0000-0000-000063000000}"/>
    <cellStyle name="60% - Accent5 4" xfId="83" xr:uid="{00000000-0005-0000-0000-000064000000}"/>
    <cellStyle name="60% - Accent5 5" xfId="84" xr:uid="{00000000-0005-0000-0000-000065000000}"/>
    <cellStyle name="60% - Accent5 6" xfId="85" xr:uid="{00000000-0005-0000-0000-000066000000}"/>
    <cellStyle name="60% - Accent6 2" xfId="86" xr:uid="{00000000-0005-0000-0000-000068000000}"/>
    <cellStyle name="60% - Accent6 3" xfId="87" xr:uid="{00000000-0005-0000-0000-000069000000}"/>
    <cellStyle name="60% - Accent6 4" xfId="88" xr:uid="{00000000-0005-0000-0000-00006A000000}"/>
    <cellStyle name="60% - Accent6 5" xfId="89" xr:uid="{00000000-0005-0000-0000-00006B000000}"/>
    <cellStyle name="60% - Accent6 6" xfId="90" xr:uid="{00000000-0005-0000-0000-00006C000000}"/>
    <cellStyle name="Accent1 2" xfId="91" xr:uid="{00000000-0005-0000-0000-00006E000000}"/>
    <cellStyle name="Accent1 3" xfId="92" xr:uid="{00000000-0005-0000-0000-00006F000000}"/>
    <cellStyle name="Accent1 4" xfId="93" xr:uid="{00000000-0005-0000-0000-000070000000}"/>
    <cellStyle name="Accent1 5" xfId="94" xr:uid="{00000000-0005-0000-0000-000071000000}"/>
    <cellStyle name="Accent1 6" xfId="95" xr:uid="{00000000-0005-0000-0000-000072000000}"/>
    <cellStyle name="Accent2 2" xfId="96" xr:uid="{00000000-0005-0000-0000-000074000000}"/>
    <cellStyle name="Accent2 3" xfId="97" xr:uid="{00000000-0005-0000-0000-000075000000}"/>
    <cellStyle name="Accent2 4" xfId="98" xr:uid="{00000000-0005-0000-0000-000076000000}"/>
    <cellStyle name="Accent2 5" xfId="99" xr:uid="{00000000-0005-0000-0000-000077000000}"/>
    <cellStyle name="Accent2 6" xfId="100" xr:uid="{00000000-0005-0000-0000-000078000000}"/>
    <cellStyle name="Accent3 2" xfId="101" xr:uid="{00000000-0005-0000-0000-00007A000000}"/>
    <cellStyle name="Accent3 3" xfId="102" xr:uid="{00000000-0005-0000-0000-00007B000000}"/>
    <cellStyle name="Accent3 4" xfId="103" xr:uid="{00000000-0005-0000-0000-00007C000000}"/>
    <cellStyle name="Accent3 5" xfId="104" xr:uid="{00000000-0005-0000-0000-00007D000000}"/>
    <cellStyle name="Accent3 6" xfId="105" xr:uid="{00000000-0005-0000-0000-00007E000000}"/>
    <cellStyle name="Accent4 2" xfId="106" xr:uid="{00000000-0005-0000-0000-000080000000}"/>
    <cellStyle name="Accent4 3" xfId="107" xr:uid="{00000000-0005-0000-0000-000081000000}"/>
    <cellStyle name="Accent4 4" xfId="108" xr:uid="{00000000-0005-0000-0000-000082000000}"/>
    <cellStyle name="Accent4 5" xfId="109" xr:uid="{00000000-0005-0000-0000-000083000000}"/>
    <cellStyle name="Accent4 6" xfId="110" xr:uid="{00000000-0005-0000-0000-000084000000}"/>
    <cellStyle name="Accent5 2" xfId="111" xr:uid="{00000000-0005-0000-0000-000086000000}"/>
    <cellStyle name="Accent5 3" xfId="112" xr:uid="{00000000-0005-0000-0000-000087000000}"/>
    <cellStyle name="Accent5 4" xfId="113" xr:uid="{00000000-0005-0000-0000-000088000000}"/>
    <cellStyle name="Accent5 5" xfId="114" xr:uid="{00000000-0005-0000-0000-000089000000}"/>
    <cellStyle name="Accent5 6" xfId="115" xr:uid="{00000000-0005-0000-0000-00008A000000}"/>
    <cellStyle name="Accent6 2" xfId="116" xr:uid="{00000000-0005-0000-0000-00008C000000}"/>
    <cellStyle name="Accent6 3" xfId="117" xr:uid="{00000000-0005-0000-0000-00008D000000}"/>
    <cellStyle name="Accent6 4" xfId="118" xr:uid="{00000000-0005-0000-0000-00008E000000}"/>
    <cellStyle name="Accent6 5" xfId="119" xr:uid="{00000000-0005-0000-0000-00008F000000}"/>
    <cellStyle name="Accent6 6" xfId="120" xr:uid="{00000000-0005-0000-0000-000090000000}"/>
    <cellStyle name="Bad" xfId="121" xr:uid="{00000000-0005-0000-0000-000091000000}"/>
    <cellStyle name="Berekening 2" xfId="122" xr:uid="{00000000-0005-0000-0000-000093000000}"/>
    <cellStyle name="Berekening 3" xfId="123" xr:uid="{00000000-0005-0000-0000-000094000000}"/>
    <cellStyle name="Calculation" xfId="124" xr:uid="{00000000-0005-0000-0000-000095000000}"/>
    <cellStyle name="Check Cell" xfId="125" xr:uid="{00000000-0005-0000-0000-000096000000}"/>
    <cellStyle name="Controlecel 2" xfId="126" xr:uid="{00000000-0005-0000-0000-000098000000}"/>
    <cellStyle name="Controlecel 3" xfId="127" xr:uid="{00000000-0005-0000-0000-000099000000}"/>
    <cellStyle name="Explanatory Text" xfId="128" xr:uid="{00000000-0005-0000-0000-00009A000000}"/>
    <cellStyle name="Gekoppelde cel 2" xfId="129" xr:uid="{00000000-0005-0000-0000-00009C000000}"/>
    <cellStyle name="Gekoppelde cel 3" xfId="130" xr:uid="{00000000-0005-0000-0000-00009D000000}"/>
    <cellStyle name="Goed 2" xfId="131" xr:uid="{00000000-0005-0000-0000-00009F000000}"/>
    <cellStyle name="Goed 3" xfId="132" xr:uid="{00000000-0005-0000-0000-0000A0000000}"/>
    <cellStyle name="Goed 4" xfId="133" xr:uid="{00000000-0005-0000-0000-0000A1000000}"/>
    <cellStyle name="Good" xfId="134" xr:uid="{00000000-0005-0000-0000-0000A2000000}"/>
    <cellStyle name="Heading 1" xfId="135" xr:uid="{00000000-0005-0000-0000-0000A3000000}"/>
    <cellStyle name="Heading 2" xfId="136" xr:uid="{00000000-0005-0000-0000-0000A4000000}"/>
    <cellStyle name="Heading 3" xfId="137" xr:uid="{00000000-0005-0000-0000-0000A5000000}"/>
    <cellStyle name="Heading 4" xfId="138" xr:uid="{00000000-0005-0000-0000-0000A6000000}"/>
    <cellStyle name="Hyperlink 2" xfId="139" xr:uid="{00000000-0005-0000-0000-0000A7000000}"/>
    <cellStyle name="Hyperlink 3" xfId="140" xr:uid="{00000000-0005-0000-0000-0000A8000000}"/>
    <cellStyle name="Hyperlink 3 2" xfId="141" xr:uid="{00000000-0005-0000-0000-0000A9000000}"/>
    <cellStyle name="Hyperlink 3 3" xfId="142" xr:uid="{00000000-0005-0000-0000-0000AA000000}"/>
    <cellStyle name="Hyperlink 3 3 2" xfId="143" xr:uid="{00000000-0005-0000-0000-0000AB000000}"/>
    <cellStyle name="Hyperlink 3 3 3" xfId="144" xr:uid="{00000000-0005-0000-0000-0000AC000000}"/>
    <cellStyle name="Hyperlink 3 3 3 2" xfId="145" xr:uid="{00000000-0005-0000-0000-0000AD000000}"/>
    <cellStyle name="Hyperlink 3 3 3 3" xfId="146" xr:uid="{00000000-0005-0000-0000-0000AE000000}"/>
    <cellStyle name="Hyperlink 3 3 3 3 2" xfId="147" xr:uid="{00000000-0005-0000-0000-0000AF000000}"/>
    <cellStyle name="Hyperlink 3 3 3 3 2 2" xfId="148" xr:uid="{00000000-0005-0000-0000-0000B0000000}"/>
    <cellStyle name="Hyperlink 3 3 3 3 2 3" xfId="149" xr:uid="{00000000-0005-0000-0000-0000B1000000}"/>
    <cellStyle name="Hyperlink 3 3 3 3 2 3 2" xfId="150" xr:uid="{00000000-0005-0000-0000-0000B2000000}"/>
    <cellStyle name="Hyperlink 3 3 3 3 2 3 3" xfId="151" xr:uid="{00000000-0005-0000-0000-0000B3000000}"/>
    <cellStyle name="Hyperlink 3 3 3 3 2 3 3 2" xfId="152" xr:uid="{00000000-0005-0000-0000-0000B4000000}"/>
    <cellStyle name="Hyperlink 3 3 3 3 2 3 3 3" xfId="153" xr:uid="{00000000-0005-0000-0000-0000B5000000}"/>
    <cellStyle name="Hyperlink 3 3 3 3 2 3 3 4" xfId="154" xr:uid="{00000000-0005-0000-0000-0000B6000000}"/>
    <cellStyle name="Hyperlink 3 3 3 3 2 3 3 4 2" xfId="574" xr:uid="{00000000-0005-0000-0000-000067020000}"/>
    <cellStyle name="Hyperlink 3 3 3 3 2 4" xfId="155" xr:uid="{00000000-0005-0000-0000-0000B7000000}"/>
    <cellStyle name="Hyperlink 3 3 3 3 2 4 2" xfId="156" xr:uid="{00000000-0005-0000-0000-0000B8000000}"/>
    <cellStyle name="Hyperlink 3 3 3 3 2 4 3" xfId="157" xr:uid="{00000000-0005-0000-0000-0000B9000000}"/>
    <cellStyle name="Hyperlink 3 3 3 3 2 4 4" xfId="158" xr:uid="{00000000-0005-0000-0000-0000BA000000}"/>
    <cellStyle name="Hyperlink 3 3 3 3 2 4 4 2" xfId="575" xr:uid="{00000000-0005-0000-0000-000068020000}"/>
    <cellStyle name="Hyperlink 3 3 3 3 3" xfId="159" xr:uid="{00000000-0005-0000-0000-0000BB000000}"/>
    <cellStyle name="Hyperlink 3 3 3 4" xfId="160" xr:uid="{00000000-0005-0000-0000-0000BC000000}"/>
    <cellStyle name="Hyperlink 3 3 3 4 2" xfId="161" xr:uid="{00000000-0005-0000-0000-0000BD000000}"/>
    <cellStyle name="Hyperlink 3 3 3 4 3" xfId="162" xr:uid="{00000000-0005-0000-0000-0000BE000000}"/>
    <cellStyle name="Hyperlink 3 3 3 4 3 2" xfId="163" xr:uid="{00000000-0005-0000-0000-0000BF000000}"/>
    <cellStyle name="Hyperlink 3 3 3 4 3 3" xfId="164" xr:uid="{00000000-0005-0000-0000-0000C0000000}"/>
    <cellStyle name="Hyperlink 3 3 3 4 3 4" xfId="165" xr:uid="{00000000-0005-0000-0000-0000C1000000}"/>
    <cellStyle name="Hyperlink 3 3 3 4 3 4 2" xfId="576" xr:uid="{00000000-0005-0000-0000-000069020000}"/>
    <cellStyle name="Hyperlink 3 3 3 5" xfId="166" xr:uid="{00000000-0005-0000-0000-0000C2000000}"/>
    <cellStyle name="Hyperlink 3 3 3 5 2" xfId="167" xr:uid="{00000000-0005-0000-0000-0000C3000000}"/>
    <cellStyle name="Hyperlink 3 3 3 5 3" xfId="168" xr:uid="{00000000-0005-0000-0000-0000C4000000}"/>
    <cellStyle name="Hyperlink 3 3 3 5 4" xfId="169" xr:uid="{00000000-0005-0000-0000-0000C5000000}"/>
    <cellStyle name="Hyperlink 3 3 3 5 4 2" xfId="577" xr:uid="{00000000-0005-0000-0000-00006A020000}"/>
    <cellStyle name="Hyperlink 3 3 4" xfId="170" xr:uid="{00000000-0005-0000-0000-0000C6000000}"/>
    <cellStyle name="Hyperlink 3 3 4 2" xfId="171" xr:uid="{00000000-0005-0000-0000-0000C7000000}"/>
    <cellStyle name="Hyperlink 3 3 4 2 2" xfId="172" xr:uid="{00000000-0005-0000-0000-0000C8000000}"/>
    <cellStyle name="Hyperlink 3 3 4 2 3" xfId="173" xr:uid="{00000000-0005-0000-0000-0000C9000000}"/>
    <cellStyle name="Hyperlink 3 3 4 2 3 2" xfId="174" xr:uid="{00000000-0005-0000-0000-0000CA000000}"/>
    <cellStyle name="Hyperlink 3 3 4 2 3 3" xfId="175" xr:uid="{00000000-0005-0000-0000-0000CB000000}"/>
    <cellStyle name="Hyperlink 3 3 4 2 3 3 2" xfId="176" xr:uid="{00000000-0005-0000-0000-0000CC000000}"/>
    <cellStyle name="Hyperlink 3 3 4 2 3 3 3" xfId="177" xr:uid="{00000000-0005-0000-0000-0000CD000000}"/>
    <cellStyle name="Hyperlink 3 3 4 2 3 3 4" xfId="178" xr:uid="{00000000-0005-0000-0000-0000CE000000}"/>
    <cellStyle name="Hyperlink 3 3 4 2 3 3 4 2" xfId="578" xr:uid="{00000000-0005-0000-0000-00006B020000}"/>
    <cellStyle name="Hyperlink 3 3 4 2 4" xfId="179" xr:uid="{00000000-0005-0000-0000-0000CF000000}"/>
    <cellStyle name="Hyperlink 3 3 4 2 4 2" xfId="180" xr:uid="{00000000-0005-0000-0000-0000D0000000}"/>
    <cellStyle name="Hyperlink 3 3 4 2 4 3" xfId="181" xr:uid="{00000000-0005-0000-0000-0000D1000000}"/>
    <cellStyle name="Hyperlink 3 3 4 2 4 4" xfId="182" xr:uid="{00000000-0005-0000-0000-0000D2000000}"/>
    <cellStyle name="Hyperlink 3 3 4 2 4 4 2" xfId="579" xr:uid="{00000000-0005-0000-0000-00006C020000}"/>
    <cellStyle name="Hyperlink 3 3 4 3" xfId="183" xr:uid="{00000000-0005-0000-0000-0000D3000000}"/>
    <cellStyle name="Hyperlink 3 3 5" xfId="184" xr:uid="{00000000-0005-0000-0000-0000D4000000}"/>
    <cellStyle name="Hyperlink 3 3 5 2" xfId="185" xr:uid="{00000000-0005-0000-0000-0000D5000000}"/>
    <cellStyle name="Hyperlink 3 3 5 3" xfId="186" xr:uid="{00000000-0005-0000-0000-0000D6000000}"/>
    <cellStyle name="Hyperlink 3 3 5 3 2" xfId="187" xr:uid="{00000000-0005-0000-0000-0000D7000000}"/>
    <cellStyle name="Hyperlink 3 3 5 3 3" xfId="188" xr:uid="{00000000-0005-0000-0000-0000D8000000}"/>
    <cellStyle name="Hyperlink 3 3 5 3 4" xfId="189" xr:uid="{00000000-0005-0000-0000-0000D9000000}"/>
    <cellStyle name="Hyperlink 3 3 5 3 4 2" xfId="580" xr:uid="{00000000-0005-0000-0000-00006D020000}"/>
    <cellStyle name="Hyperlink 3 3 6" xfId="190" xr:uid="{00000000-0005-0000-0000-0000DA000000}"/>
    <cellStyle name="Hyperlink 3 3 6 2" xfId="191" xr:uid="{00000000-0005-0000-0000-0000DB000000}"/>
    <cellStyle name="Hyperlink 3 3 6 3" xfId="192" xr:uid="{00000000-0005-0000-0000-0000DC000000}"/>
    <cellStyle name="Hyperlink 3 3 6 4" xfId="193" xr:uid="{00000000-0005-0000-0000-0000DD000000}"/>
    <cellStyle name="Hyperlink 3 3 6 4 2" xfId="581" xr:uid="{00000000-0005-0000-0000-00006E020000}"/>
    <cellStyle name="Hyperlink 4" xfId="194" xr:uid="{00000000-0005-0000-0000-0000DE000000}"/>
    <cellStyle name="Hyperlink 4 2" xfId="195" xr:uid="{00000000-0005-0000-0000-0000DF000000}"/>
    <cellStyle name="Hyperlink 4 2 2" xfId="196" xr:uid="{00000000-0005-0000-0000-0000E0000000}"/>
    <cellStyle name="Hyperlink 4 2 3" xfId="197" xr:uid="{00000000-0005-0000-0000-0000E1000000}"/>
    <cellStyle name="Hyperlink 4 2 3 2" xfId="198" xr:uid="{00000000-0005-0000-0000-0000E2000000}"/>
    <cellStyle name="Hyperlink 4 2 3 2 2" xfId="199" xr:uid="{00000000-0005-0000-0000-0000E3000000}"/>
    <cellStyle name="Hyperlink 4 2 3 2 3" xfId="200" xr:uid="{00000000-0005-0000-0000-0000E4000000}"/>
    <cellStyle name="Hyperlink 4 2 3 2 3 2" xfId="201" xr:uid="{00000000-0005-0000-0000-0000E5000000}"/>
    <cellStyle name="Hyperlink 4 2 3 2 3 3" xfId="202" xr:uid="{00000000-0005-0000-0000-0000E6000000}"/>
    <cellStyle name="Hyperlink 4 2 3 2 3 3 2" xfId="203" xr:uid="{00000000-0005-0000-0000-0000E7000000}"/>
    <cellStyle name="Hyperlink 4 2 3 2 3 3 3" xfId="204" xr:uid="{00000000-0005-0000-0000-0000E8000000}"/>
    <cellStyle name="Hyperlink 4 2 3 2 3 3 4" xfId="205" xr:uid="{00000000-0005-0000-0000-0000E9000000}"/>
    <cellStyle name="Hyperlink 4 2 3 2 3 3 4 2" xfId="582" xr:uid="{00000000-0005-0000-0000-00006F020000}"/>
    <cellStyle name="Hyperlink 4 2 3 2 4" xfId="206" xr:uid="{00000000-0005-0000-0000-0000EA000000}"/>
    <cellStyle name="Hyperlink 4 2 3 2 4 2" xfId="207" xr:uid="{00000000-0005-0000-0000-0000EB000000}"/>
    <cellStyle name="Hyperlink 4 2 3 2 4 3" xfId="208" xr:uid="{00000000-0005-0000-0000-0000EC000000}"/>
    <cellStyle name="Hyperlink 4 2 3 2 4 4" xfId="209" xr:uid="{00000000-0005-0000-0000-0000ED000000}"/>
    <cellStyle name="Hyperlink 4 2 3 2 4 4 2" xfId="583" xr:uid="{00000000-0005-0000-0000-000070020000}"/>
    <cellStyle name="Hyperlink 4 2 3 3" xfId="210" xr:uid="{00000000-0005-0000-0000-0000EE000000}"/>
    <cellStyle name="Hyperlink 4 2 4" xfId="211" xr:uid="{00000000-0005-0000-0000-0000EF000000}"/>
    <cellStyle name="Hyperlink 4 2 4 2" xfId="212" xr:uid="{00000000-0005-0000-0000-0000F0000000}"/>
    <cellStyle name="Hyperlink 4 2 4 3" xfId="213" xr:uid="{00000000-0005-0000-0000-0000F1000000}"/>
    <cellStyle name="Hyperlink 4 2 4 3 2" xfId="214" xr:uid="{00000000-0005-0000-0000-0000F2000000}"/>
    <cellStyle name="Hyperlink 4 2 4 3 3" xfId="215" xr:uid="{00000000-0005-0000-0000-0000F3000000}"/>
    <cellStyle name="Hyperlink 4 2 4 3 4" xfId="216" xr:uid="{00000000-0005-0000-0000-0000F4000000}"/>
    <cellStyle name="Hyperlink 4 2 4 3 4 2" xfId="584" xr:uid="{00000000-0005-0000-0000-000071020000}"/>
    <cellStyle name="Hyperlink 4 2 5" xfId="217" xr:uid="{00000000-0005-0000-0000-0000F5000000}"/>
    <cellStyle name="Hyperlink 4 2 5 2" xfId="218" xr:uid="{00000000-0005-0000-0000-0000F6000000}"/>
    <cellStyle name="Hyperlink 4 2 5 3" xfId="219" xr:uid="{00000000-0005-0000-0000-0000F7000000}"/>
    <cellStyle name="Hyperlink 4 2 5 4" xfId="220" xr:uid="{00000000-0005-0000-0000-0000F8000000}"/>
    <cellStyle name="Hyperlink 4 2 5 4 2" xfId="585" xr:uid="{00000000-0005-0000-0000-000072020000}"/>
    <cellStyle name="Hyperlink 4 3" xfId="221" xr:uid="{00000000-0005-0000-0000-0000F9000000}"/>
    <cellStyle name="Hyperlink 5" xfId="222" xr:uid="{00000000-0005-0000-0000-0000FA000000}"/>
    <cellStyle name="Hyperlink 5 2" xfId="223" xr:uid="{00000000-0005-0000-0000-0000FB000000}"/>
    <cellStyle name="Hyperlink 5 2 2" xfId="224" xr:uid="{00000000-0005-0000-0000-0000FC000000}"/>
    <cellStyle name="Hyperlink 5 2 3" xfId="225" xr:uid="{00000000-0005-0000-0000-0000FD000000}"/>
    <cellStyle name="Hyperlink 5 2 3 2" xfId="226" xr:uid="{00000000-0005-0000-0000-0000FE000000}"/>
    <cellStyle name="Hyperlink 5 2 3 3" xfId="227" xr:uid="{00000000-0005-0000-0000-0000FF000000}"/>
    <cellStyle name="Hyperlink 5 2 3 3 2" xfId="228" xr:uid="{00000000-0005-0000-0000-000000010000}"/>
    <cellStyle name="Hyperlink 5 2 3 3 3" xfId="229" xr:uid="{00000000-0005-0000-0000-000001010000}"/>
    <cellStyle name="Hyperlink 5 2 3 3 4" xfId="230" xr:uid="{00000000-0005-0000-0000-000002010000}"/>
    <cellStyle name="Hyperlink 5 2 3 3 4 2" xfId="586" xr:uid="{00000000-0005-0000-0000-000073020000}"/>
    <cellStyle name="Hyperlink 5 2 4" xfId="231" xr:uid="{00000000-0005-0000-0000-000003010000}"/>
    <cellStyle name="Hyperlink 5 2 4 2" xfId="232" xr:uid="{00000000-0005-0000-0000-000004010000}"/>
    <cellStyle name="Hyperlink 5 2 4 3" xfId="233" xr:uid="{00000000-0005-0000-0000-000005010000}"/>
    <cellStyle name="Hyperlink 5 2 4 4" xfId="234" xr:uid="{00000000-0005-0000-0000-000006010000}"/>
    <cellStyle name="Hyperlink 5 2 4 4 2" xfId="587" xr:uid="{00000000-0005-0000-0000-000074020000}"/>
    <cellStyle name="Hyperlink 5 3" xfId="235" xr:uid="{00000000-0005-0000-0000-000007010000}"/>
    <cellStyle name="Hyperlink 6" xfId="236" xr:uid="{00000000-0005-0000-0000-000008010000}"/>
    <cellStyle name="Hyperlink 6 2" xfId="237" xr:uid="{00000000-0005-0000-0000-000009010000}"/>
    <cellStyle name="Hyperlink 6 3" xfId="238" xr:uid="{00000000-0005-0000-0000-00000A010000}"/>
    <cellStyle name="Hyperlink 6 3 2" xfId="239" xr:uid="{00000000-0005-0000-0000-00000B010000}"/>
    <cellStyle name="Hyperlink 6 3 3" xfId="240" xr:uid="{00000000-0005-0000-0000-00000C010000}"/>
    <cellStyle name="Hyperlink 6 3 4" xfId="241" xr:uid="{00000000-0005-0000-0000-00000D010000}"/>
    <cellStyle name="Hyperlink 6 3 4 2" xfId="588" xr:uid="{00000000-0005-0000-0000-000075020000}"/>
    <cellStyle name="Hyperlink 7" xfId="242" xr:uid="{00000000-0005-0000-0000-00000E010000}"/>
    <cellStyle name="Hyperlink 7 2" xfId="243" xr:uid="{00000000-0005-0000-0000-00000F010000}"/>
    <cellStyle name="Hyperlink 7 3" xfId="244" xr:uid="{00000000-0005-0000-0000-000010010000}"/>
    <cellStyle name="Hyperlink 7 4" xfId="245" xr:uid="{00000000-0005-0000-0000-000011010000}"/>
    <cellStyle name="Hyperlink 7 4 2" xfId="246" xr:uid="{00000000-0005-0000-0000-000012010000}"/>
    <cellStyle name="Hyperlink 7 4 3" xfId="247" xr:uid="{00000000-0005-0000-0000-000013010000}"/>
    <cellStyle name="Hyperlink 7 4 3 2" xfId="589" xr:uid="{00000000-0005-0000-0000-000076020000}"/>
    <cellStyle name="Hyperlink 8" xfId="248" xr:uid="{00000000-0005-0000-0000-000014010000}"/>
    <cellStyle name="Hyperlink 8 2" xfId="249" xr:uid="{00000000-0005-0000-0000-000015010000}"/>
    <cellStyle name="Hyperlink 8 3" xfId="250" xr:uid="{00000000-0005-0000-0000-000016010000}"/>
    <cellStyle name="Hyperlink 8 3 2" xfId="590" xr:uid="{00000000-0005-0000-0000-000077020000}"/>
    <cellStyle name="Input" xfId="251" xr:uid="{00000000-0005-0000-0000-000017010000}"/>
    <cellStyle name="Invoer 2" xfId="252" xr:uid="{00000000-0005-0000-0000-000019010000}"/>
    <cellStyle name="Invoer 3" xfId="253" xr:uid="{00000000-0005-0000-0000-00001A010000}"/>
    <cellStyle name="Kop 1 2" xfId="254" xr:uid="{00000000-0005-0000-0000-00001C010000}"/>
    <cellStyle name="Kop 1 3" xfId="255" xr:uid="{00000000-0005-0000-0000-00001D010000}"/>
    <cellStyle name="Kop 2 2" xfId="256" xr:uid="{00000000-0005-0000-0000-00001F010000}"/>
    <cellStyle name="Kop 2 3" xfId="257" xr:uid="{00000000-0005-0000-0000-000020010000}"/>
    <cellStyle name="Kop 3 2" xfId="258" xr:uid="{00000000-0005-0000-0000-000022010000}"/>
    <cellStyle name="Kop 3 3" xfId="259" xr:uid="{00000000-0005-0000-0000-000023010000}"/>
    <cellStyle name="Kop 4 2" xfId="260" xr:uid="{00000000-0005-0000-0000-000025010000}"/>
    <cellStyle name="Kop 4 3" xfId="261" xr:uid="{00000000-0005-0000-0000-000026010000}"/>
    <cellStyle name="Linked Cell" xfId="262" xr:uid="{00000000-0005-0000-0000-000027010000}"/>
    <cellStyle name="Neutraal 2" xfId="263" xr:uid="{00000000-0005-0000-0000-000029010000}"/>
    <cellStyle name="Neutraal 3" xfId="264" xr:uid="{00000000-0005-0000-0000-00002A010000}"/>
    <cellStyle name="Neutral" xfId="265" xr:uid="{00000000-0005-0000-0000-00002B010000}"/>
    <cellStyle name="Note" xfId="266" xr:uid="{00000000-0005-0000-0000-00002C010000}"/>
    <cellStyle name="Note 2" xfId="267" xr:uid="{00000000-0005-0000-0000-00002D010000}"/>
    <cellStyle name="Note 2 2" xfId="268" xr:uid="{00000000-0005-0000-0000-00002E010000}"/>
    <cellStyle name="Note 2 2 2" xfId="593" xr:uid="{00000000-0005-0000-0000-00007A020000}"/>
    <cellStyle name="Note 2 3" xfId="269" xr:uid="{00000000-0005-0000-0000-00002F010000}"/>
    <cellStyle name="Note 2 3 2" xfId="270" xr:uid="{00000000-0005-0000-0000-000030010000}"/>
    <cellStyle name="Note 2 3 2 2" xfId="595" xr:uid="{00000000-0005-0000-0000-00007C020000}"/>
    <cellStyle name="Note 2 3 3" xfId="271" xr:uid="{00000000-0005-0000-0000-000031010000}"/>
    <cellStyle name="Note 2 3 3 2" xfId="272" xr:uid="{00000000-0005-0000-0000-000032010000}"/>
    <cellStyle name="Note 2 3 3 2 2" xfId="273" xr:uid="{00000000-0005-0000-0000-000033010000}"/>
    <cellStyle name="Note 2 3 3 2 2 2" xfId="598" xr:uid="{00000000-0005-0000-0000-00007F020000}"/>
    <cellStyle name="Note 2 3 3 2 3" xfId="274" xr:uid="{00000000-0005-0000-0000-000034010000}"/>
    <cellStyle name="Note 2 3 3 2 3 2" xfId="275" xr:uid="{00000000-0005-0000-0000-000035010000}"/>
    <cellStyle name="Note 2 3 3 2 3 2 2" xfId="600" xr:uid="{00000000-0005-0000-0000-000081020000}"/>
    <cellStyle name="Note 2 3 3 2 3 3" xfId="276" xr:uid="{00000000-0005-0000-0000-000036010000}"/>
    <cellStyle name="Note 2 3 3 2 3 3 2" xfId="277" xr:uid="{00000000-0005-0000-0000-000037010000}"/>
    <cellStyle name="Note 2 3 3 2 3 3 2 2" xfId="602" xr:uid="{00000000-0005-0000-0000-000083020000}"/>
    <cellStyle name="Note 2 3 3 2 3 3 3" xfId="278" xr:uid="{00000000-0005-0000-0000-000038010000}"/>
    <cellStyle name="Note 2 3 3 2 3 3 3 2" xfId="603" xr:uid="{00000000-0005-0000-0000-000084020000}"/>
    <cellStyle name="Note 2 3 3 2 3 3 4" xfId="279" xr:uid="{00000000-0005-0000-0000-000039010000}"/>
    <cellStyle name="Note 2 3 3 2 3 3 4 2" xfId="604" xr:uid="{00000000-0005-0000-0000-000085020000}"/>
    <cellStyle name="Note 2 3 3 2 3 3 5" xfId="601" xr:uid="{00000000-0005-0000-0000-000082020000}"/>
    <cellStyle name="Note 2 3 3 2 3 4" xfId="599" xr:uid="{00000000-0005-0000-0000-000080020000}"/>
    <cellStyle name="Note 2 3 3 2 4" xfId="280" xr:uid="{00000000-0005-0000-0000-00003A010000}"/>
    <cellStyle name="Note 2 3 3 2 4 2" xfId="281" xr:uid="{00000000-0005-0000-0000-00003B010000}"/>
    <cellStyle name="Note 2 3 3 2 4 2 2" xfId="606" xr:uid="{00000000-0005-0000-0000-000087020000}"/>
    <cellStyle name="Note 2 3 3 2 4 3" xfId="282" xr:uid="{00000000-0005-0000-0000-00003C010000}"/>
    <cellStyle name="Note 2 3 3 2 4 3 2" xfId="607" xr:uid="{00000000-0005-0000-0000-000088020000}"/>
    <cellStyle name="Note 2 3 3 2 4 4" xfId="283" xr:uid="{00000000-0005-0000-0000-00003D010000}"/>
    <cellStyle name="Note 2 3 3 2 4 4 2" xfId="608" xr:uid="{00000000-0005-0000-0000-000089020000}"/>
    <cellStyle name="Note 2 3 3 2 4 5" xfId="605" xr:uid="{00000000-0005-0000-0000-000086020000}"/>
    <cellStyle name="Note 2 3 3 2 5" xfId="597" xr:uid="{00000000-0005-0000-0000-00007E020000}"/>
    <cellStyle name="Note 2 3 3 3" xfId="284" xr:uid="{00000000-0005-0000-0000-00003E010000}"/>
    <cellStyle name="Note 2 3 3 3 2" xfId="609" xr:uid="{00000000-0005-0000-0000-00008A020000}"/>
    <cellStyle name="Note 2 3 3 4" xfId="596" xr:uid="{00000000-0005-0000-0000-00007D020000}"/>
    <cellStyle name="Note 2 3 4" xfId="285" xr:uid="{00000000-0005-0000-0000-00003F010000}"/>
    <cellStyle name="Note 2 3 4 2" xfId="286" xr:uid="{00000000-0005-0000-0000-000040010000}"/>
    <cellStyle name="Note 2 3 4 2 2" xfId="611" xr:uid="{00000000-0005-0000-0000-00008C020000}"/>
    <cellStyle name="Note 2 3 4 3" xfId="287" xr:uid="{00000000-0005-0000-0000-000041010000}"/>
    <cellStyle name="Note 2 3 4 3 2" xfId="288" xr:uid="{00000000-0005-0000-0000-000042010000}"/>
    <cellStyle name="Note 2 3 4 3 2 2" xfId="613" xr:uid="{00000000-0005-0000-0000-00008E020000}"/>
    <cellStyle name="Note 2 3 4 3 3" xfId="289" xr:uid="{00000000-0005-0000-0000-000043010000}"/>
    <cellStyle name="Note 2 3 4 3 3 2" xfId="614" xr:uid="{00000000-0005-0000-0000-00008F020000}"/>
    <cellStyle name="Note 2 3 4 3 4" xfId="290" xr:uid="{00000000-0005-0000-0000-000044010000}"/>
    <cellStyle name="Note 2 3 4 3 4 2" xfId="615" xr:uid="{00000000-0005-0000-0000-000090020000}"/>
    <cellStyle name="Note 2 3 4 3 5" xfId="612" xr:uid="{00000000-0005-0000-0000-00008D020000}"/>
    <cellStyle name="Note 2 3 4 4" xfId="610" xr:uid="{00000000-0005-0000-0000-00008B020000}"/>
    <cellStyle name="Note 2 3 5" xfId="291" xr:uid="{00000000-0005-0000-0000-000045010000}"/>
    <cellStyle name="Note 2 3 5 2" xfId="292" xr:uid="{00000000-0005-0000-0000-000046010000}"/>
    <cellStyle name="Note 2 3 5 2 2" xfId="617" xr:uid="{00000000-0005-0000-0000-000092020000}"/>
    <cellStyle name="Note 2 3 5 3" xfId="293" xr:uid="{00000000-0005-0000-0000-000047010000}"/>
    <cellStyle name="Note 2 3 5 3 2" xfId="618" xr:uid="{00000000-0005-0000-0000-000093020000}"/>
    <cellStyle name="Note 2 3 5 4" xfId="294" xr:uid="{00000000-0005-0000-0000-000048010000}"/>
    <cellStyle name="Note 2 3 5 4 2" xfId="619" xr:uid="{00000000-0005-0000-0000-000094020000}"/>
    <cellStyle name="Note 2 3 5 5" xfId="616" xr:uid="{00000000-0005-0000-0000-000091020000}"/>
    <cellStyle name="Note 2 3 6" xfId="594" xr:uid="{00000000-0005-0000-0000-00007B020000}"/>
    <cellStyle name="Note 2 4" xfId="295" xr:uid="{00000000-0005-0000-0000-000049010000}"/>
    <cellStyle name="Note 2 4 2" xfId="296" xr:uid="{00000000-0005-0000-0000-00004A010000}"/>
    <cellStyle name="Note 2 4 2 2" xfId="297" xr:uid="{00000000-0005-0000-0000-00004B010000}"/>
    <cellStyle name="Note 2 4 2 2 2" xfId="622" xr:uid="{00000000-0005-0000-0000-000097020000}"/>
    <cellStyle name="Note 2 4 2 3" xfId="298" xr:uid="{00000000-0005-0000-0000-00004C010000}"/>
    <cellStyle name="Note 2 4 2 3 2" xfId="299" xr:uid="{00000000-0005-0000-0000-00004D010000}"/>
    <cellStyle name="Note 2 4 2 3 2 2" xfId="624" xr:uid="{00000000-0005-0000-0000-000099020000}"/>
    <cellStyle name="Note 2 4 2 3 3" xfId="300" xr:uid="{00000000-0005-0000-0000-00004E010000}"/>
    <cellStyle name="Note 2 4 2 3 3 2" xfId="301" xr:uid="{00000000-0005-0000-0000-00004F010000}"/>
    <cellStyle name="Note 2 4 2 3 3 2 2" xfId="626" xr:uid="{00000000-0005-0000-0000-00009B020000}"/>
    <cellStyle name="Note 2 4 2 3 3 3" xfId="302" xr:uid="{00000000-0005-0000-0000-000050010000}"/>
    <cellStyle name="Note 2 4 2 3 3 3 2" xfId="627" xr:uid="{00000000-0005-0000-0000-00009C020000}"/>
    <cellStyle name="Note 2 4 2 3 3 4" xfId="303" xr:uid="{00000000-0005-0000-0000-000051010000}"/>
    <cellStyle name="Note 2 4 2 3 3 4 2" xfId="628" xr:uid="{00000000-0005-0000-0000-00009D020000}"/>
    <cellStyle name="Note 2 4 2 3 3 5" xfId="625" xr:uid="{00000000-0005-0000-0000-00009A020000}"/>
    <cellStyle name="Note 2 4 2 3 4" xfId="623" xr:uid="{00000000-0005-0000-0000-000098020000}"/>
    <cellStyle name="Note 2 4 2 4" xfId="304" xr:uid="{00000000-0005-0000-0000-000052010000}"/>
    <cellStyle name="Note 2 4 2 4 2" xfId="305" xr:uid="{00000000-0005-0000-0000-000053010000}"/>
    <cellStyle name="Note 2 4 2 4 2 2" xfId="630" xr:uid="{00000000-0005-0000-0000-00009F020000}"/>
    <cellStyle name="Note 2 4 2 4 3" xfId="306" xr:uid="{00000000-0005-0000-0000-000054010000}"/>
    <cellStyle name="Note 2 4 2 4 3 2" xfId="631" xr:uid="{00000000-0005-0000-0000-0000A0020000}"/>
    <cellStyle name="Note 2 4 2 4 4" xfId="307" xr:uid="{00000000-0005-0000-0000-000055010000}"/>
    <cellStyle name="Note 2 4 2 4 4 2" xfId="632" xr:uid="{00000000-0005-0000-0000-0000A1020000}"/>
    <cellStyle name="Note 2 4 2 4 5" xfId="629" xr:uid="{00000000-0005-0000-0000-00009E020000}"/>
    <cellStyle name="Note 2 4 2 5" xfId="621" xr:uid="{00000000-0005-0000-0000-000096020000}"/>
    <cellStyle name="Note 2 4 3" xfId="308" xr:uid="{00000000-0005-0000-0000-000056010000}"/>
    <cellStyle name="Note 2 4 3 2" xfId="633" xr:uid="{00000000-0005-0000-0000-0000A2020000}"/>
    <cellStyle name="Note 2 4 4" xfId="620" xr:uid="{00000000-0005-0000-0000-000095020000}"/>
    <cellStyle name="Note 2 5" xfId="309" xr:uid="{00000000-0005-0000-0000-000057010000}"/>
    <cellStyle name="Note 2 5 2" xfId="310" xr:uid="{00000000-0005-0000-0000-000058010000}"/>
    <cellStyle name="Note 2 5 2 2" xfId="635" xr:uid="{00000000-0005-0000-0000-0000A4020000}"/>
    <cellStyle name="Note 2 5 3" xfId="311" xr:uid="{00000000-0005-0000-0000-000059010000}"/>
    <cellStyle name="Note 2 5 3 2" xfId="312" xr:uid="{00000000-0005-0000-0000-00005A010000}"/>
    <cellStyle name="Note 2 5 3 2 2" xfId="637" xr:uid="{00000000-0005-0000-0000-0000A6020000}"/>
    <cellStyle name="Note 2 5 3 3" xfId="313" xr:uid="{00000000-0005-0000-0000-00005B010000}"/>
    <cellStyle name="Note 2 5 3 3 2" xfId="638" xr:uid="{00000000-0005-0000-0000-0000A7020000}"/>
    <cellStyle name="Note 2 5 3 4" xfId="314" xr:uid="{00000000-0005-0000-0000-00005C010000}"/>
    <cellStyle name="Note 2 5 3 4 2" xfId="639" xr:uid="{00000000-0005-0000-0000-0000A8020000}"/>
    <cellStyle name="Note 2 5 3 5" xfId="636" xr:uid="{00000000-0005-0000-0000-0000A5020000}"/>
    <cellStyle name="Note 2 5 4" xfId="634" xr:uid="{00000000-0005-0000-0000-0000A3020000}"/>
    <cellStyle name="Note 2 6" xfId="315" xr:uid="{00000000-0005-0000-0000-00005D010000}"/>
    <cellStyle name="Note 2 6 2" xfId="316" xr:uid="{00000000-0005-0000-0000-00005E010000}"/>
    <cellStyle name="Note 2 6 2 2" xfId="641" xr:uid="{00000000-0005-0000-0000-0000AA020000}"/>
    <cellStyle name="Note 2 6 3" xfId="317" xr:uid="{00000000-0005-0000-0000-00005F010000}"/>
    <cellStyle name="Note 2 6 3 2" xfId="642" xr:uid="{00000000-0005-0000-0000-0000AB020000}"/>
    <cellStyle name="Note 2 6 4" xfId="318" xr:uid="{00000000-0005-0000-0000-000060010000}"/>
    <cellStyle name="Note 2 6 4 2" xfId="643" xr:uid="{00000000-0005-0000-0000-0000AC020000}"/>
    <cellStyle name="Note 2 6 5" xfId="640" xr:uid="{00000000-0005-0000-0000-0000A9020000}"/>
    <cellStyle name="Note 2 7" xfId="592" xr:uid="{00000000-0005-0000-0000-000079020000}"/>
    <cellStyle name="Note 3" xfId="319" xr:uid="{00000000-0005-0000-0000-000061010000}"/>
    <cellStyle name="Note 3 2" xfId="644" xr:uid="{00000000-0005-0000-0000-0000AD020000}"/>
    <cellStyle name="Note 4" xfId="320" xr:uid="{00000000-0005-0000-0000-000062010000}"/>
    <cellStyle name="Note 4 2" xfId="321" xr:uid="{00000000-0005-0000-0000-000063010000}"/>
    <cellStyle name="Note 4 2 2" xfId="646" xr:uid="{00000000-0005-0000-0000-0000AF020000}"/>
    <cellStyle name="Note 4 3" xfId="322" xr:uid="{00000000-0005-0000-0000-000064010000}"/>
    <cellStyle name="Note 4 3 2" xfId="323" xr:uid="{00000000-0005-0000-0000-000065010000}"/>
    <cellStyle name="Note 4 3 2 2" xfId="324" xr:uid="{00000000-0005-0000-0000-000066010000}"/>
    <cellStyle name="Note 4 3 2 2 2" xfId="649" xr:uid="{00000000-0005-0000-0000-0000B2020000}"/>
    <cellStyle name="Note 4 3 2 3" xfId="325" xr:uid="{00000000-0005-0000-0000-000067010000}"/>
    <cellStyle name="Note 4 3 2 3 2" xfId="326" xr:uid="{00000000-0005-0000-0000-000068010000}"/>
    <cellStyle name="Note 4 3 2 3 2 2" xfId="651" xr:uid="{00000000-0005-0000-0000-0000B4020000}"/>
    <cellStyle name="Note 4 3 2 3 3" xfId="327" xr:uid="{00000000-0005-0000-0000-000069010000}"/>
    <cellStyle name="Note 4 3 2 3 3 2" xfId="328" xr:uid="{00000000-0005-0000-0000-00006A010000}"/>
    <cellStyle name="Note 4 3 2 3 3 2 2" xfId="653" xr:uid="{00000000-0005-0000-0000-0000B6020000}"/>
    <cellStyle name="Note 4 3 2 3 3 3" xfId="329" xr:uid="{00000000-0005-0000-0000-00006B010000}"/>
    <cellStyle name="Note 4 3 2 3 3 3 2" xfId="654" xr:uid="{00000000-0005-0000-0000-0000B7020000}"/>
    <cellStyle name="Note 4 3 2 3 3 4" xfId="330" xr:uid="{00000000-0005-0000-0000-00006C010000}"/>
    <cellStyle name="Note 4 3 2 3 3 4 2" xfId="655" xr:uid="{00000000-0005-0000-0000-0000B8020000}"/>
    <cellStyle name="Note 4 3 2 3 3 5" xfId="652" xr:uid="{00000000-0005-0000-0000-0000B5020000}"/>
    <cellStyle name="Note 4 3 2 3 4" xfId="650" xr:uid="{00000000-0005-0000-0000-0000B3020000}"/>
    <cellStyle name="Note 4 3 2 4" xfId="331" xr:uid="{00000000-0005-0000-0000-00006D010000}"/>
    <cellStyle name="Note 4 3 2 4 2" xfId="332" xr:uid="{00000000-0005-0000-0000-00006E010000}"/>
    <cellStyle name="Note 4 3 2 4 2 2" xfId="657" xr:uid="{00000000-0005-0000-0000-0000BA020000}"/>
    <cellStyle name="Note 4 3 2 4 3" xfId="333" xr:uid="{00000000-0005-0000-0000-00006F010000}"/>
    <cellStyle name="Note 4 3 2 4 3 2" xfId="658" xr:uid="{00000000-0005-0000-0000-0000BB020000}"/>
    <cellStyle name="Note 4 3 2 4 4" xfId="334" xr:uid="{00000000-0005-0000-0000-000070010000}"/>
    <cellStyle name="Note 4 3 2 4 4 2" xfId="659" xr:uid="{00000000-0005-0000-0000-0000BC020000}"/>
    <cellStyle name="Note 4 3 2 4 5" xfId="656" xr:uid="{00000000-0005-0000-0000-0000B9020000}"/>
    <cellStyle name="Note 4 3 2 5" xfId="648" xr:uid="{00000000-0005-0000-0000-0000B1020000}"/>
    <cellStyle name="Note 4 3 3" xfId="335" xr:uid="{00000000-0005-0000-0000-000071010000}"/>
    <cellStyle name="Note 4 3 3 2" xfId="660" xr:uid="{00000000-0005-0000-0000-0000BD020000}"/>
    <cellStyle name="Note 4 3 4" xfId="647" xr:uid="{00000000-0005-0000-0000-0000B0020000}"/>
    <cellStyle name="Note 4 4" xfId="336" xr:uid="{00000000-0005-0000-0000-000072010000}"/>
    <cellStyle name="Note 4 4 2" xfId="337" xr:uid="{00000000-0005-0000-0000-000073010000}"/>
    <cellStyle name="Note 4 4 2 2" xfId="662" xr:uid="{00000000-0005-0000-0000-0000BF020000}"/>
    <cellStyle name="Note 4 4 3" xfId="338" xr:uid="{00000000-0005-0000-0000-000074010000}"/>
    <cellStyle name="Note 4 4 3 2" xfId="339" xr:uid="{00000000-0005-0000-0000-000075010000}"/>
    <cellStyle name="Note 4 4 3 2 2" xfId="664" xr:uid="{00000000-0005-0000-0000-0000C1020000}"/>
    <cellStyle name="Note 4 4 3 3" xfId="340" xr:uid="{00000000-0005-0000-0000-000076010000}"/>
    <cellStyle name="Note 4 4 3 3 2" xfId="665" xr:uid="{00000000-0005-0000-0000-0000C2020000}"/>
    <cellStyle name="Note 4 4 3 4" xfId="341" xr:uid="{00000000-0005-0000-0000-000077010000}"/>
    <cellStyle name="Note 4 4 3 4 2" xfId="666" xr:uid="{00000000-0005-0000-0000-0000C3020000}"/>
    <cellStyle name="Note 4 4 3 5" xfId="663" xr:uid="{00000000-0005-0000-0000-0000C0020000}"/>
    <cellStyle name="Note 4 4 4" xfId="661" xr:uid="{00000000-0005-0000-0000-0000BE020000}"/>
    <cellStyle name="Note 4 5" xfId="342" xr:uid="{00000000-0005-0000-0000-000078010000}"/>
    <cellStyle name="Note 4 5 2" xfId="343" xr:uid="{00000000-0005-0000-0000-000079010000}"/>
    <cellStyle name="Note 4 5 2 2" xfId="668" xr:uid="{00000000-0005-0000-0000-0000C5020000}"/>
    <cellStyle name="Note 4 5 3" xfId="344" xr:uid="{00000000-0005-0000-0000-00007A010000}"/>
    <cellStyle name="Note 4 5 3 2" xfId="669" xr:uid="{00000000-0005-0000-0000-0000C6020000}"/>
    <cellStyle name="Note 4 5 4" xfId="345" xr:uid="{00000000-0005-0000-0000-00007B010000}"/>
    <cellStyle name="Note 4 5 4 2" xfId="670" xr:uid="{00000000-0005-0000-0000-0000C7020000}"/>
    <cellStyle name="Note 4 5 5" xfId="667" xr:uid="{00000000-0005-0000-0000-0000C4020000}"/>
    <cellStyle name="Note 4 6" xfId="645" xr:uid="{00000000-0005-0000-0000-0000AE020000}"/>
    <cellStyle name="Note 5" xfId="346" xr:uid="{00000000-0005-0000-0000-00007C010000}"/>
    <cellStyle name="Note 5 2" xfId="347" xr:uid="{00000000-0005-0000-0000-00007D010000}"/>
    <cellStyle name="Note 5 2 2" xfId="348" xr:uid="{00000000-0005-0000-0000-00007E010000}"/>
    <cellStyle name="Note 5 2 2 2" xfId="673" xr:uid="{00000000-0005-0000-0000-0000CA020000}"/>
    <cellStyle name="Note 5 2 3" xfId="349" xr:uid="{00000000-0005-0000-0000-00007F010000}"/>
    <cellStyle name="Note 5 2 3 2" xfId="350" xr:uid="{00000000-0005-0000-0000-000080010000}"/>
    <cellStyle name="Note 5 2 3 2 2" xfId="675" xr:uid="{00000000-0005-0000-0000-0000CC020000}"/>
    <cellStyle name="Note 5 2 3 3" xfId="351" xr:uid="{00000000-0005-0000-0000-000081010000}"/>
    <cellStyle name="Note 5 2 3 3 2" xfId="352" xr:uid="{00000000-0005-0000-0000-000082010000}"/>
    <cellStyle name="Note 5 2 3 3 2 2" xfId="677" xr:uid="{00000000-0005-0000-0000-0000CE020000}"/>
    <cellStyle name="Note 5 2 3 3 3" xfId="353" xr:uid="{00000000-0005-0000-0000-000083010000}"/>
    <cellStyle name="Note 5 2 3 3 3 2" xfId="678" xr:uid="{00000000-0005-0000-0000-0000CF020000}"/>
    <cellStyle name="Note 5 2 3 3 4" xfId="354" xr:uid="{00000000-0005-0000-0000-000084010000}"/>
    <cellStyle name="Note 5 2 3 3 4 2" xfId="679" xr:uid="{00000000-0005-0000-0000-0000D0020000}"/>
    <cellStyle name="Note 5 2 3 3 5" xfId="676" xr:uid="{00000000-0005-0000-0000-0000CD020000}"/>
    <cellStyle name="Note 5 2 3 4" xfId="674" xr:uid="{00000000-0005-0000-0000-0000CB020000}"/>
    <cellStyle name="Note 5 2 4" xfId="355" xr:uid="{00000000-0005-0000-0000-000085010000}"/>
    <cellStyle name="Note 5 2 4 2" xfId="356" xr:uid="{00000000-0005-0000-0000-000086010000}"/>
    <cellStyle name="Note 5 2 4 2 2" xfId="681" xr:uid="{00000000-0005-0000-0000-0000D2020000}"/>
    <cellStyle name="Note 5 2 4 3" xfId="357" xr:uid="{00000000-0005-0000-0000-000087010000}"/>
    <cellStyle name="Note 5 2 4 3 2" xfId="682" xr:uid="{00000000-0005-0000-0000-0000D3020000}"/>
    <cellStyle name="Note 5 2 4 4" xfId="358" xr:uid="{00000000-0005-0000-0000-000088010000}"/>
    <cellStyle name="Note 5 2 4 4 2" xfId="683" xr:uid="{00000000-0005-0000-0000-0000D4020000}"/>
    <cellStyle name="Note 5 2 4 5" xfId="680" xr:uid="{00000000-0005-0000-0000-0000D1020000}"/>
    <cellStyle name="Note 5 2 5" xfId="672" xr:uid="{00000000-0005-0000-0000-0000C9020000}"/>
    <cellStyle name="Note 5 3" xfId="359" xr:uid="{00000000-0005-0000-0000-000089010000}"/>
    <cellStyle name="Note 5 3 2" xfId="684" xr:uid="{00000000-0005-0000-0000-0000D5020000}"/>
    <cellStyle name="Note 5 4" xfId="671" xr:uid="{00000000-0005-0000-0000-0000C8020000}"/>
    <cellStyle name="Note 6" xfId="360" xr:uid="{00000000-0005-0000-0000-00008A010000}"/>
    <cellStyle name="Note 6 2" xfId="361" xr:uid="{00000000-0005-0000-0000-00008B010000}"/>
    <cellStyle name="Note 6 2 2" xfId="686" xr:uid="{00000000-0005-0000-0000-0000D7020000}"/>
    <cellStyle name="Note 6 3" xfId="362" xr:uid="{00000000-0005-0000-0000-00008C010000}"/>
    <cellStyle name="Note 6 3 2" xfId="363" xr:uid="{00000000-0005-0000-0000-00008D010000}"/>
    <cellStyle name="Note 6 3 2 2" xfId="688" xr:uid="{00000000-0005-0000-0000-0000D9020000}"/>
    <cellStyle name="Note 6 3 3" xfId="364" xr:uid="{00000000-0005-0000-0000-00008E010000}"/>
    <cellStyle name="Note 6 3 3 2" xfId="689" xr:uid="{00000000-0005-0000-0000-0000DA020000}"/>
    <cellStyle name="Note 6 3 4" xfId="365" xr:uid="{00000000-0005-0000-0000-00008F010000}"/>
    <cellStyle name="Note 6 3 4 2" xfId="690" xr:uid="{00000000-0005-0000-0000-0000DB020000}"/>
    <cellStyle name="Note 6 3 5" xfId="687" xr:uid="{00000000-0005-0000-0000-0000D8020000}"/>
    <cellStyle name="Note 6 4" xfId="685" xr:uid="{00000000-0005-0000-0000-0000D6020000}"/>
    <cellStyle name="Note 7" xfId="366" xr:uid="{00000000-0005-0000-0000-000090010000}"/>
    <cellStyle name="Note 7 2" xfId="367" xr:uid="{00000000-0005-0000-0000-000091010000}"/>
    <cellStyle name="Note 7 2 2" xfId="692" xr:uid="{00000000-0005-0000-0000-0000DD020000}"/>
    <cellStyle name="Note 7 3" xfId="368" xr:uid="{00000000-0005-0000-0000-000092010000}"/>
    <cellStyle name="Note 7 3 2" xfId="693" xr:uid="{00000000-0005-0000-0000-0000DE020000}"/>
    <cellStyle name="Note 7 4" xfId="369" xr:uid="{00000000-0005-0000-0000-000093010000}"/>
    <cellStyle name="Note 7 4 2" xfId="694" xr:uid="{00000000-0005-0000-0000-0000DF020000}"/>
    <cellStyle name="Note 7 5" xfId="691" xr:uid="{00000000-0005-0000-0000-0000DC020000}"/>
    <cellStyle name="Note 8" xfId="591" xr:uid="{00000000-0005-0000-0000-000078020000}"/>
    <cellStyle name="Notitie 2" xfId="370" xr:uid="{00000000-0005-0000-0000-000095010000}"/>
    <cellStyle name="Notitie 2 2" xfId="696" xr:uid="{00000000-0005-0000-0000-0000E1020000}"/>
    <cellStyle name="Notitie 3" xfId="371" xr:uid="{00000000-0005-0000-0000-000096010000}"/>
    <cellStyle name="Notitie 3 2" xfId="697" xr:uid="{00000000-0005-0000-0000-0000E2020000}"/>
    <cellStyle name="Notitie 4" xfId="695" xr:uid="{00000000-0005-0000-0000-0000E0020000}"/>
    <cellStyle name="Ongeldig 2" xfId="372" xr:uid="{00000000-0005-0000-0000-000098010000}"/>
    <cellStyle name="Ongeldig 3" xfId="373" xr:uid="{00000000-0005-0000-0000-000099010000}"/>
    <cellStyle name="Output" xfId="374" xr:uid="{00000000-0005-0000-0000-00009A010000}"/>
    <cellStyle name="Standaard" xfId="0" builtinId="0"/>
    <cellStyle name="Standaard 10" xfId="375" xr:uid="{00000000-0005-0000-0000-00009B010000}"/>
    <cellStyle name="Standaard 10 2" xfId="698" xr:uid="{00000000-0005-0000-0000-0000E3020000}"/>
    <cellStyle name="Standaard 11" xfId="376" xr:uid="{00000000-0005-0000-0000-00009C010000}"/>
    <cellStyle name="Standaard 11 2" xfId="377" xr:uid="{00000000-0005-0000-0000-00009D010000}"/>
    <cellStyle name="Standaard 11 2 2" xfId="700" xr:uid="{00000000-0005-0000-0000-0000E5020000}"/>
    <cellStyle name="Standaard 11 3" xfId="378" xr:uid="{00000000-0005-0000-0000-00009E010000}"/>
    <cellStyle name="Standaard 11 3 2" xfId="379" xr:uid="{00000000-0005-0000-0000-00009F010000}"/>
    <cellStyle name="Standaard 11 3 2 2" xfId="702" xr:uid="{00000000-0005-0000-0000-0000E7020000}"/>
    <cellStyle name="Standaard 11 3 3" xfId="380" xr:uid="{00000000-0005-0000-0000-0000A0010000}"/>
    <cellStyle name="Standaard 11 3 3 2" xfId="703" xr:uid="{00000000-0005-0000-0000-0000E8020000}"/>
    <cellStyle name="Standaard 11 3 4" xfId="381" xr:uid="{00000000-0005-0000-0000-0000A1010000}"/>
    <cellStyle name="Standaard 11 3 4 2" xfId="704" xr:uid="{00000000-0005-0000-0000-0000E9020000}"/>
    <cellStyle name="Standaard 11 3 5" xfId="701" xr:uid="{00000000-0005-0000-0000-0000E6020000}"/>
    <cellStyle name="Standaard 11 4" xfId="699" xr:uid="{00000000-0005-0000-0000-0000E4020000}"/>
    <cellStyle name="Standaard 12" xfId="382" xr:uid="{00000000-0005-0000-0000-0000A2010000}"/>
    <cellStyle name="Standaard 12 2" xfId="383" xr:uid="{00000000-0005-0000-0000-0000A3010000}"/>
    <cellStyle name="Standaard 12 2 2" xfId="706" xr:uid="{00000000-0005-0000-0000-0000EB020000}"/>
    <cellStyle name="Standaard 12 3" xfId="384" xr:uid="{00000000-0005-0000-0000-0000A4010000}"/>
    <cellStyle name="Standaard 12 3 2" xfId="707" xr:uid="{00000000-0005-0000-0000-0000EC020000}"/>
    <cellStyle name="Standaard 12 4" xfId="385" xr:uid="{00000000-0005-0000-0000-0000A5010000}"/>
    <cellStyle name="Standaard 12 4 2" xfId="708" xr:uid="{00000000-0005-0000-0000-0000ED020000}"/>
    <cellStyle name="Standaard 12 5" xfId="705" xr:uid="{00000000-0005-0000-0000-0000EA020000}"/>
    <cellStyle name="Standaard 13" xfId="386" xr:uid="{00000000-0005-0000-0000-0000A6010000}"/>
    <cellStyle name="Standaard 13 2" xfId="709" xr:uid="{00000000-0005-0000-0000-0000EE020000}"/>
    <cellStyle name="Standaard 14" xfId="387" xr:uid="{00000000-0005-0000-0000-0000A7010000}"/>
    <cellStyle name="Standaard 15" xfId="388" xr:uid="{00000000-0005-0000-0000-0000A8010000}"/>
    <cellStyle name="Standaard 15 2" xfId="710" xr:uid="{00000000-0005-0000-0000-0000EF020000}"/>
    <cellStyle name="Standaard 16" xfId="921" xr:uid="{00000000-0005-0000-0000-0000C2030000}"/>
    <cellStyle name="Standaard 16 10" xfId="6351" xr:uid="{00000000-0005-0000-0000-0000F8180000}"/>
    <cellStyle name="Standaard 16 11" xfId="17213" xr:uid="{00000000-0005-0000-0000-000066430000}"/>
    <cellStyle name="Standaard 16 12" xfId="28073" xr:uid="{00000000-0005-0000-0000-0000D26D0000}"/>
    <cellStyle name="Standaard 16 13" xfId="38933" xr:uid="{00000000-0005-0000-0000-00003E980000}"/>
    <cellStyle name="Standaard 16 2" xfId="1011" xr:uid="{00000000-0005-0000-0000-00001C040000}"/>
    <cellStyle name="Standaard 16 2 10" xfId="17303" xr:uid="{00000000-0005-0000-0000-0000C0430000}"/>
    <cellStyle name="Standaard 16 2 11" xfId="28163" xr:uid="{00000000-0005-0000-0000-00002C6E0000}"/>
    <cellStyle name="Standaard 16 2 12" xfId="39023" xr:uid="{00000000-0005-0000-0000-000098980000}"/>
    <cellStyle name="Standaard 16 2 2" xfId="1373" xr:uid="{00000000-0005-0000-0000-000086050000}"/>
    <cellStyle name="Standaard 16 2 2 10" xfId="39385" xr:uid="{00000000-0005-0000-0000-0000029A0000}"/>
    <cellStyle name="Standaard 16 2 2 2" xfId="1735" xr:uid="{00000000-0005-0000-0000-0000F0060000}"/>
    <cellStyle name="Standaard 16 2 2 2 2" xfId="2640" xr:uid="{00000000-0005-0000-0000-0000790A0000}"/>
    <cellStyle name="Standaard 16 2 2 2 2 2" xfId="6260" xr:uid="{00000000-0005-0000-0000-00009D180000}"/>
    <cellStyle name="Standaard 16 2 2 2 2 2 2" xfId="17120" xr:uid="{00000000-0005-0000-0000-000009430000}"/>
    <cellStyle name="Standaard 16 2 2 2 2 2 2 2" xfId="27982" xr:uid="{00000000-0005-0000-0000-0000776D0000}"/>
    <cellStyle name="Standaard 16 2 2 2 2 2 2 3" xfId="38842" xr:uid="{00000000-0005-0000-0000-0000E3970000}"/>
    <cellStyle name="Standaard 16 2 2 2 2 2 2 4" xfId="49702" xr:uid="{00000000-0005-0000-0000-00004FC20000}"/>
    <cellStyle name="Standaard 16 2 2 2 2 2 3" xfId="9880" xr:uid="{00000000-0005-0000-0000-0000C1260000}"/>
    <cellStyle name="Standaard 16 2 2 2 2 2 4" xfId="20742" xr:uid="{00000000-0005-0000-0000-00002F510000}"/>
    <cellStyle name="Standaard 16 2 2 2 2 2 5" xfId="31602" xr:uid="{00000000-0005-0000-0000-00009B7B0000}"/>
    <cellStyle name="Standaard 16 2 2 2 2 2 6" xfId="42462" xr:uid="{00000000-0005-0000-0000-000007A60000}"/>
    <cellStyle name="Standaard 16 2 2 2 2 3" xfId="4450" xr:uid="{00000000-0005-0000-0000-00008B110000}"/>
    <cellStyle name="Standaard 16 2 2 2 2 3 2" xfId="15310" xr:uid="{00000000-0005-0000-0000-0000F73B0000}"/>
    <cellStyle name="Standaard 16 2 2 2 2 3 2 2" xfId="26172" xr:uid="{00000000-0005-0000-0000-000065660000}"/>
    <cellStyle name="Standaard 16 2 2 2 2 3 2 3" xfId="37032" xr:uid="{00000000-0005-0000-0000-0000D1900000}"/>
    <cellStyle name="Standaard 16 2 2 2 2 3 2 4" xfId="47892" xr:uid="{00000000-0005-0000-0000-00003DBB0000}"/>
    <cellStyle name="Standaard 16 2 2 2 2 3 3" xfId="11690" xr:uid="{00000000-0005-0000-0000-0000D32D0000}"/>
    <cellStyle name="Standaard 16 2 2 2 2 3 4" xfId="22552" xr:uid="{00000000-0005-0000-0000-000041580000}"/>
    <cellStyle name="Standaard 16 2 2 2 2 3 5" xfId="33412" xr:uid="{00000000-0005-0000-0000-0000AD820000}"/>
    <cellStyle name="Standaard 16 2 2 2 2 3 6" xfId="44272" xr:uid="{00000000-0005-0000-0000-000019AD0000}"/>
    <cellStyle name="Standaard 16 2 2 2 2 4" xfId="13500" xr:uid="{00000000-0005-0000-0000-0000E5340000}"/>
    <cellStyle name="Standaard 16 2 2 2 2 4 2" xfId="24362" xr:uid="{00000000-0005-0000-0000-0000535F0000}"/>
    <cellStyle name="Standaard 16 2 2 2 2 4 3" xfId="35222" xr:uid="{00000000-0005-0000-0000-0000BF890000}"/>
    <cellStyle name="Standaard 16 2 2 2 2 4 4" xfId="46082" xr:uid="{00000000-0005-0000-0000-00002BB40000}"/>
    <cellStyle name="Standaard 16 2 2 2 2 5" xfId="8070" xr:uid="{00000000-0005-0000-0000-0000AF1F0000}"/>
    <cellStyle name="Standaard 16 2 2 2 2 6" xfId="18932" xr:uid="{00000000-0005-0000-0000-00001D4A0000}"/>
    <cellStyle name="Standaard 16 2 2 2 2 7" xfId="29792" xr:uid="{00000000-0005-0000-0000-000089740000}"/>
    <cellStyle name="Standaard 16 2 2 2 2 8" xfId="40652" xr:uid="{00000000-0005-0000-0000-0000F59E0000}"/>
    <cellStyle name="Standaard 16 2 2 2 3" xfId="5355" xr:uid="{00000000-0005-0000-0000-000014150000}"/>
    <cellStyle name="Standaard 16 2 2 2 3 2" xfId="16215" xr:uid="{00000000-0005-0000-0000-0000803F0000}"/>
    <cellStyle name="Standaard 16 2 2 2 3 2 2" xfId="27077" xr:uid="{00000000-0005-0000-0000-0000EE690000}"/>
    <cellStyle name="Standaard 16 2 2 2 3 2 3" xfId="37937" xr:uid="{00000000-0005-0000-0000-00005A940000}"/>
    <cellStyle name="Standaard 16 2 2 2 3 2 4" xfId="48797" xr:uid="{00000000-0005-0000-0000-0000C6BE0000}"/>
    <cellStyle name="Standaard 16 2 2 2 3 3" xfId="8975" xr:uid="{00000000-0005-0000-0000-000038230000}"/>
    <cellStyle name="Standaard 16 2 2 2 3 4" xfId="19837" xr:uid="{00000000-0005-0000-0000-0000A64D0000}"/>
    <cellStyle name="Standaard 16 2 2 2 3 5" xfId="30697" xr:uid="{00000000-0005-0000-0000-000012780000}"/>
    <cellStyle name="Standaard 16 2 2 2 3 6" xfId="41557" xr:uid="{00000000-0005-0000-0000-00007EA20000}"/>
    <cellStyle name="Standaard 16 2 2 2 4" xfId="3545" xr:uid="{00000000-0005-0000-0000-0000020E0000}"/>
    <cellStyle name="Standaard 16 2 2 2 4 2" xfId="14405" xr:uid="{00000000-0005-0000-0000-00006E380000}"/>
    <cellStyle name="Standaard 16 2 2 2 4 2 2" xfId="25267" xr:uid="{00000000-0005-0000-0000-0000DC620000}"/>
    <cellStyle name="Standaard 16 2 2 2 4 2 3" xfId="36127" xr:uid="{00000000-0005-0000-0000-0000488D0000}"/>
    <cellStyle name="Standaard 16 2 2 2 4 2 4" xfId="46987" xr:uid="{00000000-0005-0000-0000-0000B4B70000}"/>
    <cellStyle name="Standaard 16 2 2 2 4 3" xfId="10785" xr:uid="{00000000-0005-0000-0000-00004A2A0000}"/>
    <cellStyle name="Standaard 16 2 2 2 4 4" xfId="21647" xr:uid="{00000000-0005-0000-0000-0000B8540000}"/>
    <cellStyle name="Standaard 16 2 2 2 4 5" xfId="32507" xr:uid="{00000000-0005-0000-0000-0000247F0000}"/>
    <cellStyle name="Standaard 16 2 2 2 4 6" xfId="43367" xr:uid="{00000000-0005-0000-0000-000090A90000}"/>
    <cellStyle name="Standaard 16 2 2 2 5" xfId="12595" xr:uid="{00000000-0005-0000-0000-00005C310000}"/>
    <cellStyle name="Standaard 16 2 2 2 5 2" xfId="23457" xr:uid="{00000000-0005-0000-0000-0000CA5B0000}"/>
    <cellStyle name="Standaard 16 2 2 2 5 3" xfId="34317" xr:uid="{00000000-0005-0000-0000-000036860000}"/>
    <cellStyle name="Standaard 16 2 2 2 5 4" xfId="45177" xr:uid="{00000000-0005-0000-0000-0000A2B00000}"/>
    <cellStyle name="Standaard 16 2 2 2 6" xfId="7165" xr:uid="{00000000-0005-0000-0000-0000261C0000}"/>
    <cellStyle name="Standaard 16 2 2 2 7" xfId="18027" xr:uid="{00000000-0005-0000-0000-000094460000}"/>
    <cellStyle name="Standaard 16 2 2 2 8" xfId="28887" xr:uid="{00000000-0005-0000-0000-000000710000}"/>
    <cellStyle name="Standaard 16 2 2 2 9" xfId="39747" xr:uid="{00000000-0005-0000-0000-00006C9B0000}"/>
    <cellStyle name="Standaard 16 2 2 3" xfId="2278" xr:uid="{00000000-0005-0000-0000-00000F090000}"/>
    <cellStyle name="Standaard 16 2 2 3 2" xfId="5898" xr:uid="{00000000-0005-0000-0000-000033170000}"/>
    <cellStyle name="Standaard 16 2 2 3 2 2" xfId="16758" xr:uid="{00000000-0005-0000-0000-00009F410000}"/>
    <cellStyle name="Standaard 16 2 2 3 2 2 2" xfId="27620" xr:uid="{00000000-0005-0000-0000-00000D6C0000}"/>
    <cellStyle name="Standaard 16 2 2 3 2 2 3" xfId="38480" xr:uid="{00000000-0005-0000-0000-000079960000}"/>
    <cellStyle name="Standaard 16 2 2 3 2 2 4" xfId="49340" xr:uid="{00000000-0005-0000-0000-0000E5C00000}"/>
    <cellStyle name="Standaard 16 2 2 3 2 3" xfId="9518" xr:uid="{00000000-0005-0000-0000-000057250000}"/>
    <cellStyle name="Standaard 16 2 2 3 2 4" xfId="20380" xr:uid="{00000000-0005-0000-0000-0000C54F0000}"/>
    <cellStyle name="Standaard 16 2 2 3 2 5" xfId="31240" xr:uid="{00000000-0005-0000-0000-0000317A0000}"/>
    <cellStyle name="Standaard 16 2 2 3 2 6" xfId="42100" xr:uid="{00000000-0005-0000-0000-00009DA40000}"/>
    <cellStyle name="Standaard 16 2 2 3 3" xfId="4088" xr:uid="{00000000-0005-0000-0000-000021100000}"/>
    <cellStyle name="Standaard 16 2 2 3 3 2" xfId="14948" xr:uid="{00000000-0005-0000-0000-00008D3A0000}"/>
    <cellStyle name="Standaard 16 2 2 3 3 2 2" xfId="25810" xr:uid="{00000000-0005-0000-0000-0000FB640000}"/>
    <cellStyle name="Standaard 16 2 2 3 3 2 3" xfId="36670" xr:uid="{00000000-0005-0000-0000-0000678F0000}"/>
    <cellStyle name="Standaard 16 2 2 3 3 2 4" xfId="47530" xr:uid="{00000000-0005-0000-0000-0000D3B90000}"/>
    <cellStyle name="Standaard 16 2 2 3 3 3" xfId="11328" xr:uid="{00000000-0005-0000-0000-0000692C0000}"/>
    <cellStyle name="Standaard 16 2 2 3 3 4" xfId="22190" xr:uid="{00000000-0005-0000-0000-0000D7560000}"/>
    <cellStyle name="Standaard 16 2 2 3 3 5" xfId="33050" xr:uid="{00000000-0005-0000-0000-000043810000}"/>
    <cellStyle name="Standaard 16 2 2 3 3 6" xfId="43910" xr:uid="{00000000-0005-0000-0000-0000AFAB0000}"/>
    <cellStyle name="Standaard 16 2 2 3 4" xfId="13138" xr:uid="{00000000-0005-0000-0000-00007B330000}"/>
    <cellStyle name="Standaard 16 2 2 3 4 2" xfId="24000" xr:uid="{00000000-0005-0000-0000-0000E95D0000}"/>
    <cellStyle name="Standaard 16 2 2 3 4 3" xfId="34860" xr:uid="{00000000-0005-0000-0000-000055880000}"/>
    <cellStyle name="Standaard 16 2 2 3 4 4" xfId="45720" xr:uid="{00000000-0005-0000-0000-0000C1B20000}"/>
    <cellStyle name="Standaard 16 2 2 3 5" xfId="7708" xr:uid="{00000000-0005-0000-0000-0000451E0000}"/>
    <cellStyle name="Standaard 16 2 2 3 6" xfId="18570" xr:uid="{00000000-0005-0000-0000-0000B3480000}"/>
    <cellStyle name="Standaard 16 2 2 3 7" xfId="29430" xr:uid="{00000000-0005-0000-0000-00001F730000}"/>
    <cellStyle name="Standaard 16 2 2 3 8" xfId="40290" xr:uid="{00000000-0005-0000-0000-00008B9D0000}"/>
    <cellStyle name="Standaard 16 2 2 4" xfId="4993" xr:uid="{00000000-0005-0000-0000-0000AA130000}"/>
    <cellStyle name="Standaard 16 2 2 4 2" xfId="15853" xr:uid="{00000000-0005-0000-0000-0000163E0000}"/>
    <cellStyle name="Standaard 16 2 2 4 2 2" xfId="26715" xr:uid="{00000000-0005-0000-0000-000084680000}"/>
    <cellStyle name="Standaard 16 2 2 4 2 3" xfId="37575" xr:uid="{00000000-0005-0000-0000-0000F0920000}"/>
    <cellStyle name="Standaard 16 2 2 4 2 4" xfId="48435" xr:uid="{00000000-0005-0000-0000-00005CBD0000}"/>
    <cellStyle name="Standaard 16 2 2 4 3" xfId="8613" xr:uid="{00000000-0005-0000-0000-0000CE210000}"/>
    <cellStyle name="Standaard 16 2 2 4 4" xfId="19475" xr:uid="{00000000-0005-0000-0000-00003C4C0000}"/>
    <cellStyle name="Standaard 16 2 2 4 5" xfId="30335" xr:uid="{00000000-0005-0000-0000-0000A8760000}"/>
    <cellStyle name="Standaard 16 2 2 4 6" xfId="41195" xr:uid="{00000000-0005-0000-0000-000014A10000}"/>
    <cellStyle name="Standaard 16 2 2 5" xfId="3183" xr:uid="{00000000-0005-0000-0000-0000980C0000}"/>
    <cellStyle name="Standaard 16 2 2 5 2" xfId="14043" xr:uid="{00000000-0005-0000-0000-000004370000}"/>
    <cellStyle name="Standaard 16 2 2 5 2 2" xfId="24905" xr:uid="{00000000-0005-0000-0000-000072610000}"/>
    <cellStyle name="Standaard 16 2 2 5 2 3" xfId="35765" xr:uid="{00000000-0005-0000-0000-0000DE8B0000}"/>
    <cellStyle name="Standaard 16 2 2 5 2 4" xfId="46625" xr:uid="{00000000-0005-0000-0000-00004AB60000}"/>
    <cellStyle name="Standaard 16 2 2 5 3" xfId="10423" xr:uid="{00000000-0005-0000-0000-0000E0280000}"/>
    <cellStyle name="Standaard 16 2 2 5 4" xfId="21285" xr:uid="{00000000-0005-0000-0000-00004E530000}"/>
    <cellStyle name="Standaard 16 2 2 5 5" xfId="32145" xr:uid="{00000000-0005-0000-0000-0000BA7D0000}"/>
    <cellStyle name="Standaard 16 2 2 5 6" xfId="43005" xr:uid="{00000000-0005-0000-0000-000026A80000}"/>
    <cellStyle name="Standaard 16 2 2 6" xfId="12233" xr:uid="{00000000-0005-0000-0000-0000F22F0000}"/>
    <cellStyle name="Standaard 16 2 2 6 2" xfId="23095" xr:uid="{00000000-0005-0000-0000-0000605A0000}"/>
    <cellStyle name="Standaard 16 2 2 6 3" xfId="33955" xr:uid="{00000000-0005-0000-0000-0000CC840000}"/>
    <cellStyle name="Standaard 16 2 2 6 4" xfId="44815" xr:uid="{00000000-0005-0000-0000-000038AF0000}"/>
    <cellStyle name="Standaard 16 2 2 7" xfId="6803" xr:uid="{00000000-0005-0000-0000-0000BC1A0000}"/>
    <cellStyle name="Standaard 16 2 2 8" xfId="17665" xr:uid="{00000000-0005-0000-0000-00002A450000}"/>
    <cellStyle name="Standaard 16 2 2 9" xfId="28525" xr:uid="{00000000-0005-0000-0000-0000966F0000}"/>
    <cellStyle name="Standaard 16 2 3" xfId="1554" xr:uid="{00000000-0005-0000-0000-00003B060000}"/>
    <cellStyle name="Standaard 16 2 3 2" xfId="2459" xr:uid="{00000000-0005-0000-0000-0000C4090000}"/>
    <cellStyle name="Standaard 16 2 3 2 2" xfId="6079" xr:uid="{00000000-0005-0000-0000-0000E8170000}"/>
    <cellStyle name="Standaard 16 2 3 2 2 2" xfId="16939" xr:uid="{00000000-0005-0000-0000-000054420000}"/>
    <cellStyle name="Standaard 16 2 3 2 2 2 2" xfId="27801" xr:uid="{00000000-0005-0000-0000-0000C26C0000}"/>
    <cellStyle name="Standaard 16 2 3 2 2 2 3" xfId="38661" xr:uid="{00000000-0005-0000-0000-00002E970000}"/>
    <cellStyle name="Standaard 16 2 3 2 2 2 4" xfId="49521" xr:uid="{00000000-0005-0000-0000-00009AC10000}"/>
    <cellStyle name="Standaard 16 2 3 2 2 3" xfId="9699" xr:uid="{00000000-0005-0000-0000-00000C260000}"/>
    <cellStyle name="Standaard 16 2 3 2 2 4" xfId="20561" xr:uid="{00000000-0005-0000-0000-00007A500000}"/>
    <cellStyle name="Standaard 16 2 3 2 2 5" xfId="31421" xr:uid="{00000000-0005-0000-0000-0000E67A0000}"/>
    <cellStyle name="Standaard 16 2 3 2 2 6" xfId="42281" xr:uid="{00000000-0005-0000-0000-000052A50000}"/>
    <cellStyle name="Standaard 16 2 3 2 3" xfId="4269" xr:uid="{00000000-0005-0000-0000-0000D6100000}"/>
    <cellStyle name="Standaard 16 2 3 2 3 2" xfId="15129" xr:uid="{00000000-0005-0000-0000-0000423B0000}"/>
    <cellStyle name="Standaard 16 2 3 2 3 2 2" xfId="25991" xr:uid="{00000000-0005-0000-0000-0000B0650000}"/>
    <cellStyle name="Standaard 16 2 3 2 3 2 3" xfId="36851" xr:uid="{00000000-0005-0000-0000-00001C900000}"/>
    <cellStyle name="Standaard 16 2 3 2 3 2 4" xfId="47711" xr:uid="{00000000-0005-0000-0000-000088BA0000}"/>
    <cellStyle name="Standaard 16 2 3 2 3 3" xfId="11509" xr:uid="{00000000-0005-0000-0000-00001E2D0000}"/>
    <cellStyle name="Standaard 16 2 3 2 3 4" xfId="22371" xr:uid="{00000000-0005-0000-0000-00008C570000}"/>
    <cellStyle name="Standaard 16 2 3 2 3 5" xfId="33231" xr:uid="{00000000-0005-0000-0000-0000F8810000}"/>
    <cellStyle name="Standaard 16 2 3 2 3 6" xfId="44091" xr:uid="{00000000-0005-0000-0000-000064AC0000}"/>
    <cellStyle name="Standaard 16 2 3 2 4" xfId="13319" xr:uid="{00000000-0005-0000-0000-000030340000}"/>
    <cellStyle name="Standaard 16 2 3 2 4 2" xfId="24181" xr:uid="{00000000-0005-0000-0000-00009E5E0000}"/>
    <cellStyle name="Standaard 16 2 3 2 4 3" xfId="35041" xr:uid="{00000000-0005-0000-0000-00000A890000}"/>
    <cellStyle name="Standaard 16 2 3 2 4 4" xfId="45901" xr:uid="{00000000-0005-0000-0000-000076B30000}"/>
    <cellStyle name="Standaard 16 2 3 2 5" xfId="7889" xr:uid="{00000000-0005-0000-0000-0000FA1E0000}"/>
    <cellStyle name="Standaard 16 2 3 2 6" xfId="18751" xr:uid="{00000000-0005-0000-0000-000068490000}"/>
    <cellStyle name="Standaard 16 2 3 2 7" xfId="29611" xr:uid="{00000000-0005-0000-0000-0000D4730000}"/>
    <cellStyle name="Standaard 16 2 3 2 8" xfId="40471" xr:uid="{00000000-0005-0000-0000-0000409E0000}"/>
    <cellStyle name="Standaard 16 2 3 3" xfId="5174" xr:uid="{00000000-0005-0000-0000-00005F140000}"/>
    <cellStyle name="Standaard 16 2 3 3 2" xfId="16034" xr:uid="{00000000-0005-0000-0000-0000CB3E0000}"/>
    <cellStyle name="Standaard 16 2 3 3 2 2" xfId="26896" xr:uid="{00000000-0005-0000-0000-000039690000}"/>
    <cellStyle name="Standaard 16 2 3 3 2 3" xfId="37756" xr:uid="{00000000-0005-0000-0000-0000A5930000}"/>
    <cellStyle name="Standaard 16 2 3 3 2 4" xfId="48616" xr:uid="{00000000-0005-0000-0000-000011BE0000}"/>
    <cellStyle name="Standaard 16 2 3 3 3" xfId="8794" xr:uid="{00000000-0005-0000-0000-000083220000}"/>
    <cellStyle name="Standaard 16 2 3 3 4" xfId="19656" xr:uid="{00000000-0005-0000-0000-0000F14C0000}"/>
    <cellStyle name="Standaard 16 2 3 3 5" xfId="30516" xr:uid="{00000000-0005-0000-0000-00005D770000}"/>
    <cellStyle name="Standaard 16 2 3 3 6" xfId="41376" xr:uid="{00000000-0005-0000-0000-0000C9A10000}"/>
    <cellStyle name="Standaard 16 2 3 4" xfId="3364" xr:uid="{00000000-0005-0000-0000-00004D0D0000}"/>
    <cellStyle name="Standaard 16 2 3 4 2" xfId="14224" xr:uid="{00000000-0005-0000-0000-0000B9370000}"/>
    <cellStyle name="Standaard 16 2 3 4 2 2" xfId="25086" xr:uid="{00000000-0005-0000-0000-000027620000}"/>
    <cellStyle name="Standaard 16 2 3 4 2 3" xfId="35946" xr:uid="{00000000-0005-0000-0000-0000938C0000}"/>
    <cellStyle name="Standaard 16 2 3 4 2 4" xfId="46806" xr:uid="{00000000-0005-0000-0000-0000FFB60000}"/>
    <cellStyle name="Standaard 16 2 3 4 3" xfId="10604" xr:uid="{00000000-0005-0000-0000-000095290000}"/>
    <cellStyle name="Standaard 16 2 3 4 4" xfId="21466" xr:uid="{00000000-0005-0000-0000-000003540000}"/>
    <cellStyle name="Standaard 16 2 3 4 5" xfId="32326" xr:uid="{00000000-0005-0000-0000-00006F7E0000}"/>
    <cellStyle name="Standaard 16 2 3 4 6" xfId="43186" xr:uid="{00000000-0005-0000-0000-0000DBA80000}"/>
    <cellStyle name="Standaard 16 2 3 5" xfId="12414" xr:uid="{00000000-0005-0000-0000-0000A7300000}"/>
    <cellStyle name="Standaard 16 2 3 5 2" xfId="23276" xr:uid="{00000000-0005-0000-0000-0000155B0000}"/>
    <cellStyle name="Standaard 16 2 3 5 3" xfId="34136" xr:uid="{00000000-0005-0000-0000-000081850000}"/>
    <cellStyle name="Standaard 16 2 3 5 4" xfId="44996" xr:uid="{00000000-0005-0000-0000-0000EDAF0000}"/>
    <cellStyle name="Standaard 16 2 3 6" xfId="6984" xr:uid="{00000000-0005-0000-0000-0000711B0000}"/>
    <cellStyle name="Standaard 16 2 3 7" xfId="17846" xr:uid="{00000000-0005-0000-0000-0000DF450000}"/>
    <cellStyle name="Standaard 16 2 3 8" xfId="28706" xr:uid="{00000000-0005-0000-0000-00004B700000}"/>
    <cellStyle name="Standaard 16 2 3 9" xfId="39566" xr:uid="{00000000-0005-0000-0000-0000B79A0000}"/>
    <cellStyle name="Standaard 16 2 4" xfId="1192" xr:uid="{00000000-0005-0000-0000-0000D1040000}"/>
    <cellStyle name="Standaard 16 2 4 2" xfId="2097" xr:uid="{00000000-0005-0000-0000-00005A080000}"/>
    <cellStyle name="Standaard 16 2 4 2 2" xfId="5717" xr:uid="{00000000-0005-0000-0000-00007E160000}"/>
    <cellStyle name="Standaard 16 2 4 2 2 2" xfId="16577" xr:uid="{00000000-0005-0000-0000-0000EA400000}"/>
    <cellStyle name="Standaard 16 2 4 2 2 2 2" xfId="27439" xr:uid="{00000000-0005-0000-0000-0000586B0000}"/>
    <cellStyle name="Standaard 16 2 4 2 2 2 3" xfId="38299" xr:uid="{00000000-0005-0000-0000-0000C4950000}"/>
    <cellStyle name="Standaard 16 2 4 2 2 2 4" xfId="49159" xr:uid="{00000000-0005-0000-0000-000030C00000}"/>
    <cellStyle name="Standaard 16 2 4 2 2 3" xfId="9337" xr:uid="{00000000-0005-0000-0000-0000A2240000}"/>
    <cellStyle name="Standaard 16 2 4 2 2 4" xfId="20199" xr:uid="{00000000-0005-0000-0000-0000104F0000}"/>
    <cellStyle name="Standaard 16 2 4 2 2 5" xfId="31059" xr:uid="{00000000-0005-0000-0000-00007C790000}"/>
    <cellStyle name="Standaard 16 2 4 2 2 6" xfId="41919" xr:uid="{00000000-0005-0000-0000-0000E8A30000}"/>
    <cellStyle name="Standaard 16 2 4 2 3" xfId="3907" xr:uid="{00000000-0005-0000-0000-00006C0F0000}"/>
    <cellStyle name="Standaard 16 2 4 2 3 2" xfId="14767" xr:uid="{00000000-0005-0000-0000-0000D8390000}"/>
    <cellStyle name="Standaard 16 2 4 2 3 2 2" xfId="25629" xr:uid="{00000000-0005-0000-0000-000046640000}"/>
    <cellStyle name="Standaard 16 2 4 2 3 2 3" xfId="36489" xr:uid="{00000000-0005-0000-0000-0000B28E0000}"/>
    <cellStyle name="Standaard 16 2 4 2 3 2 4" xfId="47349" xr:uid="{00000000-0005-0000-0000-00001EB90000}"/>
    <cellStyle name="Standaard 16 2 4 2 3 3" xfId="11147" xr:uid="{00000000-0005-0000-0000-0000B42B0000}"/>
    <cellStyle name="Standaard 16 2 4 2 3 4" xfId="22009" xr:uid="{00000000-0005-0000-0000-000022560000}"/>
    <cellStyle name="Standaard 16 2 4 2 3 5" xfId="32869" xr:uid="{00000000-0005-0000-0000-00008E800000}"/>
    <cellStyle name="Standaard 16 2 4 2 3 6" xfId="43729" xr:uid="{00000000-0005-0000-0000-0000FAAA0000}"/>
    <cellStyle name="Standaard 16 2 4 2 4" xfId="12957" xr:uid="{00000000-0005-0000-0000-0000C6320000}"/>
    <cellStyle name="Standaard 16 2 4 2 4 2" xfId="23819" xr:uid="{00000000-0005-0000-0000-0000345D0000}"/>
    <cellStyle name="Standaard 16 2 4 2 4 3" xfId="34679" xr:uid="{00000000-0005-0000-0000-0000A0870000}"/>
    <cellStyle name="Standaard 16 2 4 2 4 4" xfId="45539" xr:uid="{00000000-0005-0000-0000-00000CB20000}"/>
    <cellStyle name="Standaard 16 2 4 2 5" xfId="7527" xr:uid="{00000000-0005-0000-0000-0000901D0000}"/>
    <cellStyle name="Standaard 16 2 4 2 6" xfId="18389" xr:uid="{00000000-0005-0000-0000-0000FE470000}"/>
    <cellStyle name="Standaard 16 2 4 2 7" xfId="29249" xr:uid="{00000000-0005-0000-0000-00006A720000}"/>
    <cellStyle name="Standaard 16 2 4 2 8" xfId="40109" xr:uid="{00000000-0005-0000-0000-0000D69C0000}"/>
    <cellStyle name="Standaard 16 2 4 3" xfId="4812" xr:uid="{00000000-0005-0000-0000-0000F5120000}"/>
    <cellStyle name="Standaard 16 2 4 3 2" xfId="15672" xr:uid="{00000000-0005-0000-0000-0000613D0000}"/>
    <cellStyle name="Standaard 16 2 4 3 2 2" xfId="26534" xr:uid="{00000000-0005-0000-0000-0000CF670000}"/>
    <cellStyle name="Standaard 16 2 4 3 2 3" xfId="37394" xr:uid="{00000000-0005-0000-0000-00003B920000}"/>
    <cellStyle name="Standaard 16 2 4 3 2 4" xfId="48254" xr:uid="{00000000-0005-0000-0000-0000A7BC0000}"/>
    <cellStyle name="Standaard 16 2 4 3 3" xfId="8432" xr:uid="{00000000-0005-0000-0000-000019210000}"/>
    <cellStyle name="Standaard 16 2 4 3 4" xfId="19294" xr:uid="{00000000-0005-0000-0000-0000874B0000}"/>
    <cellStyle name="Standaard 16 2 4 3 5" xfId="30154" xr:uid="{00000000-0005-0000-0000-0000F3750000}"/>
    <cellStyle name="Standaard 16 2 4 3 6" xfId="41014" xr:uid="{00000000-0005-0000-0000-00005FA00000}"/>
    <cellStyle name="Standaard 16 2 4 4" xfId="3002" xr:uid="{00000000-0005-0000-0000-0000E30B0000}"/>
    <cellStyle name="Standaard 16 2 4 4 2" xfId="13862" xr:uid="{00000000-0005-0000-0000-00004F360000}"/>
    <cellStyle name="Standaard 16 2 4 4 2 2" xfId="24724" xr:uid="{00000000-0005-0000-0000-0000BD600000}"/>
    <cellStyle name="Standaard 16 2 4 4 2 3" xfId="35584" xr:uid="{00000000-0005-0000-0000-0000298B0000}"/>
    <cellStyle name="Standaard 16 2 4 4 2 4" xfId="46444" xr:uid="{00000000-0005-0000-0000-000095B50000}"/>
    <cellStyle name="Standaard 16 2 4 4 3" xfId="10242" xr:uid="{00000000-0005-0000-0000-00002B280000}"/>
    <cellStyle name="Standaard 16 2 4 4 4" xfId="21104" xr:uid="{00000000-0005-0000-0000-000099520000}"/>
    <cellStyle name="Standaard 16 2 4 4 5" xfId="31964" xr:uid="{00000000-0005-0000-0000-0000057D0000}"/>
    <cellStyle name="Standaard 16 2 4 4 6" xfId="42824" xr:uid="{00000000-0005-0000-0000-000071A70000}"/>
    <cellStyle name="Standaard 16 2 4 5" xfId="12052" xr:uid="{00000000-0005-0000-0000-00003D2F0000}"/>
    <cellStyle name="Standaard 16 2 4 5 2" xfId="22914" xr:uid="{00000000-0005-0000-0000-0000AB590000}"/>
    <cellStyle name="Standaard 16 2 4 5 3" xfId="33774" xr:uid="{00000000-0005-0000-0000-000017840000}"/>
    <cellStyle name="Standaard 16 2 4 5 4" xfId="44634" xr:uid="{00000000-0005-0000-0000-000083AE0000}"/>
    <cellStyle name="Standaard 16 2 4 6" xfId="6622" xr:uid="{00000000-0005-0000-0000-0000071A0000}"/>
    <cellStyle name="Standaard 16 2 4 7" xfId="17484" xr:uid="{00000000-0005-0000-0000-000075440000}"/>
    <cellStyle name="Standaard 16 2 4 8" xfId="28344" xr:uid="{00000000-0005-0000-0000-0000E16E0000}"/>
    <cellStyle name="Standaard 16 2 4 9" xfId="39204" xr:uid="{00000000-0005-0000-0000-00004D990000}"/>
    <cellStyle name="Standaard 16 2 5" xfId="1916" xr:uid="{00000000-0005-0000-0000-0000A5070000}"/>
    <cellStyle name="Standaard 16 2 5 2" xfId="5536" xr:uid="{00000000-0005-0000-0000-0000C9150000}"/>
    <cellStyle name="Standaard 16 2 5 2 2" xfId="16396" xr:uid="{00000000-0005-0000-0000-000035400000}"/>
    <cellStyle name="Standaard 16 2 5 2 2 2" xfId="27258" xr:uid="{00000000-0005-0000-0000-0000A36A0000}"/>
    <cellStyle name="Standaard 16 2 5 2 2 3" xfId="38118" xr:uid="{00000000-0005-0000-0000-00000F950000}"/>
    <cellStyle name="Standaard 16 2 5 2 2 4" xfId="48978" xr:uid="{00000000-0005-0000-0000-00007BBF0000}"/>
    <cellStyle name="Standaard 16 2 5 2 3" xfId="9156" xr:uid="{00000000-0005-0000-0000-0000ED230000}"/>
    <cellStyle name="Standaard 16 2 5 2 4" xfId="20018" xr:uid="{00000000-0005-0000-0000-00005B4E0000}"/>
    <cellStyle name="Standaard 16 2 5 2 5" xfId="30878" xr:uid="{00000000-0005-0000-0000-0000C7780000}"/>
    <cellStyle name="Standaard 16 2 5 2 6" xfId="41738" xr:uid="{00000000-0005-0000-0000-000033A30000}"/>
    <cellStyle name="Standaard 16 2 5 3" xfId="3726" xr:uid="{00000000-0005-0000-0000-0000B70E0000}"/>
    <cellStyle name="Standaard 16 2 5 3 2" xfId="14586" xr:uid="{00000000-0005-0000-0000-000023390000}"/>
    <cellStyle name="Standaard 16 2 5 3 2 2" xfId="25448" xr:uid="{00000000-0005-0000-0000-000091630000}"/>
    <cellStyle name="Standaard 16 2 5 3 2 3" xfId="36308" xr:uid="{00000000-0005-0000-0000-0000FD8D0000}"/>
    <cellStyle name="Standaard 16 2 5 3 2 4" xfId="47168" xr:uid="{00000000-0005-0000-0000-000069B80000}"/>
    <cellStyle name="Standaard 16 2 5 3 3" xfId="10966" xr:uid="{00000000-0005-0000-0000-0000FF2A0000}"/>
    <cellStyle name="Standaard 16 2 5 3 4" xfId="21828" xr:uid="{00000000-0005-0000-0000-00006D550000}"/>
    <cellStyle name="Standaard 16 2 5 3 5" xfId="32688" xr:uid="{00000000-0005-0000-0000-0000D97F0000}"/>
    <cellStyle name="Standaard 16 2 5 3 6" xfId="43548" xr:uid="{00000000-0005-0000-0000-000045AA0000}"/>
    <cellStyle name="Standaard 16 2 5 4" xfId="12776" xr:uid="{00000000-0005-0000-0000-000011320000}"/>
    <cellStyle name="Standaard 16 2 5 4 2" xfId="23638" xr:uid="{00000000-0005-0000-0000-00007F5C0000}"/>
    <cellStyle name="Standaard 16 2 5 4 3" xfId="34498" xr:uid="{00000000-0005-0000-0000-0000EB860000}"/>
    <cellStyle name="Standaard 16 2 5 4 4" xfId="45358" xr:uid="{00000000-0005-0000-0000-000057B10000}"/>
    <cellStyle name="Standaard 16 2 5 5" xfId="7346" xr:uid="{00000000-0005-0000-0000-0000DB1C0000}"/>
    <cellStyle name="Standaard 16 2 5 6" xfId="18208" xr:uid="{00000000-0005-0000-0000-000049470000}"/>
    <cellStyle name="Standaard 16 2 5 7" xfId="29068" xr:uid="{00000000-0005-0000-0000-0000B5710000}"/>
    <cellStyle name="Standaard 16 2 5 8" xfId="39928" xr:uid="{00000000-0005-0000-0000-0000219C0000}"/>
    <cellStyle name="Standaard 16 2 6" xfId="2821" xr:uid="{00000000-0005-0000-0000-00002E0B0000}"/>
    <cellStyle name="Standaard 16 2 6 2" xfId="13681" xr:uid="{00000000-0005-0000-0000-00009A350000}"/>
    <cellStyle name="Standaard 16 2 6 2 2" xfId="24543" xr:uid="{00000000-0005-0000-0000-000008600000}"/>
    <cellStyle name="Standaard 16 2 6 2 3" xfId="35403" xr:uid="{00000000-0005-0000-0000-0000748A0000}"/>
    <cellStyle name="Standaard 16 2 6 2 4" xfId="46263" xr:uid="{00000000-0005-0000-0000-0000E0B40000}"/>
    <cellStyle name="Standaard 16 2 6 3" xfId="10061" xr:uid="{00000000-0005-0000-0000-000076270000}"/>
    <cellStyle name="Standaard 16 2 6 4" xfId="20923" xr:uid="{00000000-0005-0000-0000-0000E4510000}"/>
    <cellStyle name="Standaard 16 2 6 5" xfId="31783" xr:uid="{00000000-0005-0000-0000-0000507C0000}"/>
    <cellStyle name="Standaard 16 2 6 6" xfId="42643" xr:uid="{00000000-0005-0000-0000-0000BCA60000}"/>
    <cellStyle name="Standaard 16 2 7" xfId="4631" xr:uid="{00000000-0005-0000-0000-000040120000}"/>
    <cellStyle name="Standaard 16 2 7 2" xfId="15491" xr:uid="{00000000-0005-0000-0000-0000AC3C0000}"/>
    <cellStyle name="Standaard 16 2 7 2 2" xfId="26353" xr:uid="{00000000-0005-0000-0000-00001A670000}"/>
    <cellStyle name="Standaard 16 2 7 2 3" xfId="37213" xr:uid="{00000000-0005-0000-0000-000086910000}"/>
    <cellStyle name="Standaard 16 2 7 2 4" xfId="48073" xr:uid="{00000000-0005-0000-0000-0000F2BB0000}"/>
    <cellStyle name="Standaard 16 2 7 3" xfId="8251" xr:uid="{00000000-0005-0000-0000-000064200000}"/>
    <cellStyle name="Standaard 16 2 7 4" xfId="19113" xr:uid="{00000000-0005-0000-0000-0000D24A0000}"/>
    <cellStyle name="Standaard 16 2 7 5" xfId="29973" xr:uid="{00000000-0005-0000-0000-00003E750000}"/>
    <cellStyle name="Standaard 16 2 7 6" xfId="40833" xr:uid="{00000000-0005-0000-0000-0000AA9F0000}"/>
    <cellStyle name="Standaard 16 2 8" xfId="11871" xr:uid="{00000000-0005-0000-0000-0000882E0000}"/>
    <cellStyle name="Standaard 16 2 8 2" xfId="22733" xr:uid="{00000000-0005-0000-0000-0000F6580000}"/>
    <cellStyle name="Standaard 16 2 8 3" xfId="33593" xr:uid="{00000000-0005-0000-0000-000062830000}"/>
    <cellStyle name="Standaard 16 2 8 4" xfId="44453" xr:uid="{00000000-0005-0000-0000-0000CEAD0000}"/>
    <cellStyle name="Standaard 16 2 9" xfId="6441" xr:uid="{00000000-0005-0000-0000-000052190000}"/>
    <cellStyle name="Standaard 16 3" xfId="1283" xr:uid="{00000000-0005-0000-0000-00002C050000}"/>
    <cellStyle name="Standaard 16 3 10" xfId="39295" xr:uid="{00000000-0005-0000-0000-0000A8990000}"/>
    <cellStyle name="Standaard 16 3 2" xfId="1645" xr:uid="{00000000-0005-0000-0000-000096060000}"/>
    <cellStyle name="Standaard 16 3 2 2" xfId="2550" xr:uid="{00000000-0005-0000-0000-00001F0A0000}"/>
    <cellStyle name="Standaard 16 3 2 2 2" xfId="6170" xr:uid="{00000000-0005-0000-0000-000043180000}"/>
    <cellStyle name="Standaard 16 3 2 2 2 2" xfId="17030" xr:uid="{00000000-0005-0000-0000-0000AF420000}"/>
    <cellStyle name="Standaard 16 3 2 2 2 2 2" xfId="27892" xr:uid="{00000000-0005-0000-0000-00001D6D0000}"/>
    <cellStyle name="Standaard 16 3 2 2 2 2 3" xfId="38752" xr:uid="{00000000-0005-0000-0000-000089970000}"/>
    <cellStyle name="Standaard 16 3 2 2 2 2 4" xfId="49612" xr:uid="{00000000-0005-0000-0000-0000F5C10000}"/>
    <cellStyle name="Standaard 16 3 2 2 2 3" xfId="9790" xr:uid="{00000000-0005-0000-0000-000067260000}"/>
    <cellStyle name="Standaard 16 3 2 2 2 4" xfId="20652" xr:uid="{00000000-0005-0000-0000-0000D5500000}"/>
    <cellStyle name="Standaard 16 3 2 2 2 5" xfId="31512" xr:uid="{00000000-0005-0000-0000-0000417B0000}"/>
    <cellStyle name="Standaard 16 3 2 2 2 6" xfId="42372" xr:uid="{00000000-0005-0000-0000-0000ADA50000}"/>
    <cellStyle name="Standaard 16 3 2 2 3" xfId="4360" xr:uid="{00000000-0005-0000-0000-000031110000}"/>
    <cellStyle name="Standaard 16 3 2 2 3 2" xfId="15220" xr:uid="{00000000-0005-0000-0000-00009D3B0000}"/>
    <cellStyle name="Standaard 16 3 2 2 3 2 2" xfId="26082" xr:uid="{00000000-0005-0000-0000-00000B660000}"/>
    <cellStyle name="Standaard 16 3 2 2 3 2 3" xfId="36942" xr:uid="{00000000-0005-0000-0000-000077900000}"/>
    <cellStyle name="Standaard 16 3 2 2 3 2 4" xfId="47802" xr:uid="{00000000-0005-0000-0000-0000E3BA0000}"/>
    <cellStyle name="Standaard 16 3 2 2 3 3" xfId="11600" xr:uid="{00000000-0005-0000-0000-0000792D0000}"/>
    <cellStyle name="Standaard 16 3 2 2 3 4" xfId="22462" xr:uid="{00000000-0005-0000-0000-0000E7570000}"/>
    <cellStyle name="Standaard 16 3 2 2 3 5" xfId="33322" xr:uid="{00000000-0005-0000-0000-000053820000}"/>
    <cellStyle name="Standaard 16 3 2 2 3 6" xfId="44182" xr:uid="{00000000-0005-0000-0000-0000BFAC0000}"/>
    <cellStyle name="Standaard 16 3 2 2 4" xfId="13410" xr:uid="{00000000-0005-0000-0000-00008B340000}"/>
    <cellStyle name="Standaard 16 3 2 2 4 2" xfId="24272" xr:uid="{00000000-0005-0000-0000-0000F95E0000}"/>
    <cellStyle name="Standaard 16 3 2 2 4 3" xfId="35132" xr:uid="{00000000-0005-0000-0000-000065890000}"/>
    <cellStyle name="Standaard 16 3 2 2 4 4" xfId="45992" xr:uid="{00000000-0005-0000-0000-0000D1B30000}"/>
    <cellStyle name="Standaard 16 3 2 2 5" xfId="7980" xr:uid="{00000000-0005-0000-0000-0000551F0000}"/>
    <cellStyle name="Standaard 16 3 2 2 6" xfId="18842" xr:uid="{00000000-0005-0000-0000-0000C3490000}"/>
    <cellStyle name="Standaard 16 3 2 2 7" xfId="29702" xr:uid="{00000000-0005-0000-0000-00002F740000}"/>
    <cellStyle name="Standaard 16 3 2 2 8" xfId="40562" xr:uid="{00000000-0005-0000-0000-00009B9E0000}"/>
    <cellStyle name="Standaard 16 3 2 3" xfId="5265" xr:uid="{00000000-0005-0000-0000-0000BA140000}"/>
    <cellStyle name="Standaard 16 3 2 3 2" xfId="16125" xr:uid="{00000000-0005-0000-0000-0000263F0000}"/>
    <cellStyle name="Standaard 16 3 2 3 2 2" xfId="26987" xr:uid="{00000000-0005-0000-0000-000094690000}"/>
    <cellStyle name="Standaard 16 3 2 3 2 3" xfId="37847" xr:uid="{00000000-0005-0000-0000-000000940000}"/>
    <cellStyle name="Standaard 16 3 2 3 2 4" xfId="48707" xr:uid="{00000000-0005-0000-0000-00006CBE0000}"/>
    <cellStyle name="Standaard 16 3 2 3 3" xfId="8885" xr:uid="{00000000-0005-0000-0000-0000DE220000}"/>
    <cellStyle name="Standaard 16 3 2 3 4" xfId="19747" xr:uid="{00000000-0005-0000-0000-00004C4D0000}"/>
    <cellStyle name="Standaard 16 3 2 3 5" xfId="30607" xr:uid="{00000000-0005-0000-0000-0000B8770000}"/>
    <cellStyle name="Standaard 16 3 2 3 6" xfId="41467" xr:uid="{00000000-0005-0000-0000-000024A20000}"/>
    <cellStyle name="Standaard 16 3 2 4" xfId="3455" xr:uid="{00000000-0005-0000-0000-0000A80D0000}"/>
    <cellStyle name="Standaard 16 3 2 4 2" xfId="14315" xr:uid="{00000000-0005-0000-0000-000014380000}"/>
    <cellStyle name="Standaard 16 3 2 4 2 2" xfId="25177" xr:uid="{00000000-0005-0000-0000-000082620000}"/>
    <cellStyle name="Standaard 16 3 2 4 2 3" xfId="36037" xr:uid="{00000000-0005-0000-0000-0000EE8C0000}"/>
    <cellStyle name="Standaard 16 3 2 4 2 4" xfId="46897" xr:uid="{00000000-0005-0000-0000-00005AB70000}"/>
    <cellStyle name="Standaard 16 3 2 4 3" xfId="10695" xr:uid="{00000000-0005-0000-0000-0000F0290000}"/>
    <cellStyle name="Standaard 16 3 2 4 4" xfId="21557" xr:uid="{00000000-0005-0000-0000-00005E540000}"/>
    <cellStyle name="Standaard 16 3 2 4 5" xfId="32417" xr:uid="{00000000-0005-0000-0000-0000CA7E0000}"/>
    <cellStyle name="Standaard 16 3 2 4 6" xfId="43277" xr:uid="{00000000-0005-0000-0000-000036A90000}"/>
    <cellStyle name="Standaard 16 3 2 5" xfId="12505" xr:uid="{00000000-0005-0000-0000-000002310000}"/>
    <cellStyle name="Standaard 16 3 2 5 2" xfId="23367" xr:uid="{00000000-0005-0000-0000-0000705B0000}"/>
    <cellStyle name="Standaard 16 3 2 5 3" xfId="34227" xr:uid="{00000000-0005-0000-0000-0000DC850000}"/>
    <cellStyle name="Standaard 16 3 2 5 4" xfId="45087" xr:uid="{00000000-0005-0000-0000-000048B00000}"/>
    <cellStyle name="Standaard 16 3 2 6" xfId="7075" xr:uid="{00000000-0005-0000-0000-0000CC1B0000}"/>
    <cellStyle name="Standaard 16 3 2 7" xfId="17937" xr:uid="{00000000-0005-0000-0000-00003A460000}"/>
    <cellStyle name="Standaard 16 3 2 8" xfId="28797" xr:uid="{00000000-0005-0000-0000-0000A6700000}"/>
    <cellStyle name="Standaard 16 3 2 9" xfId="39657" xr:uid="{00000000-0005-0000-0000-0000129B0000}"/>
    <cellStyle name="Standaard 16 3 3" xfId="2188" xr:uid="{00000000-0005-0000-0000-0000B5080000}"/>
    <cellStyle name="Standaard 16 3 3 2" xfId="5808" xr:uid="{00000000-0005-0000-0000-0000D9160000}"/>
    <cellStyle name="Standaard 16 3 3 2 2" xfId="16668" xr:uid="{00000000-0005-0000-0000-000045410000}"/>
    <cellStyle name="Standaard 16 3 3 2 2 2" xfId="27530" xr:uid="{00000000-0005-0000-0000-0000B36B0000}"/>
    <cellStyle name="Standaard 16 3 3 2 2 3" xfId="38390" xr:uid="{00000000-0005-0000-0000-00001F960000}"/>
    <cellStyle name="Standaard 16 3 3 2 2 4" xfId="49250" xr:uid="{00000000-0005-0000-0000-00008BC00000}"/>
    <cellStyle name="Standaard 16 3 3 2 3" xfId="9428" xr:uid="{00000000-0005-0000-0000-0000FD240000}"/>
    <cellStyle name="Standaard 16 3 3 2 4" xfId="20290" xr:uid="{00000000-0005-0000-0000-00006B4F0000}"/>
    <cellStyle name="Standaard 16 3 3 2 5" xfId="31150" xr:uid="{00000000-0005-0000-0000-0000D7790000}"/>
    <cellStyle name="Standaard 16 3 3 2 6" xfId="42010" xr:uid="{00000000-0005-0000-0000-000043A40000}"/>
    <cellStyle name="Standaard 16 3 3 3" xfId="3998" xr:uid="{00000000-0005-0000-0000-0000C70F0000}"/>
    <cellStyle name="Standaard 16 3 3 3 2" xfId="14858" xr:uid="{00000000-0005-0000-0000-0000333A0000}"/>
    <cellStyle name="Standaard 16 3 3 3 2 2" xfId="25720" xr:uid="{00000000-0005-0000-0000-0000A1640000}"/>
    <cellStyle name="Standaard 16 3 3 3 2 3" xfId="36580" xr:uid="{00000000-0005-0000-0000-00000D8F0000}"/>
    <cellStyle name="Standaard 16 3 3 3 2 4" xfId="47440" xr:uid="{00000000-0005-0000-0000-000079B90000}"/>
    <cellStyle name="Standaard 16 3 3 3 3" xfId="11238" xr:uid="{00000000-0005-0000-0000-00000F2C0000}"/>
    <cellStyle name="Standaard 16 3 3 3 4" xfId="22100" xr:uid="{00000000-0005-0000-0000-00007D560000}"/>
    <cellStyle name="Standaard 16 3 3 3 5" xfId="32960" xr:uid="{00000000-0005-0000-0000-0000E9800000}"/>
    <cellStyle name="Standaard 16 3 3 3 6" xfId="43820" xr:uid="{00000000-0005-0000-0000-000055AB0000}"/>
    <cellStyle name="Standaard 16 3 3 4" xfId="13048" xr:uid="{00000000-0005-0000-0000-000021330000}"/>
    <cellStyle name="Standaard 16 3 3 4 2" xfId="23910" xr:uid="{00000000-0005-0000-0000-00008F5D0000}"/>
    <cellStyle name="Standaard 16 3 3 4 3" xfId="34770" xr:uid="{00000000-0005-0000-0000-0000FB870000}"/>
    <cellStyle name="Standaard 16 3 3 4 4" xfId="45630" xr:uid="{00000000-0005-0000-0000-000067B20000}"/>
    <cellStyle name="Standaard 16 3 3 5" xfId="7618" xr:uid="{00000000-0005-0000-0000-0000EB1D0000}"/>
    <cellStyle name="Standaard 16 3 3 6" xfId="18480" xr:uid="{00000000-0005-0000-0000-000059480000}"/>
    <cellStyle name="Standaard 16 3 3 7" xfId="29340" xr:uid="{00000000-0005-0000-0000-0000C5720000}"/>
    <cellStyle name="Standaard 16 3 3 8" xfId="40200" xr:uid="{00000000-0005-0000-0000-0000319D0000}"/>
    <cellStyle name="Standaard 16 3 4" xfId="4903" xr:uid="{00000000-0005-0000-0000-000050130000}"/>
    <cellStyle name="Standaard 16 3 4 2" xfId="15763" xr:uid="{00000000-0005-0000-0000-0000BC3D0000}"/>
    <cellStyle name="Standaard 16 3 4 2 2" xfId="26625" xr:uid="{00000000-0005-0000-0000-00002A680000}"/>
    <cellStyle name="Standaard 16 3 4 2 3" xfId="37485" xr:uid="{00000000-0005-0000-0000-000096920000}"/>
    <cellStyle name="Standaard 16 3 4 2 4" xfId="48345" xr:uid="{00000000-0005-0000-0000-000002BD0000}"/>
    <cellStyle name="Standaard 16 3 4 3" xfId="8523" xr:uid="{00000000-0005-0000-0000-000074210000}"/>
    <cellStyle name="Standaard 16 3 4 4" xfId="19385" xr:uid="{00000000-0005-0000-0000-0000E24B0000}"/>
    <cellStyle name="Standaard 16 3 4 5" xfId="30245" xr:uid="{00000000-0005-0000-0000-00004E760000}"/>
    <cellStyle name="Standaard 16 3 4 6" xfId="41105" xr:uid="{00000000-0005-0000-0000-0000BAA00000}"/>
    <cellStyle name="Standaard 16 3 5" xfId="3093" xr:uid="{00000000-0005-0000-0000-00003E0C0000}"/>
    <cellStyle name="Standaard 16 3 5 2" xfId="13953" xr:uid="{00000000-0005-0000-0000-0000AA360000}"/>
    <cellStyle name="Standaard 16 3 5 2 2" xfId="24815" xr:uid="{00000000-0005-0000-0000-000018610000}"/>
    <cellStyle name="Standaard 16 3 5 2 3" xfId="35675" xr:uid="{00000000-0005-0000-0000-0000848B0000}"/>
    <cellStyle name="Standaard 16 3 5 2 4" xfId="46535" xr:uid="{00000000-0005-0000-0000-0000F0B50000}"/>
    <cellStyle name="Standaard 16 3 5 3" xfId="10333" xr:uid="{00000000-0005-0000-0000-000086280000}"/>
    <cellStyle name="Standaard 16 3 5 4" xfId="21195" xr:uid="{00000000-0005-0000-0000-0000F4520000}"/>
    <cellStyle name="Standaard 16 3 5 5" xfId="32055" xr:uid="{00000000-0005-0000-0000-0000607D0000}"/>
    <cellStyle name="Standaard 16 3 5 6" xfId="42915" xr:uid="{00000000-0005-0000-0000-0000CCA70000}"/>
    <cellStyle name="Standaard 16 3 6" xfId="12143" xr:uid="{00000000-0005-0000-0000-0000982F0000}"/>
    <cellStyle name="Standaard 16 3 6 2" xfId="23005" xr:uid="{00000000-0005-0000-0000-0000065A0000}"/>
    <cellStyle name="Standaard 16 3 6 3" xfId="33865" xr:uid="{00000000-0005-0000-0000-000072840000}"/>
    <cellStyle name="Standaard 16 3 6 4" xfId="44725" xr:uid="{00000000-0005-0000-0000-0000DEAE0000}"/>
    <cellStyle name="Standaard 16 3 7" xfId="6713" xr:uid="{00000000-0005-0000-0000-0000621A0000}"/>
    <cellStyle name="Standaard 16 3 8" xfId="17575" xr:uid="{00000000-0005-0000-0000-0000D0440000}"/>
    <cellStyle name="Standaard 16 3 9" xfId="28435" xr:uid="{00000000-0005-0000-0000-00003C6F0000}"/>
    <cellStyle name="Standaard 16 4" xfId="1464" xr:uid="{00000000-0005-0000-0000-0000E1050000}"/>
    <cellStyle name="Standaard 16 4 2" xfId="2369" xr:uid="{00000000-0005-0000-0000-00006A090000}"/>
    <cellStyle name="Standaard 16 4 2 2" xfId="5989" xr:uid="{00000000-0005-0000-0000-00008E170000}"/>
    <cellStyle name="Standaard 16 4 2 2 2" xfId="16849" xr:uid="{00000000-0005-0000-0000-0000FA410000}"/>
    <cellStyle name="Standaard 16 4 2 2 2 2" xfId="27711" xr:uid="{00000000-0005-0000-0000-0000686C0000}"/>
    <cellStyle name="Standaard 16 4 2 2 2 3" xfId="38571" xr:uid="{00000000-0005-0000-0000-0000D4960000}"/>
    <cellStyle name="Standaard 16 4 2 2 2 4" xfId="49431" xr:uid="{00000000-0005-0000-0000-000040C10000}"/>
    <cellStyle name="Standaard 16 4 2 2 3" xfId="9609" xr:uid="{00000000-0005-0000-0000-0000B2250000}"/>
    <cellStyle name="Standaard 16 4 2 2 4" xfId="20471" xr:uid="{00000000-0005-0000-0000-000020500000}"/>
    <cellStyle name="Standaard 16 4 2 2 5" xfId="31331" xr:uid="{00000000-0005-0000-0000-00008C7A0000}"/>
    <cellStyle name="Standaard 16 4 2 2 6" xfId="42191" xr:uid="{00000000-0005-0000-0000-0000F8A40000}"/>
    <cellStyle name="Standaard 16 4 2 3" xfId="4179" xr:uid="{00000000-0005-0000-0000-00007C100000}"/>
    <cellStyle name="Standaard 16 4 2 3 2" xfId="15039" xr:uid="{00000000-0005-0000-0000-0000E83A0000}"/>
    <cellStyle name="Standaard 16 4 2 3 2 2" xfId="25901" xr:uid="{00000000-0005-0000-0000-000056650000}"/>
    <cellStyle name="Standaard 16 4 2 3 2 3" xfId="36761" xr:uid="{00000000-0005-0000-0000-0000C28F0000}"/>
    <cellStyle name="Standaard 16 4 2 3 2 4" xfId="47621" xr:uid="{00000000-0005-0000-0000-00002EBA0000}"/>
    <cellStyle name="Standaard 16 4 2 3 3" xfId="11419" xr:uid="{00000000-0005-0000-0000-0000C42C0000}"/>
    <cellStyle name="Standaard 16 4 2 3 4" xfId="22281" xr:uid="{00000000-0005-0000-0000-000032570000}"/>
    <cellStyle name="Standaard 16 4 2 3 5" xfId="33141" xr:uid="{00000000-0005-0000-0000-00009E810000}"/>
    <cellStyle name="Standaard 16 4 2 3 6" xfId="44001" xr:uid="{00000000-0005-0000-0000-00000AAC0000}"/>
    <cellStyle name="Standaard 16 4 2 4" xfId="13229" xr:uid="{00000000-0005-0000-0000-0000D6330000}"/>
    <cellStyle name="Standaard 16 4 2 4 2" xfId="24091" xr:uid="{00000000-0005-0000-0000-0000445E0000}"/>
    <cellStyle name="Standaard 16 4 2 4 3" xfId="34951" xr:uid="{00000000-0005-0000-0000-0000B0880000}"/>
    <cellStyle name="Standaard 16 4 2 4 4" xfId="45811" xr:uid="{00000000-0005-0000-0000-00001CB30000}"/>
    <cellStyle name="Standaard 16 4 2 5" xfId="7799" xr:uid="{00000000-0005-0000-0000-0000A01E0000}"/>
    <cellStyle name="Standaard 16 4 2 6" xfId="18661" xr:uid="{00000000-0005-0000-0000-00000E490000}"/>
    <cellStyle name="Standaard 16 4 2 7" xfId="29521" xr:uid="{00000000-0005-0000-0000-00007A730000}"/>
    <cellStyle name="Standaard 16 4 2 8" xfId="40381" xr:uid="{00000000-0005-0000-0000-0000E69D0000}"/>
    <cellStyle name="Standaard 16 4 3" xfId="5084" xr:uid="{00000000-0005-0000-0000-000005140000}"/>
    <cellStyle name="Standaard 16 4 3 2" xfId="15944" xr:uid="{00000000-0005-0000-0000-0000713E0000}"/>
    <cellStyle name="Standaard 16 4 3 2 2" xfId="26806" xr:uid="{00000000-0005-0000-0000-0000DF680000}"/>
    <cellStyle name="Standaard 16 4 3 2 3" xfId="37666" xr:uid="{00000000-0005-0000-0000-00004B930000}"/>
    <cellStyle name="Standaard 16 4 3 2 4" xfId="48526" xr:uid="{00000000-0005-0000-0000-0000B7BD0000}"/>
    <cellStyle name="Standaard 16 4 3 3" xfId="8704" xr:uid="{00000000-0005-0000-0000-000029220000}"/>
    <cellStyle name="Standaard 16 4 3 4" xfId="19566" xr:uid="{00000000-0005-0000-0000-0000974C0000}"/>
    <cellStyle name="Standaard 16 4 3 5" xfId="30426" xr:uid="{00000000-0005-0000-0000-000003770000}"/>
    <cellStyle name="Standaard 16 4 3 6" xfId="41286" xr:uid="{00000000-0005-0000-0000-00006FA10000}"/>
    <cellStyle name="Standaard 16 4 4" xfId="3274" xr:uid="{00000000-0005-0000-0000-0000F30C0000}"/>
    <cellStyle name="Standaard 16 4 4 2" xfId="14134" xr:uid="{00000000-0005-0000-0000-00005F370000}"/>
    <cellStyle name="Standaard 16 4 4 2 2" xfId="24996" xr:uid="{00000000-0005-0000-0000-0000CD610000}"/>
    <cellStyle name="Standaard 16 4 4 2 3" xfId="35856" xr:uid="{00000000-0005-0000-0000-0000398C0000}"/>
    <cellStyle name="Standaard 16 4 4 2 4" xfId="46716" xr:uid="{00000000-0005-0000-0000-0000A5B60000}"/>
    <cellStyle name="Standaard 16 4 4 3" xfId="10514" xr:uid="{00000000-0005-0000-0000-00003B290000}"/>
    <cellStyle name="Standaard 16 4 4 4" xfId="21376" xr:uid="{00000000-0005-0000-0000-0000A9530000}"/>
    <cellStyle name="Standaard 16 4 4 5" xfId="32236" xr:uid="{00000000-0005-0000-0000-0000157E0000}"/>
    <cellStyle name="Standaard 16 4 4 6" xfId="43096" xr:uid="{00000000-0005-0000-0000-000081A80000}"/>
    <cellStyle name="Standaard 16 4 5" xfId="12324" xr:uid="{00000000-0005-0000-0000-00004D300000}"/>
    <cellStyle name="Standaard 16 4 5 2" xfId="23186" xr:uid="{00000000-0005-0000-0000-0000BB5A0000}"/>
    <cellStyle name="Standaard 16 4 5 3" xfId="34046" xr:uid="{00000000-0005-0000-0000-000027850000}"/>
    <cellStyle name="Standaard 16 4 5 4" xfId="44906" xr:uid="{00000000-0005-0000-0000-000093AF0000}"/>
    <cellStyle name="Standaard 16 4 6" xfId="6894" xr:uid="{00000000-0005-0000-0000-0000171B0000}"/>
    <cellStyle name="Standaard 16 4 7" xfId="17756" xr:uid="{00000000-0005-0000-0000-000085450000}"/>
    <cellStyle name="Standaard 16 4 8" xfId="28616" xr:uid="{00000000-0005-0000-0000-0000F16F0000}"/>
    <cellStyle name="Standaard 16 4 9" xfId="39476" xr:uid="{00000000-0005-0000-0000-00005D9A0000}"/>
    <cellStyle name="Standaard 16 5" xfId="1102" xr:uid="{00000000-0005-0000-0000-000077040000}"/>
    <cellStyle name="Standaard 16 5 2" xfId="2007" xr:uid="{00000000-0005-0000-0000-000000080000}"/>
    <cellStyle name="Standaard 16 5 2 2" xfId="5627" xr:uid="{00000000-0005-0000-0000-000024160000}"/>
    <cellStyle name="Standaard 16 5 2 2 2" xfId="16487" xr:uid="{00000000-0005-0000-0000-000090400000}"/>
    <cellStyle name="Standaard 16 5 2 2 2 2" xfId="27349" xr:uid="{00000000-0005-0000-0000-0000FE6A0000}"/>
    <cellStyle name="Standaard 16 5 2 2 2 3" xfId="38209" xr:uid="{00000000-0005-0000-0000-00006A950000}"/>
    <cellStyle name="Standaard 16 5 2 2 2 4" xfId="49069" xr:uid="{00000000-0005-0000-0000-0000D6BF0000}"/>
    <cellStyle name="Standaard 16 5 2 2 3" xfId="9247" xr:uid="{00000000-0005-0000-0000-000048240000}"/>
    <cellStyle name="Standaard 16 5 2 2 4" xfId="20109" xr:uid="{00000000-0005-0000-0000-0000B64E0000}"/>
    <cellStyle name="Standaard 16 5 2 2 5" xfId="30969" xr:uid="{00000000-0005-0000-0000-000022790000}"/>
    <cellStyle name="Standaard 16 5 2 2 6" xfId="41829" xr:uid="{00000000-0005-0000-0000-00008EA30000}"/>
    <cellStyle name="Standaard 16 5 2 3" xfId="3817" xr:uid="{00000000-0005-0000-0000-0000120F0000}"/>
    <cellStyle name="Standaard 16 5 2 3 2" xfId="14677" xr:uid="{00000000-0005-0000-0000-00007E390000}"/>
    <cellStyle name="Standaard 16 5 2 3 2 2" xfId="25539" xr:uid="{00000000-0005-0000-0000-0000EC630000}"/>
    <cellStyle name="Standaard 16 5 2 3 2 3" xfId="36399" xr:uid="{00000000-0005-0000-0000-0000588E0000}"/>
    <cellStyle name="Standaard 16 5 2 3 2 4" xfId="47259" xr:uid="{00000000-0005-0000-0000-0000C4B80000}"/>
    <cellStyle name="Standaard 16 5 2 3 3" xfId="11057" xr:uid="{00000000-0005-0000-0000-00005A2B0000}"/>
    <cellStyle name="Standaard 16 5 2 3 4" xfId="21919" xr:uid="{00000000-0005-0000-0000-0000C8550000}"/>
    <cellStyle name="Standaard 16 5 2 3 5" xfId="32779" xr:uid="{00000000-0005-0000-0000-000034800000}"/>
    <cellStyle name="Standaard 16 5 2 3 6" xfId="43639" xr:uid="{00000000-0005-0000-0000-0000A0AA0000}"/>
    <cellStyle name="Standaard 16 5 2 4" xfId="12867" xr:uid="{00000000-0005-0000-0000-00006C320000}"/>
    <cellStyle name="Standaard 16 5 2 4 2" xfId="23729" xr:uid="{00000000-0005-0000-0000-0000DA5C0000}"/>
    <cellStyle name="Standaard 16 5 2 4 3" xfId="34589" xr:uid="{00000000-0005-0000-0000-000046870000}"/>
    <cellStyle name="Standaard 16 5 2 4 4" xfId="45449" xr:uid="{00000000-0005-0000-0000-0000B2B10000}"/>
    <cellStyle name="Standaard 16 5 2 5" xfId="7437" xr:uid="{00000000-0005-0000-0000-0000361D0000}"/>
    <cellStyle name="Standaard 16 5 2 6" xfId="18299" xr:uid="{00000000-0005-0000-0000-0000A4470000}"/>
    <cellStyle name="Standaard 16 5 2 7" xfId="29159" xr:uid="{00000000-0005-0000-0000-000010720000}"/>
    <cellStyle name="Standaard 16 5 2 8" xfId="40019" xr:uid="{00000000-0005-0000-0000-00007C9C0000}"/>
    <cellStyle name="Standaard 16 5 3" xfId="4722" xr:uid="{00000000-0005-0000-0000-00009B120000}"/>
    <cellStyle name="Standaard 16 5 3 2" xfId="15582" xr:uid="{00000000-0005-0000-0000-0000073D0000}"/>
    <cellStyle name="Standaard 16 5 3 2 2" xfId="26444" xr:uid="{00000000-0005-0000-0000-000075670000}"/>
    <cellStyle name="Standaard 16 5 3 2 3" xfId="37304" xr:uid="{00000000-0005-0000-0000-0000E1910000}"/>
    <cellStyle name="Standaard 16 5 3 2 4" xfId="48164" xr:uid="{00000000-0005-0000-0000-00004DBC0000}"/>
    <cellStyle name="Standaard 16 5 3 3" xfId="8342" xr:uid="{00000000-0005-0000-0000-0000BF200000}"/>
    <cellStyle name="Standaard 16 5 3 4" xfId="19204" xr:uid="{00000000-0005-0000-0000-00002D4B0000}"/>
    <cellStyle name="Standaard 16 5 3 5" xfId="30064" xr:uid="{00000000-0005-0000-0000-000099750000}"/>
    <cellStyle name="Standaard 16 5 3 6" xfId="40924" xr:uid="{00000000-0005-0000-0000-000005A00000}"/>
    <cellStyle name="Standaard 16 5 4" xfId="2912" xr:uid="{00000000-0005-0000-0000-0000890B0000}"/>
    <cellStyle name="Standaard 16 5 4 2" xfId="13772" xr:uid="{00000000-0005-0000-0000-0000F5350000}"/>
    <cellStyle name="Standaard 16 5 4 2 2" xfId="24634" xr:uid="{00000000-0005-0000-0000-000063600000}"/>
    <cellStyle name="Standaard 16 5 4 2 3" xfId="35494" xr:uid="{00000000-0005-0000-0000-0000CF8A0000}"/>
    <cellStyle name="Standaard 16 5 4 2 4" xfId="46354" xr:uid="{00000000-0005-0000-0000-00003BB50000}"/>
    <cellStyle name="Standaard 16 5 4 3" xfId="10152" xr:uid="{00000000-0005-0000-0000-0000D1270000}"/>
    <cellStyle name="Standaard 16 5 4 4" xfId="21014" xr:uid="{00000000-0005-0000-0000-00003F520000}"/>
    <cellStyle name="Standaard 16 5 4 5" xfId="31874" xr:uid="{00000000-0005-0000-0000-0000AB7C0000}"/>
    <cellStyle name="Standaard 16 5 4 6" xfId="42734" xr:uid="{00000000-0005-0000-0000-000017A70000}"/>
    <cellStyle name="Standaard 16 5 5" xfId="11962" xr:uid="{00000000-0005-0000-0000-0000E32E0000}"/>
    <cellStyle name="Standaard 16 5 5 2" xfId="22824" xr:uid="{00000000-0005-0000-0000-000051590000}"/>
    <cellStyle name="Standaard 16 5 5 3" xfId="33684" xr:uid="{00000000-0005-0000-0000-0000BD830000}"/>
    <cellStyle name="Standaard 16 5 5 4" xfId="44544" xr:uid="{00000000-0005-0000-0000-000029AE0000}"/>
    <cellStyle name="Standaard 16 5 6" xfId="6532" xr:uid="{00000000-0005-0000-0000-0000AD190000}"/>
    <cellStyle name="Standaard 16 5 7" xfId="17394" xr:uid="{00000000-0005-0000-0000-00001B440000}"/>
    <cellStyle name="Standaard 16 5 8" xfId="28254" xr:uid="{00000000-0005-0000-0000-0000876E0000}"/>
    <cellStyle name="Standaard 16 5 9" xfId="39114" xr:uid="{00000000-0005-0000-0000-0000F3980000}"/>
    <cellStyle name="Standaard 16 6" xfId="1826" xr:uid="{00000000-0005-0000-0000-00004B070000}"/>
    <cellStyle name="Standaard 16 6 2" xfId="5446" xr:uid="{00000000-0005-0000-0000-00006F150000}"/>
    <cellStyle name="Standaard 16 6 2 2" xfId="16306" xr:uid="{00000000-0005-0000-0000-0000DB3F0000}"/>
    <cellStyle name="Standaard 16 6 2 2 2" xfId="27168" xr:uid="{00000000-0005-0000-0000-0000496A0000}"/>
    <cellStyle name="Standaard 16 6 2 2 3" xfId="38028" xr:uid="{00000000-0005-0000-0000-0000B5940000}"/>
    <cellStyle name="Standaard 16 6 2 2 4" xfId="48888" xr:uid="{00000000-0005-0000-0000-000021BF0000}"/>
    <cellStyle name="Standaard 16 6 2 3" xfId="9066" xr:uid="{00000000-0005-0000-0000-000093230000}"/>
    <cellStyle name="Standaard 16 6 2 4" xfId="19928" xr:uid="{00000000-0005-0000-0000-0000014E0000}"/>
    <cellStyle name="Standaard 16 6 2 5" xfId="30788" xr:uid="{00000000-0005-0000-0000-00006D780000}"/>
    <cellStyle name="Standaard 16 6 2 6" xfId="41648" xr:uid="{00000000-0005-0000-0000-0000D9A20000}"/>
    <cellStyle name="Standaard 16 6 3" xfId="3636" xr:uid="{00000000-0005-0000-0000-00005D0E0000}"/>
    <cellStyle name="Standaard 16 6 3 2" xfId="14496" xr:uid="{00000000-0005-0000-0000-0000C9380000}"/>
    <cellStyle name="Standaard 16 6 3 2 2" xfId="25358" xr:uid="{00000000-0005-0000-0000-000037630000}"/>
    <cellStyle name="Standaard 16 6 3 2 3" xfId="36218" xr:uid="{00000000-0005-0000-0000-0000A38D0000}"/>
    <cellStyle name="Standaard 16 6 3 2 4" xfId="47078" xr:uid="{00000000-0005-0000-0000-00000FB80000}"/>
    <cellStyle name="Standaard 16 6 3 3" xfId="10876" xr:uid="{00000000-0005-0000-0000-0000A52A0000}"/>
    <cellStyle name="Standaard 16 6 3 4" xfId="21738" xr:uid="{00000000-0005-0000-0000-000013550000}"/>
    <cellStyle name="Standaard 16 6 3 5" xfId="32598" xr:uid="{00000000-0005-0000-0000-00007F7F0000}"/>
    <cellStyle name="Standaard 16 6 3 6" xfId="43458" xr:uid="{00000000-0005-0000-0000-0000EBA90000}"/>
    <cellStyle name="Standaard 16 6 4" xfId="12686" xr:uid="{00000000-0005-0000-0000-0000B7310000}"/>
    <cellStyle name="Standaard 16 6 4 2" xfId="23548" xr:uid="{00000000-0005-0000-0000-0000255C0000}"/>
    <cellStyle name="Standaard 16 6 4 3" xfId="34408" xr:uid="{00000000-0005-0000-0000-000091860000}"/>
    <cellStyle name="Standaard 16 6 4 4" xfId="45268" xr:uid="{00000000-0005-0000-0000-0000FDB00000}"/>
    <cellStyle name="Standaard 16 6 5" xfId="7256" xr:uid="{00000000-0005-0000-0000-0000811C0000}"/>
    <cellStyle name="Standaard 16 6 6" xfId="18118" xr:uid="{00000000-0005-0000-0000-0000EF460000}"/>
    <cellStyle name="Standaard 16 6 7" xfId="28978" xr:uid="{00000000-0005-0000-0000-00005B710000}"/>
    <cellStyle name="Standaard 16 6 8" xfId="39838" xr:uid="{00000000-0005-0000-0000-0000C79B0000}"/>
    <cellStyle name="Standaard 16 7" xfId="2731" xr:uid="{00000000-0005-0000-0000-0000D40A0000}"/>
    <cellStyle name="Standaard 16 7 2" xfId="13591" xr:uid="{00000000-0005-0000-0000-000040350000}"/>
    <cellStyle name="Standaard 16 7 2 2" xfId="24453" xr:uid="{00000000-0005-0000-0000-0000AE5F0000}"/>
    <cellStyle name="Standaard 16 7 2 3" xfId="35313" xr:uid="{00000000-0005-0000-0000-00001A8A0000}"/>
    <cellStyle name="Standaard 16 7 2 4" xfId="46173" xr:uid="{00000000-0005-0000-0000-000086B40000}"/>
    <cellStyle name="Standaard 16 7 3" xfId="9971" xr:uid="{00000000-0005-0000-0000-00001C270000}"/>
    <cellStyle name="Standaard 16 7 4" xfId="20833" xr:uid="{00000000-0005-0000-0000-00008A510000}"/>
    <cellStyle name="Standaard 16 7 5" xfId="31693" xr:uid="{00000000-0005-0000-0000-0000F67B0000}"/>
    <cellStyle name="Standaard 16 7 6" xfId="42553" xr:uid="{00000000-0005-0000-0000-000062A60000}"/>
    <cellStyle name="Standaard 16 8" xfId="4541" xr:uid="{00000000-0005-0000-0000-0000E6110000}"/>
    <cellStyle name="Standaard 16 8 2" xfId="15401" xr:uid="{00000000-0005-0000-0000-0000523C0000}"/>
    <cellStyle name="Standaard 16 8 2 2" xfId="26263" xr:uid="{00000000-0005-0000-0000-0000C0660000}"/>
    <cellStyle name="Standaard 16 8 2 3" xfId="37123" xr:uid="{00000000-0005-0000-0000-00002C910000}"/>
    <cellStyle name="Standaard 16 8 2 4" xfId="47983" xr:uid="{00000000-0005-0000-0000-000098BB0000}"/>
    <cellStyle name="Standaard 16 8 3" xfId="8161" xr:uid="{00000000-0005-0000-0000-00000A200000}"/>
    <cellStyle name="Standaard 16 8 4" xfId="19023" xr:uid="{00000000-0005-0000-0000-0000784A0000}"/>
    <cellStyle name="Standaard 16 8 5" xfId="29883" xr:uid="{00000000-0005-0000-0000-0000E4740000}"/>
    <cellStyle name="Standaard 16 8 6" xfId="40743" xr:uid="{00000000-0005-0000-0000-0000509F0000}"/>
    <cellStyle name="Standaard 16 9" xfId="11781" xr:uid="{00000000-0005-0000-0000-00002E2E0000}"/>
    <cellStyle name="Standaard 16 9 2" xfId="22643" xr:uid="{00000000-0005-0000-0000-00009C580000}"/>
    <cellStyle name="Standaard 16 9 3" xfId="33503" xr:uid="{00000000-0005-0000-0000-000008830000}"/>
    <cellStyle name="Standaard 16 9 4" xfId="44363" xr:uid="{00000000-0005-0000-0000-000074AD0000}"/>
    <cellStyle name="Standaard 17" xfId="922" xr:uid="{00000000-0005-0000-0000-0000C3030000}"/>
    <cellStyle name="Standaard 17 10" xfId="6352" xr:uid="{00000000-0005-0000-0000-0000F9180000}"/>
    <cellStyle name="Standaard 17 11" xfId="17214" xr:uid="{00000000-0005-0000-0000-000067430000}"/>
    <cellStyle name="Standaard 17 12" xfId="28074" xr:uid="{00000000-0005-0000-0000-0000D36D0000}"/>
    <cellStyle name="Standaard 17 13" xfId="38934" xr:uid="{00000000-0005-0000-0000-00003F980000}"/>
    <cellStyle name="Standaard 17 2" xfId="1012" xr:uid="{00000000-0005-0000-0000-00001D040000}"/>
    <cellStyle name="Standaard 17 2 10" xfId="17304" xr:uid="{00000000-0005-0000-0000-0000C1430000}"/>
    <cellStyle name="Standaard 17 2 11" xfId="28164" xr:uid="{00000000-0005-0000-0000-00002D6E0000}"/>
    <cellStyle name="Standaard 17 2 12" xfId="39024" xr:uid="{00000000-0005-0000-0000-000099980000}"/>
    <cellStyle name="Standaard 17 2 2" xfId="1374" xr:uid="{00000000-0005-0000-0000-000087050000}"/>
    <cellStyle name="Standaard 17 2 2 10" xfId="39386" xr:uid="{00000000-0005-0000-0000-0000039A0000}"/>
    <cellStyle name="Standaard 17 2 2 2" xfId="1736" xr:uid="{00000000-0005-0000-0000-0000F1060000}"/>
    <cellStyle name="Standaard 17 2 2 2 2" xfId="2641" xr:uid="{00000000-0005-0000-0000-00007A0A0000}"/>
    <cellStyle name="Standaard 17 2 2 2 2 2" xfId="6261" xr:uid="{00000000-0005-0000-0000-00009E180000}"/>
    <cellStyle name="Standaard 17 2 2 2 2 2 2" xfId="17121" xr:uid="{00000000-0005-0000-0000-00000A430000}"/>
    <cellStyle name="Standaard 17 2 2 2 2 2 2 2" xfId="27983" xr:uid="{00000000-0005-0000-0000-0000786D0000}"/>
    <cellStyle name="Standaard 17 2 2 2 2 2 2 3" xfId="38843" xr:uid="{00000000-0005-0000-0000-0000E4970000}"/>
    <cellStyle name="Standaard 17 2 2 2 2 2 2 4" xfId="49703" xr:uid="{00000000-0005-0000-0000-000050C20000}"/>
    <cellStyle name="Standaard 17 2 2 2 2 2 3" xfId="9881" xr:uid="{00000000-0005-0000-0000-0000C2260000}"/>
    <cellStyle name="Standaard 17 2 2 2 2 2 4" xfId="20743" xr:uid="{00000000-0005-0000-0000-000030510000}"/>
    <cellStyle name="Standaard 17 2 2 2 2 2 5" xfId="31603" xr:uid="{00000000-0005-0000-0000-00009C7B0000}"/>
    <cellStyle name="Standaard 17 2 2 2 2 2 6" xfId="42463" xr:uid="{00000000-0005-0000-0000-000008A60000}"/>
    <cellStyle name="Standaard 17 2 2 2 2 3" xfId="4451" xr:uid="{00000000-0005-0000-0000-00008C110000}"/>
    <cellStyle name="Standaard 17 2 2 2 2 3 2" xfId="15311" xr:uid="{00000000-0005-0000-0000-0000F83B0000}"/>
    <cellStyle name="Standaard 17 2 2 2 2 3 2 2" xfId="26173" xr:uid="{00000000-0005-0000-0000-000066660000}"/>
    <cellStyle name="Standaard 17 2 2 2 2 3 2 3" xfId="37033" xr:uid="{00000000-0005-0000-0000-0000D2900000}"/>
    <cellStyle name="Standaard 17 2 2 2 2 3 2 4" xfId="47893" xr:uid="{00000000-0005-0000-0000-00003EBB0000}"/>
    <cellStyle name="Standaard 17 2 2 2 2 3 3" xfId="11691" xr:uid="{00000000-0005-0000-0000-0000D42D0000}"/>
    <cellStyle name="Standaard 17 2 2 2 2 3 4" xfId="22553" xr:uid="{00000000-0005-0000-0000-000042580000}"/>
    <cellStyle name="Standaard 17 2 2 2 2 3 5" xfId="33413" xr:uid="{00000000-0005-0000-0000-0000AE820000}"/>
    <cellStyle name="Standaard 17 2 2 2 2 3 6" xfId="44273" xr:uid="{00000000-0005-0000-0000-00001AAD0000}"/>
    <cellStyle name="Standaard 17 2 2 2 2 4" xfId="13501" xr:uid="{00000000-0005-0000-0000-0000E6340000}"/>
    <cellStyle name="Standaard 17 2 2 2 2 4 2" xfId="24363" xr:uid="{00000000-0005-0000-0000-0000545F0000}"/>
    <cellStyle name="Standaard 17 2 2 2 2 4 3" xfId="35223" xr:uid="{00000000-0005-0000-0000-0000C0890000}"/>
    <cellStyle name="Standaard 17 2 2 2 2 4 4" xfId="46083" xr:uid="{00000000-0005-0000-0000-00002CB40000}"/>
    <cellStyle name="Standaard 17 2 2 2 2 5" xfId="8071" xr:uid="{00000000-0005-0000-0000-0000B01F0000}"/>
    <cellStyle name="Standaard 17 2 2 2 2 6" xfId="18933" xr:uid="{00000000-0005-0000-0000-00001E4A0000}"/>
    <cellStyle name="Standaard 17 2 2 2 2 7" xfId="29793" xr:uid="{00000000-0005-0000-0000-00008A740000}"/>
    <cellStyle name="Standaard 17 2 2 2 2 8" xfId="40653" xr:uid="{00000000-0005-0000-0000-0000F69E0000}"/>
    <cellStyle name="Standaard 17 2 2 2 3" xfId="5356" xr:uid="{00000000-0005-0000-0000-000015150000}"/>
    <cellStyle name="Standaard 17 2 2 2 3 2" xfId="16216" xr:uid="{00000000-0005-0000-0000-0000813F0000}"/>
    <cellStyle name="Standaard 17 2 2 2 3 2 2" xfId="27078" xr:uid="{00000000-0005-0000-0000-0000EF690000}"/>
    <cellStyle name="Standaard 17 2 2 2 3 2 3" xfId="37938" xr:uid="{00000000-0005-0000-0000-00005B940000}"/>
    <cellStyle name="Standaard 17 2 2 2 3 2 4" xfId="48798" xr:uid="{00000000-0005-0000-0000-0000C7BE0000}"/>
    <cellStyle name="Standaard 17 2 2 2 3 3" xfId="8976" xr:uid="{00000000-0005-0000-0000-000039230000}"/>
    <cellStyle name="Standaard 17 2 2 2 3 4" xfId="19838" xr:uid="{00000000-0005-0000-0000-0000A74D0000}"/>
    <cellStyle name="Standaard 17 2 2 2 3 5" xfId="30698" xr:uid="{00000000-0005-0000-0000-000013780000}"/>
    <cellStyle name="Standaard 17 2 2 2 3 6" xfId="41558" xr:uid="{00000000-0005-0000-0000-00007FA20000}"/>
    <cellStyle name="Standaard 17 2 2 2 4" xfId="3546" xr:uid="{00000000-0005-0000-0000-0000030E0000}"/>
    <cellStyle name="Standaard 17 2 2 2 4 2" xfId="14406" xr:uid="{00000000-0005-0000-0000-00006F380000}"/>
    <cellStyle name="Standaard 17 2 2 2 4 2 2" xfId="25268" xr:uid="{00000000-0005-0000-0000-0000DD620000}"/>
    <cellStyle name="Standaard 17 2 2 2 4 2 3" xfId="36128" xr:uid="{00000000-0005-0000-0000-0000498D0000}"/>
    <cellStyle name="Standaard 17 2 2 2 4 2 4" xfId="46988" xr:uid="{00000000-0005-0000-0000-0000B5B70000}"/>
    <cellStyle name="Standaard 17 2 2 2 4 3" xfId="10786" xr:uid="{00000000-0005-0000-0000-00004B2A0000}"/>
    <cellStyle name="Standaard 17 2 2 2 4 4" xfId="21648" xr:uid="{00000000-0005-0000-0000-0000B9540000}"/>
    <cellStyle name="Standaard 17 2 2 2 4 5" xfId="32508" xr:uid="{00000000-0005-0000-0000-0000257F0000}"/>
    <cellStyle name="Standaard 17 2 2 2 4 6" xfId="43368" xr:uid="{00000000-0005-0000-0000-000091A90000}"/>
    <cellStyle name="Standaard 17 2 2 2 5" xfId="12596" xr:uid="{00000000-0005-0000-0000-00005D310000}"/>
    <cellStyle name="Standaard 17 2 2 2 5 2" xfId="23458" xr:uid="{00000000-0005-0000-0000-0000CB5B0000}"/>
    <cellStyle name="Standaard 17 2 2 2 5 3" xfId="34318" xr:uid="{00000000-0005-0000-0000-000037860000}"/>
    <cellStyle name="Standaard 17 2 2 2 5 4" xfId="45178" xr:uid="{00000000-0005-0000-0000-0000A3B00000}"/>
    <cellStyle name="Standaard 17 2 2 2 6" xfId="7166" xr:uid="{00000000-0005-0000-0000-0000271C0000}"/>
    <cellStyle name="Standaard 17 2 2 2 7" xfId="18028" xr:uid="{00000000-0005-0000-0000-000095460000}"/>
    <cellStyle name="Standaard 17 2 2 2 8" xfId="28888" xr:uid="{00000000-0005-0000-0000-000001710000}"/>
    <cellStyle name="Standaard 17 2 2 2 9" xfId="39748" xr:uid="{00000000-0005-0000-0000-00006D9B0000}"/>
    <cellStyle name="Standaard 17 2 2 3" xfId="2279" xr:uid="{00000000-0005-0000-0000-000010090000}"/>
    <cellStyle name="Standaard 17 2 2 3 2" xfId="5899" xr:uid="{00000000-0005-0000-0000-000034170000}"/>
    <cellStyle name="Standaard 17 2 2 3 2 2" xfId="16759" xr:uid="{00000000-0005-0000-0000-0000A0410000}"/>
    <cellStyle name="Standaard 17 2 2 3 2 2 2" xfId="27621" xr:uid="{00000000-0005-0000-0000-00000E6C0000}"/>
    <cellStyle name="Standaard 17 2 2 3 2 2 3" xfId="38481" xr:uid="{00000000-0005-0000-0000-00007A960000}"/>
    <cellStyle name="Standaard 17 2 2 3 2 2 4" xfId="49341" xr:uid="{00000000-0005-0000-0000-0000E6C00000}"/>
    <cellStyle name="Standaard 17 2 2 3 2 3" xfId="9519" xr:uid="{00000000-0005-0000-0000-000058250000}"/>
    <cellStyle name="Standaard 17 2 2 3 2 4" xfId="20381" xr:uid="{00000000-0005-0000-0000-0000C64F0000}"/>
    <cellStyle name="Standaard 17 2 2 3 2 5" xfId="31241" xr:uid="{00000000-0005-0000-0000-0000327A0000}"/>
    <cellStyle name="Standaard 17 2 2 3 2 6" xfId="42101" xr:uid="{00000000-0005-0000-0000-00009EA40000}"/>
    <cellStyle name="Standaard 17 2 2 3 3" xfId="4089" xr:uid="{00000000-0005-0000-0000-000022100000}"/>
    <cellStyle name="Standaard 17 2 2 3 3 2" xfId="14949" xr:uid="{00000000-0005-0000-0000-00008E3A0000}"/>
    <cellStyle name="Standaard 17 2 2 3 3 2 2" xfId="25811" xr:uid="{00000000-0005-0000-0000-0000FC640000}"/>
    <cellStyle name="Standaard 17 2 2 3 3 2 3" xfId="36671" xr:uid="{00000000-0005-0000-0000-0000688F0000}"/>
    <cellStyle name="Standaard 17 2 2 3 3 2 4" xfId="47531" xr:uid="{00000000-0005-0000-0000-0000D4B90000}"/>
    <cellStyle name="Standaard 17 2 2 3 3 3" xfId="11329" xr:uid="{00000000-0005-0000-0000-00006A2C0000}"/>
    <cellStyle name="Standaard 17 2 2 3 3 4" xfId="22191" xr:uid="{00000000-0005-0000-0000-0000D8560000}"/>
    <cellStyle name="Standaard 17 2 2 3 3 5" xfId="33051" xr:uid="{00000000-0005-0000-0000-000044810000}"/>
    <cellStyle name="Standaard 17 2 2 3 3 6" xfId="43911" xr:uid="{00000000-0005-0000-0000-0000B0AB0000}"/>
    <cellStyle name="Standaard 17 2 2 3 4" xfId="13139" xr:uid="{00000000-0005-0000-0000-00007C330000}"/>
    <cellStyle name="Standaard 17 2 2 3 4 2" xfId="24001" xr:uid="{00000000-0005-0000-0000-0000EA5D0000}"/>
    <cellStyle name="Standaard 17 2 2 3 4 3" xfId="34861" xr:uid="{00000000-0005-0000-0000-000056880000}"/>
    <cellStyle name="Standaard 17 2 2 3 4 4" xfId="45721" xr:uid="{00000000-0005-0000-0000-0000C2B20000}"/>
    <cellStyle name="Standaard 17 2 2 3 5" xfId="7709" xr:uid="{00000000-0005-0000-0000-0000461E0000}"/>
    <cellStyle name="Standaard 17 2 2 3 6" xfId="18571" xr:uid="{00000000-0005-0000-0000-0000B4480000}"/>
    <cellStyle name="Standaard 17 2 2 3 7" xfId="29431" xr:uid="{00000000-0005-0000-0000-000020730000}"/>
    <cellStyle name="Standaard 17 2 2 3 8" xfId="40291" xr:uid="{00000000-0005-0000-0000-00008C9D0000}"/>
    <cellStyle name="Standaard 17 2 2 4" xfId="4994" xr:uid="{00000000-0005-0000-0000-0000AB130000}"/>
    <cellStyle name="Standaard 17 2 2 4 2" xfId="15854" xr:uid="{00000000-0005-0000-0000-0000173E0000}"/>
    <cellStyle name="Standaard 17 2 2 4 2 2" xfId="26716" xr:uid="{00000000-0005-0000-0000-000085680000}"/>
    <cellStyle name="Standaard 17 2 2 4 2 3" xfId="37576" xr:uid="{00000000-0005-0000-0000-0000F1920000}"/>
    <cellStyle name="Standaard 17 2 2 4 2 4" xfId="48436" xr:uid="{00000000-0005-0000-0000-00005DBD0000}"/>
    <cellStyle name="Standaard 17 2 2 4 3" xfId="8614" xr:uid="{00000000-0005-0000-0000-0000CF210000}"/>
    <cellStyle name="Standaard 17 2 2 4 4" xfId="19476" xr:uid="{00000000-0005-0000-0000-00003D4C0000}"/>
    <cellStyle name="Standaard 17 2 2 4 5" xfId="30336" xr:uid="{00000000-0005-0000-0000-0000A9760000}"/>
    <cellStyle name="Standaard 17 2 2 4 6" xfId="41196" xr:uid="{00000000-0005-0000-0000-000015A10000}"/>
    <cellStyle name="Standaard 17 2 2 5" xfId="3184" xr:uid="{00000000-0005-0000-0000-0000990C0000}"/>
    <cellStyle name="Standaard 17 2 2 5 2" xfId="14044" xr:uid="{00000000-0005-0000-0000-000005370000}"/>
    <cellStyle name="Standaard 17 2 2 5 2 2" xfId="24906" xr:uid="{00000000-0005-0000-0000-000073610000}"/>
    <cellStyle name="Standaard 17 2 2 5 2 3" xfId="35766" xr:uid="{00000000-0005-0000-0000-0000DF8B0000}"/>
    <cellStyle name="Standaard 17 2 2 5 2 4" xfId="46626" xr:uid="{00000000-0005-0000-0000-00004BB60000}"/>
    <cellStyle name="Standaard 17 2 2 5 3" xfId="10424" xr:uid="{00000000-0005-0000-0000-0000E1280000}"/>
    <cellStyle name="Standaard 17 2 2 5 4" xfId="21286" xr:uid="{00000000-0005-0000-0000-00004F530000}"/>
    <cellStyle name="Standaard 17 2 2 5 5" xfId="32146" xr:uid="{00000000-0005-0000-0000-0000BB7D0000}"/>
    <cellStyle name="Standaard 17 2 2 5 6" xfId="43006" xr:uid="{00000000-0005-0000-0000-000027A80000}"/>
    <cellStyle name="Standaard 17 2 2 6" xfId="12234" xr:uid="{00000000-0005-0000-0000-0000F32F0000}"/>
    <cellStyle name="Standaard 17 2 2 6 2" xfId="23096" xr:uid="{00000000-0005-0000-0000-0000615A0000}"/>
    <cellStyle name="Standaard 17 2 2 6 3" xfId="33956" xr:uid="{00000000-0005-0000-0000-0000CD840000}"/>
    <cellStyle name="Standaard 17 2 2 6 4" xfId="44816" xr:uid="{00000000-0005-0000-0000-000039AF0000}"/>
    <cellStyle name="Standaard 17 2 2 7" xfId="6804" xr:uid="{00000000-0005-0000-0000-0000BD1A0000}"/>
    <cellStyle name="Standaard 17 2 2 8" xfId="17666" xr:uid="{00000000-0005-0000-0000-00002B450000}"/>
    <cellStyle name="Standaard 17 2 2 9" xfId="28526" xr:uid="{00000000-0005-0000-0000-0000976F0000}"/>
    <cellStyle name="Standaard 17 2 3" xfId="1555" xr:uid="{00000000-0005-0000-0000-00003C060000}"/>
    <cellStyle name="Standaard 17 2 3 2" xfId="2460" xr:uid="{00000000-0005-0000-0000-0000C5090000}"/>
    <cellStyle name="Standaard 17 2 3 2 2" xfId="6080" xr:uid="{00000000-0005-0000-0000-0000E9170000}"/>
    <cellStyle name="Standaard 17 2 3 2 2 2" xfId="16940" xr:uid="{00000000-0005-0000-0000-000055420000}"/>
    <cellStyle name="Standaard 17 2 3 2 2 2 2" xfId="27802" xr:uid="{00000000-0005-0000-0000-0000C36C0000}"/>
    <cellStyle name="Standaard 17 2 3 2 2 2 3" xfId="38662" xr:uid="{00000000-0005-0000-0000-00002F970000}"/>
    <cellStyle name="Standaard 17 2 3 2 2 2 4" xfId="49522" xr:uid="{00000000-0005-0000-0000-00009BC10000}"/>
    <cellStyle name="Standaard 17 2 3 2 2 3" xfId="9700" xr:uid="{00000000-0005-0000-0000-00000D260000}"/>
    <cellStyle name="Standaard 17 2 3 2 2 4" xfId="20562" xr:uid="{00000000-0005-0000-0000-00007B500000}"/>
    <cellStyle name="Standaard 17 2 3 2 2 5" xfId="31422" xr:uid="{00000000-0005-0000-0000-0000E77A0000}"/>
    <cellStyle name="Standaard 17 2 3 2 2 6" xfId="42282" xr:uid="{00000000-0005-0000-0000-000053A50000}"/>
    <cellStyle name="Standaard 17 2 3 2 3" xfId="4270" xr:uid="{00000000-0005-0000-0000-0000D7100000}"/>
    <cellStyle name="Standaard 17 2 3 2 3 2" xfId="15130" xr:uid="{00000000-0005-0000-0000-0000433B0000}"/>
    <cellStyle name="Standaard 17 2 3 2 3 2 2" xfId="25992" xr:uid="{00000000-0005-0000-0000-0000B1650000}"/>
    <cellStyle name="Standaard 17 2 3 2 3 2 3" xfId="36852" xr:uid="{00000000-0005-0000-0000-00001D900000}"/>
    <cellStyle name="Standaard 17 2 3 2 3 2 4" xfId="47712" xr:uid="{00000000-0005-0000-0000-000089BA0000}"/>
    <cellStyle name="Standaard 17 2 3 2 3 3" xfId="11510" xr:uid="{00000000-0005-0000-0000-00001F2D0000}"/>
    <cellStyle name="Standaard 17 2 3 2 3 4" xfId="22372" xr:uid="{00000000-0005-0000-0000-00008D570000}"/>
    <cellStyle name="Standaard 17 2 3 2 3 5" xfId="33232" xr:uid="{00000000-0005-0000-0000-0000F9810000}"/>
    <cellStyle name="Standaard 17 2 3 2 3 6" xfId="44092" xr:uid="{00000000-0005-0000-0000-000065AC0000}"/>
    <cellStyle name="Standaard 17 2 3 2 4" xfId="13320" xr:uid="{00000000-0005-0000-0000-000031340000}"/>
    <cellStyle name="Standaard 17 2 3 2 4 2" xfId="24182" xr:uid="{00000000-0005-0000-0000-00009F5E0000}"/>
    <cellStyle name="Standaard 17 2 3 2 4 3" xfId="35042" xr:uid="{00000000-0005-0000-0000-00000B890000}"/>
    <cellStyle name="Standaard 17 2 3 2 4 4" xfId="45902" xr:uid="{00000000-0005-0000-0000-000077B30000}"/>
    <cellStyle name="Standaard 17 2 3 2 5" xfId="7890" xr:uid="{00000000-0005-0000-0000-0000FB1E0000}"/>
    <cellStyle name="Standaard 17 2 3 2 6" xfId="18752" xr:uid="{00000000-0005-0000-0000-000069490000}"/>
    <cellStyle name="Standaard 17 2 3 2 7" xfId="29612" xr:uid="{00000000-0005-0000-0000-0000D5730000}"/>
    <cellStyle name="Standaard 17 2 3 2 8" xfId="40472" xr:uid="{00000000-0005-0000-0000-0000419E0000}"/>
    <cellStyle name="Standaard 17 2 3 3" xfId="5175" xr:uid="{00000000-0005-0000-0000-000060140000}"/>
    <cellStyle name="Standaard 17 2 3 3 2" xfId="16035" xr:uid="{00000000-0005-0000-0000-0000CC3E0000}"/>
    <cellStyle name="Standaard 17 2 3 3 2 2" xfId="26897" xr:uid="{00000000-0005-0000-0000-00003A690000}"/>
    <cellStyle name="Standaard 17 2 3 3 2 3" xfId="37757" xr:uid="{00000000-0005-0000-0000-0000A6930000}"/>
    <cellStyle name="Standaard 17 2 3 3 2 4" xfId="48617" xr:uid="{00000000-0005-0000-0000-000012BE0000}"/>
    <cellStyle name="Standaard 17 2 3 3 3" xfId="8795" xr:uid="{00000000-0005-0000-0000-000084220000}"/>
    <cellStyle name="Standaard 17 2 3 3 4" xfId="19657" xr:uid="{00000000-0005-0000-0000-0000F24C0000}"/>
    <cellStyle name="Standaard 17 2 3 3 5" xfId="30517" xr:uid="{00000000-0005-0000-0000-00005E770000}"/>
    <cellStyle name="Standaard 17 2 3 3 6" xfId="41377" xr:uid="{00000000-0005-0000-0000-0000CAA10000}"/>
    <cellStyle name="Standaard 17 2 3 4" xfId="3365" xr:uid="{00000000-0005-0000-0000-00004E0D0000}"/>
    <cellStyle name="Standaard 17 2 3 4 2" xfId="14225" xr:uid="{00000000-0005-0000-0000-0000BA370000}"/>
    <cellStyle name="Standaard 17 2 3 4 2 2" xfId="25087" xr:uid="{00000000-0005-0000-0000-000028620000}"/>
    <cellStyle name="Standaard 17 2 3 4 2 3" xfId="35947" xr:uid="{00000000-0005-0000-0000-0000948C0000}"/>
    <cellStyle name="Standaard 17 2 3 4 2 4" xfId="46807" xr:uid="{00000000-0005-0000-0000-000000B70000}"/>
    <cellStyle name="Standaard 17 2 3 4 3" xfId="10605" xr:uid="{00000000-0005-0000-0000-000096290000}"/>
    <cellStyle name="Standaard 17 2 3 4 4" xfId="21467" xr:uid="{00000000-0005-0000-0000-000004540000}"/>
    <cellStyle name="Standaard 17 2 3 4 5" xfId="32327" xr:uid="{00000000-0005-0000-0000-0000707E0000}"/>
    <cellStyle name="Standaard 17 2 3 4 6" xfId="43187" xr:uid="{00000000-0005-0000-0000-0000DCA80000}"/>
    <cellStyle name="Standaard 17 2 3 5" xfId="12415" xr:uid="{00000000-0005-0000-0000-0000A8300000}"/>
    <cellStyle name="Standaard 17 2 3 5 2" xfId="23277" xr:uid="{00000000-0005-0000-0000-0000165B0000}"/>
    <cellStyle name="Standaard 17 2 3 5 3" xfId="34137" xr:uid="{00000000-0005-0000-0000-000082850000}"/>
    <cellStyle name="Standaard 17 2 3 5 4" xfId="44997" xr:uid="{00000000-0005-0000-0000-0000EEAF0000}"/>
    <cellStyle name="Standaard 17 2 3 6" xfId="6985" xr:uid="{00000000-0005-0000-0000-0000721B0000}"/>
    <cellStyle name="Standaard 17 2 3 7" xfId="17847" xr:uid="{00000000-0005-0000-0000-0000E0450000}"/>
    <cellStyle name="Standaard 17 2 3 8" xfId="28707" xr:uid="{00000000-0005-0000-0000-00004C700000}"/>
    <cellStyle name="Standaard 17 2 3 9" xfId="39567" xr:uid="{00000000-0005-0000-0000-0000B89A0000}"/>
    <cellStyle name="Standaard 17 2 4" xfId="1193" xr:uid="{00000000-0005-0000-0000-0000D2040000}"/>
    <cellStyle name="Standaard 17 2 4 2" xfId="2098" xr:uid="{00000000-0005-0000-0000-00005B080000}"/>
    <cellStyle name="Standaard 17 2 4 2 2" xfId="5718" xr:uid="{00000000-0005-0000-0000-00007F160000}"/>
    <cellStyle name="Standaard 17 2 4 2 2 2" xfId="16578" xr:uid="{00000000-0005-0000-0000-0000EB400000}"/>
    <cellStyle name="Standaard 17 2 4 2 2 2 2" xfId="27440" xr:uid="{00000000-0005-0000-0000-0000596B0000}"/>
    <cellStyle name="Standaard 17 2 4 2 2 2 3" xfId="38300" xr:uid="{00000000-0005-0000-0000-0000C5950000}"/>
    <cellStyle name="Standaard 17 2 4 2 2 2 4" xfId="49160" xr:uid="{00000000-0005-0000-0000-000031C00000}"/>
    <cellStyle name="Standaard 17 2 4 2 2 3" xfId="9338" xr:uid="{00000000-0005-0000-0000-0000A3240000}"/>
    <cellStyle name="Standaard 17 2 4 2 2 4" xfId="20200" xr:uid="{00000000-0005-0000-0000-0000114F0000}"/>
    <cellStyle name="Standaard 17 2 4 2 2 5" xfId="31060" xr:uid="{00000000-0005-0000-0000-00007D790000}"/>
    <cellStyle name="Standaard 17 2 4 2 2 6" xfId="41920" xr:uid="{00000000-0005-0000-0000-0000E9A30000}"/>
    <cellStyle name="Standaard 17 2 4 2 3" xfId="3908" xr:uid="{00000000-0005-0000-0000-00006D0F0000}"/>
    <cellStyle name="Standaard 17 2 4 2 3 2" xfId="14768" xr:uid="{00000000-0005-0000-0000-0000D9390000}"/>
    <cellStyle name="Standaard 17 2 4 2 3 2 2" xfId="25630" xr:uid="{00000000-0005-0000-0000-000047640000}"/>
    <cellStyle name="Standaard 17 2 4 2 3 2 3" xfId="36490" xr:uid="{00000000-0005-0000-0000-0000B38E0000}"/>
    <cellStyle name="Standaard 17 2 4 2 3 2 4" xfId="47350" xr:uid="{00000000-0005-0000-0000-00001FB90000}"/>
    <cellStyle name="Standaard 17 2 4 2 3 3" xfId="11148" xr:uid="{00000000-0005-0000-0000-0000B52B0000}"/>
    <cellStyle name="Standaard 17 2 4 2 3 4" xfId="22010" xr:uid="{00000000-0005-0000-0000-000023560000}"/>
    <cellStyle name="Standaard 17 2 4 2 3 5" xfId="32870" xr:uid="{00000000-0005-0000-0000-00008F800000}"/>
    <cellStyle name="Standaard 17 2 4 2 3 6" xfId="43730" xr:uid="{00000000-0005-0000-0000-0000FBAA0000}"/>
    <cellStyle name="Standaard 17 2 4 2 4" xfId="12958" xr:uid="{00000000-0005-0000-0000-0000C7320000}"/>
    <cellStyle name="Standaard 17 2 4 2 4 2" xfId="23820" xr:uid="{00000000-0005-0000-0000-0000355D0000}"/>
    <cellStyle name="Standaard 17 2 4 2 4 3" xfId="34680" xr:uid="{00000000-0005-0000-0000-0000A1870000}"/>
    <cellStyle name="Standaard 17 2 4 2 4 4" xfId="45540" xr:uid="{00000000-0005-0000-0000-00000DB20000}"/>
    <cellStyle name="Standaard 17 2 4 2 5" xfId="7528" xr:uid="{00000000-0005-0000-0000-0000911D0000}"/>
    <cellStyle name="Standaard 17 2 4 2 6" xfId="18390" xr:uid="{00000000-0005-0000-0000-0000FF470000}"/>
    <cellStyle name="Standaard 17 2 4 2 7" xfId="29250" xr:uid="{00000000-0005-0000-0000-00006B720000}"/>
    <cellStyle name="Standaard 17 2 4 2 8" xfId="40110" xr:uid="{00000000-0005-0000-0000-0000D79C0000}"/>
    <cellStyle name="Standaard 17 2 4 3" xfId="4813" xr:uid="{00000000-0005-0000-0000-0000F6120000}"/>
    <cellStyle name="Standaard 17 2 4 3 2" xfId="15673" xr:uid="{00000000-0005-0000-0000-0000623D0000}"/>
    <cellStyle name="Standaard 17 2 4 3 2 2" xfId="26535" xr:uid="{00000000-0005-0000-0000-0000D0670000}"/>
    <cellStyle name="Standaard 17 2 4 3 2 3" xfId="37395" xr:uid="{00000000-0005-0000-0000-00003C920000}"/>
    <cellStyle name="Standaard 17 2 4 3 2 4" xfId="48255" xr:uid="{00000000-0005-0000-0000-0000A8BC0000}"/>
    <cellStyle name="Standaard 17 2 4 3 3" xfId="8433" xr:uid="{00000000-0005-0000-0000-00001A210000}"/>
    <cellStyle name="Standaard 17 2 4 3 4" xfId="19295" xr:uid="{00000000-0005-0000-0000-0000884B0000}"/>
    <cellStyle name="Standaard 17 2 4 3 5" xfId="30155" xr:uid="{00000000-0005-0000-0000-0000F4750000}"/>
    <cellStyle name="Standaard 17 2 4 3 6" xfId="41015" xr:uid="{00000000-0005-0000-0000-000060A00000}"/>
    <cellStyle name="Standaard 17 2 4 4" xfId="3003" xr:uid="{00000000-0005-0000-0000-0000E40B0000}"/>
    <cellStyle name="Standaard 17 2 4 4 2" xfId="13863" xr:uid="{00000000-0005-0000-0000-000050360000}"/>
    <cellStyle name="Standaard 17 2 4 4 2 2" xfId="24725" xr:uid="{00000000-0005-0000-0000-0000BE600000}"/>
    <cellStyle name="Standaard 17 2 4 4 2 3" xfId="35585" xr:uid="{00000000-0005-0000-0000-00002A8B0000}"/>
    <cellStyle name="Standaard 17 2 4 4 2 4" xfId="46445" xr:uid="{00000000-0005-0000-0000-000096B50000}"/>
    <cellStyle name="Standaard 17 2 4 4 3" xfId="10243" xr:uid="{00000000-0005-0000-0000-00002C280000}"/>
    <cellStyle name="Standaard 17 2 4 4 4" xfId="21105" xr:uid="{00000000-0005-0000-0000-00009A520000}"/>
    <cellStyle name="Standaard 17 2 4 4 5" xfId="31965" xr:uid="{00000000-0005-0000-0000-0000067D0000}"/>
    <cellStyle name="Standaard 17 2 4 4 6" xfId="42825" xr:uid="{00000000-0005-0000-0000-000072A70000}"/>
    <cellStyle name="Standaard 17 2 4 5" xfId="12053" xr:uid="{00000000-0005-0000-0000-00003E2F0000}"/>
    <cellStyle name="Standaard 17 2 4 5 2" xfId="22915" xr:uid="{00000000-0005-0000-0000-0000AC590000}"/>
    <cellStyle name="Standaard 17 2 4 5 3" xfId="33775" xr:uid="{00000000-0005-0000-0000-000018840000}"/>
    <cellStyle name="Standaard 17 2 4 5 4" xfId="44635" xr:uid="{00000000-0005-0000-0000-000084AE0000}"/>
    <cellStyle name="Standaard 17 2 4 6" xfId="6623" xr:uid="{00000000-0005-0000-0000-0000081A0000}"/>
    <cellStyle name="Standaard 17 2 4 7" xfId="17485" xr:uid="{00000000-0005-0000-0000-000076440000}"/>
    <cellStyle name="Standaard 17 2 4 8" xfId="28345" xr:uid="{00000000-0005-0000-0000-0000E26E0000}"/>
    <cellStyle name="Standaard 17 2 4 9" xfId="39205" xr:uid="{00000000-0005-0000-0000-00004E990000}"/>
    <cellStyle name="Standaard 17 2 5" xfId="1917" xr:uid="{00000000-0005-0000-0000-0000A6070000}"/>
    <cellStyle name="Standaard 17 2 5 2" xfId="5537" xr:uid="{00000000-0005-0000-0000-0000CA150000}"/>
    <cellStyle name="Standaard 17 2 5 2 2" xfId="16397" xr:uid="{00000000-0005-0000-0000-000036400000}"/>
    <cellStyle name="Standaard 17 2 5 2 2 2" xfId="27259" xr:uid="{00000000-0005-0000-0000-0000A46A0000}"/>
    <cellStyle name="Standaard 17 2 5 2 2 3" xfId="38119" xr:uid="{00000000-0005-0000-0000-000010950000}"/>
    <cellStyle name="Standaard 17 2 5 2 2 4" xfId="48979" xr:uid="{00000000-0005-0000-0000-00007CBF0000}"/>
    <cellStyle name="Standaard 17 2 5 2 3" xfId="9157" xr:uid="{00000000-0005-0000-0000-0000EE230000}"/>
    <cellStyle name="Standaard 17 2 5 2 4" xfId="20019" xr:uid="{00000000-0005-0000-0000-00005C4E0000}"/>
    <cellStyle name="Standaard 17 2 5 2 5" xfId="30879" xr:uid="{00000000-0005-0000-0000-0000C8780000}"/>
    <cellStyle name="Standaard 17 2 5 2 6" xfId="41739" xr:uid="{00000000-0005-0000-0000-000034A30000}"/>
    <cellStyle name="Standaard 17 2 5 3" xfId="3727" xr:uid="{00000000-0005-0000-0000-0000B80E0000}"/>
    <cellStyle name="Standaard 17 2 5 3 2" xfId="14587" xr:uid="{00000000-0005-0000-0000-000024390000}"/>
    <cellStyle name="Standaard 17 2 5 3 2 2" xfId="25449" xr:uid="{00000000-0005-0000-0000-000092630000}"/>
    <cellStyle name="Standaard 17 2 5 3 2 3" xfId="36309" xr:uid="{00000000-0005-0000-0000-0000FE8D0000}"/>
    <cellStyle name="Standaard 17 2 5 3 2 4" xfId="47169" xr:uid="{00000000-0005-0000-0000-00006AB80000}"/>
    <cellStyle name="Standaard 17 2 5 3 3" xfId="10967" xr:uid="{00000000-0005-0000-0000-0000002B0000}"/>
    <cellStyle name="Standaard 17 2 5 3 4" xfId="21829" xr:uid="{00000000-0005-0000-0000-00006E550000}"/>
    <cellStyle name="Standaard 17 2 5 3 5" xfId="32689" xr:uid="{00000000-0005-0000-0000-0000DA7F0000}"/>
    <cellStyle name="Standaard 17 2 5 3 6" xfId="43549" xr:uid="{00000000-0005-0000-0000-000046AA0000}"/>
    <cellStyle name="Standaard 17 2 5 4" xfId="12777" xr:uid="{00000000-0005-0000-0000-000012320000}"/>
    <cellStyle name="Standaard 17 2 5 4 2" xfId="23639" xr:uid="{00000000-0005-0000-0000-0000805C0000}"/>
    <cellStyle name="Standaard 17 2 5 4 3" xfId="34499" xr:uid="{00000000-0005-0000-0000-0000EC860000}"/>
    <cellStyle name="Standaard 17 2 5 4 4" xfId="45359" xr:uid="{00000000-0005-0000-0000-000058B10000}"/>
    <cellStyle name="Standaard 17 2 5 5" xfId="7347" xr:uid="{00000000-0005-0000-0000-0000DC1C0000}"/>
    <cellStyle name="Standaard 17 2 5 6" xfId="18209" xr:uid="{00000000-0005-0000-0000-00004A470000}"/>
    <cellStyle name="Standaard 17 2 5 7" xfId="29069" xr:uid="{00000000-0005-0000-0000-0000B6710000}"/>
    <cellStyle name="Standaard 17 2 5 8" xfId="39929" xr:uid="{00000000-0005-0000-0000-0000229C0000}"/>
    <cellStyle name="Standaard 17 2 6" xfId="2822" xr:uid="{00000000-0005-0000-0000-00002F0B0000}"/>
    <cellStyle name="Standaard 17 2 6 2" xfId="13682" xr:uid="{00000000-0005-0000-0000-00009B350000}"/>
    <cellStyle name="Standaard 17 2 6 2 2" xfId="24544" xr:uid="{00000000-0005-0000-0000-000009600000}"/>
    <cellStyle name="Standaard 17 2 6 2 3" xfId="35404" xr:uid="{00000000-0005-0000-0000-0000758A0000}"/>
    <cellStyle name="Standaard 17 2 6 2 4" xfId="46264" xr:uid="{00000000-0005-0000-0000-0000E1B40000}"/>
    <cellStyle name="Standaard 17 2 6 3" xfId="10062" xr:uid="{00000000-0005-0000-0000-000077270000}"/>
    <cellStyle name="Standaard 17 2 6 4" xfId="20924" xr:uid="{00000000-0005-0000-0000-0000E5510000}"/>
    <cellStyle name="Standaard 17 2 6 5" xfId="31784" xr:uid="{00000000-0005-0000-0000-0000517C0000}"/>
    <cellStyle name="Standaard 17 2 6 6" xfId="42644" xr:uid="{00000000-0005-0000-0000-0000BDA60000}"/>
    <cellStyle name="Standaard 17 2 7" xfId="4632" xr:uid="{00000000-0005-0000-0000-000041120000}"/>
    <cellStyle name="Standaard 17 2 7 2" xfId="15492" xr:uid="{00000000-0005-0000-0000-0000AD3C0000}"/>
    <cellStyle name="Standaard 17 2 7 2 2" xfId="26354" xr:uid="{00000000-0005-0000-0000-00001B670000}"/>
    <cellStyle name="Standaard 17 2 7 2 3" xfId="37214" xr:uid="{00000000-0005-0000-0000-000087910000}"/>
    <cellStyle name="Standaard 17 2 7 2 4" xfId="48074" xr:uid="{00000000-0005-0000-0000-0000F3BB0000}"/>
    <cellStyle name="Standaard 17 2 7 3" xfId="8252" xr:uid="{00000000-0005-0000-0000-000065200000}"/>
    <cellStyle name="Standaard 17 2 7 4" xfId="19114" xr:uid="{00000000-0005-0000-0000-0000D34A0000}"/>
    <cellStyle name="Standaard 17 2 7 5" xfId="29974" xr:uid="{00000000-0005-0000-0000-00003F750000}"/>
    <cellStyle name="Standaard 17 2 7 6" xfId="40834" xr:uid="{00000000-0005-0000-0000-0000AB9F0000}"/>
    <cellStyle name="Standaard 17 2 8" xfId="11872" xr:uid="{00000000-0005-0000-0000-0000892E0000}"/>
    <cellStyle name="Standaard 17 2 8 2" xfId="22734" xr:uid="{00000000-0005-0000-0000-0000F7580000}"/>
    <cellStyle name="Standaard 17 2 8 3" xfId="33594" xr:uid="{00000000-0005-0000-0000-000063830000}"/>
    <cellStyle name="Standaard 17 2 8 4" xfId="44454" xr:uid="{00000000-0005-0000-0000-0000CFAD0000}"/>
    <cellStyle name="Standaard 17 2 9" xfId="6442" xr:uid="{00000000-0005-0000-0000-000053190000}"/>
    <cellStyle name="Standaard 17 3" xfId="1284" xr:uid="{00000000-0005-0000-0000-00002D050000}"/>
    <cellStyle name="Standaard 17 3 10" xfId="39296" xr:uid="{00000000-0005-0000-0000-0000A9990000}"/>
    <cellStyle name="Standaard 17 3 2" xfId="1646" xr:uid="{00000000-0005-0000-0000-000097060000}"/>
    <cellStyle name="Standaard 17 3 2 2" xfId="2551" xr:uid="{00000000-0005-0000-0000-0000200A0000}"/>
    <cellStyle name="Standaard 17 3 2 2 2" xfId="6171" xr:uid="{00000000-0005-0000-0000-000044180000}"/>
    <cellStyle name="Standaard 17 3 2 2 2 2" xfId="17031" xr:uid="{00000000-0005-0000-0000-0000B0420000}"/>
    <cellStyle name="Standaard 17 3 2 2 2 2 2" xfId="27893" xr:uid="{00000000-0005-0000-0000-00001E6D0000}"/>
    <cellStyle name="Standaard 17 3 2 2 2 2 3" xfId="38753" xr:uid="{00000000-0005-0000-0000-00008A970000}"/>
    <cellStyle name="Standaard 17 3 2 2 2 2 4" xfId="49613" xr:uid="{00000000-0005-0000-0000-0000F6C10000}"/>
    <cellStyle name="Standaard 17 3 2 2 2 3" xfId="9791" xr:uid="{00000000-0005-0000-0000-000068260000}"/>
    <cellStyle name="Standaard 17 3 2 2 2 4" xfId="20653" xr:uid="{00000000-0005-0000-0000-0000D6500000}"/>
    <cellStyle name="Standaard 17 3 2 2 2 5" xfId="31513" xr:uid="{00000000-0005-0000-0000-0000427B0000}"/>
    <cellStyle name="Standaard 17 3 2 2 2 6" xfId="42373" xr:uid="{00000000-0005-0000-0000-0000AEA50000}"/>
    <cellStyle name="Standaard 17 3 2 2 3" xfId="4361" xr:uid="{00000000-0005-0000-0000-000032110000}"/>
    <cellStyle name="Standaard 17 3 2 2 3 2" xfId="15221" xr:uid="{00000000-0005-0000-0000-00009E3B0000}"/>
    <cellStyle name="Standaard 17 3 2 2 3 2 2" xfId="26083" xr:uid="{00000000-0005-0000-0000-00000C660000}"/>
    <cellStyle name="Standaard 17 3 2 2 3 2 3" xfId="36943" xr:uid="{00000000-0005-0000-0000-000078900000}"/>
    <cellStyle name="Standaard 17 3 2 2 3 2 4" xfId="47803" xr:uid="{00000000-0005-0000-0000-0000E4BA0000}"/>
    <cellStyle name="Standaard 17 3 2 2 3 3" xfId="11601" xr:uid="{00000000-0005-0000-0000-00007A2D0000}"/>
    <cellStyle name="Standaard 17 3 2 2 3 4" xfId="22463" xr:uid="{00000000-0005-0000-0000-0000E8570000}"/>
    <cellStyle name="Standaard 17 3 2 2 3 5" xfId="33323" xr:uid="{00000000-0005-0000-0000-000054820000}"/>
    <cellStyle name="Standaard 17 3 2 2 3 6" xfId="44183" xr:uid="{00000000-0005-0000-0000-0000C0AC0000}"/>
    <cellStyle name="Standaard 17 3 2 2 4" xfId="13411" xr:uid="{00000000-0005-0000-0000-00008C340000}"/>
    <cellStyle name="Standaard 17 3 2 2 4 2" xfId="24273" xr:uid="{00000000-0005-0000-0000-0000FA5E0000}"/>
    <cellStyle name="Standaard 17 3 2 2 4 3" xfId="35133" xr:uid="{00000000-0005-0000-0000-000066890000}"/>
    <cellStyle name="Standaard 17 3 2 2 4 4" xfId="45993" xr:uid="{00000000-0005-0000-0000-0000D2B30000}"/>
    <cellStyle name="Standaard 17 3 2 2 5" xfId="7981" xr:uid="{00000000-0005-0000-0000-0000561F0000}"/>
    <cellStyle name="Standaard 17 3 2 2 6" xfId="18843" xr:uid="{00000000-0005-0000-0000-0000C4490000}"/>
    <cellStyle name="Standaard 17 3 2 2 7" xfId="29703" xr:uid="{00000000-0005-0000-0000-000030740000}"/>
    <cellStyle name="Standaard 17 3 2 2 8" xfId="40563" xr:uid="{00000000-0005-0000-0000-00009C9E0000}"/>
    <cellStyle name="Standaard 17 3 2 3" xfId="5266" xr:uid="{00000000-0005-0000-0000-0000BB140000}"/>
    <cellStyle name="Standaard 17 3 2 3 2" xfId="16126" xr:uid="{00000000-0005-0000-0000-0000273F0000}"/>
    <cellStyle name="Standaard 17 3 2 3 2 2" xfId="26988" xr:uid="{00000000-0005-0000-0000-000095690000}"/>
    <cellStyle name="Standaard 17 3 2 3 2 3" xfId="37848" xr:uid="{00000000-0005-0000-0000-000001940000}"/>
    <cellStyle name="Standaard 17 3 2 3 2 4" xfId="48708" xr:uid="{00000000-0005-0000-0000-00006DBE0000}"/>
    <cellStyle name="Standaard 17 3 2 3 3" xfId="8886" xr:uid="{00000000-0005-0000-0000-0000DF220000}"/>
    <cellStyle name="Standaard 17 3 2 3 4" xfId="19748" xr:uid="{00000000-0005-0000-0000-00004D4D0000}"/>
    <cellStyle name="Standaard 17 3 2 3 5" xfId="30608" xr:uid="{00000000-0005-0000-0000-0000B9770000}"/>
    <cellStyle name="Standaard 17 3 2 3 6" xfId="41468" xr:uid="{00000000-0005-0000-0000-000025A20000}"/>
    <cellStyle name="Standaard 17 3 2 4" xfId="3456" xr:uid="{00000000-0005-0000-0000-0000A90D0000}"/>
    <cellStyle name="Standaard 17 3 2 4 2" xfId="14316" xr:uid="{00000000-0005-0000-0000-000015380000}"/>
    <cellStyle name="Standaard 17 3 2 4 2 2" xfId="25178" xr:uid="{00000000-0005-0000-0000-000083620000}"/>
    <cellStyle name="Standaard 17 3 2 4 2 3" xfId="36038" xr:uid="{00000000-0005-0000-0000-0000EF8C0000}"/>
    <cellStyle name="Standaard 17 3 2 4 2 4" xfId="46898" xr:uid="{00000000-0005-0000-0000-00005BB70000}"/>
    <cellStyle name="Standaard 17 3 2 4 3" xfId="10696" xr:uid="{00000000-0005-0000-0000-0000F1290000}"/>
    <cellStyle name="Standaard 17 3 2 4 4" xfId="21558" xr:uid="{00000000-0005-0000-0000-00005F540000}"/>
    <cellStyle name="Standaard 17 3 2 4 5" xfId="32418" xr:uid="{00000000-0005-0000-0000-0000CB7E0000}"/>
    <cellStyle name="Standaard 17 3 2 4 6" xfId="43278" xr:uid="{00000000-0005-0000-0000-000037A90000}"/>
    <cellStyle name="Standaard 17 3 2 5" xfId="12506" xr:uid="{00000000-0005-0000-0000-000003310000}"/>
    <cellStyle name="Standaard 17 3 2 5 2" xfId="23368" xr:uid="{00000000-0005-0000-0000-0000715B0000}"/>
    <cellStyle name="Standaard 17 3 2 5 3" xfId="34228" xr:uid="{00000000-0005-0000-0000-0000DD850000}"/>
    <cellStyle name="Standaard 17 3 2 5 4" xfId="45088" xr:uid="{00000000-0005-0000-0000-000049B00000}"/>
    <cellStyle name="Standaard 17 3 2 6" xfId="7076" xr:uid="{00000000-0005-0000-0000-0000CD1B0000}"/>
    <cellStyle name="Standaard 17 3 2 7" xfId="17938" xr:uid="{00000000-0005-0000-0000-00003B460000}"/>
    <cellStyle name="Standaard 17 3 2 8" xfId="28798" xr:uid="{00000000-0005-0000-0000-0000A7700000}"/>
    <cellStyle name="Standaard 17 3 2 9" xfId="39658" xr:uid="{00000000-0005-0000-0000-0000139B0000}"/>
    <cellStyle name="Standaard 17 3 3" xfId="2189" xr:uid="{00000000-0005-0000-0000-0000B6080000}"/>
    <cellStyle name="Standaard 17 3 3 2" xfId="5809" xr:uid="{00000000-0005-0000-0000-0000DA160000}"/>
    <cellStyle name="Standaard 17 3 3 2 2" xfId="16669" xr:uid="{00000000-0005-0000-0000-000046410000}"/>
    <cellStyle name="Standaard 17 3 3 2 2 2" xfId="27531" xr:uid="{00000000-0005-0000-0000-0000B46B0000}"/>
    <cellStyle name="Standaard 17 3 3 2 2 3" xfId="38391" xr:uid="{00000000-0005-0000-0000-000020960000}"/>
    <cellStyle name="Standaard 17 3 3 2 2 4" xfId="49251" xr:uid="{00000000-0005-0000-0000-00008CC00000}"/>
    <cellStyle name="Standaard 17 3 3 2 3" xfId="9429" xr:uid="{00000000-0005-0000-0000-0000FE240000}"/>
    <cellStyle name="Standaard 17 3 3 2 4" xfId="20291" xr:uid="{00000000-0005-0000-0000-00006C4F0000}"/>
    <cellStyle name="Standaard 17 3 3 2 5" xfId="31151" xr:uid="{00000000-0005-0000-0000-0000D8790000}"/>
    <cellStyle name="Standaard 17 3 3 2 6" xfId="42011" xr:uid="{00000000-0005-0000-0000-000044A40000}"/>
    <cellStyle name="Standaard 17 3 3 3" xfId="3999" xr:uid="{00000000-0005-0000-0000-0000C80F0000}"/>
    <cellStyle name="Standaard 17 3 3 3 2" xfId="14859" xr:uid="{00000000-0005-0000-0000-0000343A0000}"/>
    <cellStyle name="Standaard 17 3 3 3 2 2" xfId="25721" xr:uid="{00000000-0005-0000-0000-0000A2640000}"/>
    <cellStyle name="Standaard 17 3 3 3 2 3" xfId="36581" xr:uid="{00000000-0005-0000-0000-00000E8F0000}"/>
    <cellStyle name="Standaard 17 3 3 3 2 4" xfId="47441" xr:uid="{00000000-0005-0000-0000-00007AB90000}"/>
    <cellStyle name="Standaard 17 3 3 3 3" xfId="11239" xr:uid="{00000000-0005-0000-0000-0000102C0000}"/>
    <cellStyle name="Standaard 17 3 3 3 4" xfId="22101" xr:uid="{00000000-0005-0000-0000-00007E560000}"/>
    <cellStyle name="Standaard 17 3 3 3 5" xfId="32961" xr:uid="{00000000-0005-0000-0000-0000EA800000}"/>
    <cellStyle name="Standaard 17 3 3 3 6" xfId="43821" xr:uid="{00000000-0005-0000-0000-000056AB0000}"/>
    <cellStyle name="Standaard 17 3 3 4" xfId="13049" xr:uid="{00000000-0005-0000-0000-000022330000}"/>
    <cellStyle name="Standaard 17 3 3 4 2" xfId="23911" xr:uid="{00000000-0005-0000-0000-0000905D0000}"/>
    <cellStyle name="Standaard 17 3 3 4 3" xfId="34771" xr:uid="{00000000-0005-0000-0000-0000FC870000}"/>
    <cellStyle name="Standaard 17 3 3 4 4" xfId="45631" xr:uid="{00000000-0005-0000-0000-000068B20000}"/>
    <cellStyle name="Standaard 17 3 3 5" xfId="7619" xr:uid="{00000000-0005-0000-0000-0000EC1D0000}"/>
    <cellStyle name="Standaard 17 3 3 6" xfId="18481" xr:uid="{00000000-0005-0000-0000-00005A480000}"/>
    <cellStyle name="Standaard 17 3 3 7" xfId="29341" xr:uid="{00000000-0005-0000-0000-0000C6720000}"/>
    <cellStyle name="Standaard 17 3 3 8" xfId="40201" xr:uid="{00000000-0005-0000-0000-0000329D0000}"/>
    <cellStyle name="Standaard 17 3 4" xfId="4904" xr:uid="{00000000-0005-0000-0000-000051130000}"/>
    <cellStyle name="Standaard 17 3 4 2" xfId="15764" xr:uid="{00000000-0005-0000-0000-0000BD3D0000}"/>
    <cellStyle name="Standaard 17 3 4 2 2" xfId="26626" xr:uid="{00000000-0005-0000-0000-00002B680000}"/>
    <cellStyle name="Standaard 17 3 4 2 3" xfId="37486" xr:uid="{00000000-0005-0000-0000-000097920000}"/>
    <cellStyle name="Standaard 17 3 4 2 4" xfId="48346" xr:uid="{00000000-0005-0000-0000-000003BD0000}"/>
    <cellStyle name="Standaard 17 3 4 3" xfId="8524" xr:uid="{00000000-0005-0000-0000-000075210000}"/>
    <cellStyle name="Standaard 17 3 4 4" xfId="19386" xr:uid="{00000000-0005-0000-0000-0000E34B0000}"/>
    <cellStyle name="Standaard 17 3 4 5" xfId="30246" xr:uid="{00000000-0005-0000-0000-00004F760000}"/>
    <cellStyle name="Standaard 17 3 4 6" xfId="41106" xr:uid="{00000000-0005-0000-0000-0000BBA00000}"/>
    <cellStyle name="Standaard 17 3 5" xfId="3094" xr:uid="{00000000-0005-0000-0000-00003F0C0000}"/>
    <cellStyle name="Standaard 17 3 5 2" xfId="13954" xr:uid="{00000000-0005-0000-0000-0000AB360000}"/>
    <cellStyle name="Standaard 17 3 5 2 2" xfId="24816" xr:uid="{00000000-0005-0000-0000-000019610000}"/>
    <cellStyle name="Standaard 17 3 5 2 3" xfId="35676" xr:uid="{00000000-0005-0000-0000-0000858B0000}"/>
    <cellStyle name="Standaard 17 3 5 2 4" xfId="46536" xr:uid="{00000000-0005-0000-0000-0000F1B50000}"/>
    <cellStyle name="Standaard 17 3 5 3" xfId="10334" xr:uid="{00000000-0005-0000-0000-000087280000}"/>
    <cellStyle name="Standaard 17 3 5 4" xfId="21196" xr:uid="{00000000-0005-0000-0000-0000F5520000}"/>
    <cellStyle name="Standaard 17 3 5 5" xfId="32056" xr:uid="{00000000-0005-0000-0000-0000617D0000}"/>
    <cellStyle name="Standaard 17 3 5 6" xfId="42916" xr:uid="{00000000-0005-0000-0000-0000CDA70000}"/>
    <cellStyle name="Standaard 17 3 6" xfId="12144" xr:uid="{00000000-0005-0000-0000-0000992F0000}"/>
    <cellStyle name="Standaard 17 3 6 2" xfId="23006" xr:uid="{00000000-0005-0000-0000-0000075A0000}"/>
    <cellStyle name="Standaard 17 3 6 3" xfId="33866" xr:uid="{00000000-0005-0000-0000-000073840000}"/>
    <cellStyle name="Standaard 17 3 6 4" xfId="44726" xr:uid="{00000000-0005-0000-0000-0000DFAE0000}"/>
    <cellStyle name="Standaard 17 3 7" xfId="6714" xr:uid="{00000000-0005-0000-0000-0000631A0000}"/>
    <cellStyle name="Standaard 17 3 8" xfId="17576" xr:uid="{00000000-0005-0000-0000-0000D1440000}"/>
    <cellStyle name="Standaard 17 3 9" xfId="28436" xr:uid="{00000000-0005-0000-0000-00003D6F0000}"/>
    <cellStyle name="Standaard 17 4" xfId="1465" xr:uid="{00000000-0005-0000-0000-0000E2050000}"/>
    <cellStyle name="Standaard 17 4 2" xfId="2370" xr:uid="{00000000-0005-0000-0000-00006B090000}"/>
    <cellStyle name="Standaard 17 4 2 2" xfId="5990" xr:uid="{00000000-0005-0000-0000-00008F170000}"/>
    <cellStyle name="Standaard 17 4 2 2 2" xfId="16850" xr:uid="{00000000-0005-0000-0000-0000FB410000}"/>
    <cellStyle name="Standaard 17 4 2 2 2 2" xfId="27712" xr:uid="{00000000-0005-0000-0000-0000696C0000}"/>
    <cellStyle name="Standaard 17 4 2 2 2 3" xfId="38572" xr:uid="{00000000-0005-0000-0000-0000D5960000}"/>
    <cellStyle name="Standaard 17 4 2 2 2 4" xfId="49432" xr:uid="{00000000-0005-0000-0000-000041C10000}"/>
    <cellStyle name="Standaard 17 4 2 2 3" xfId="9610" xr:uid="{00000000-0005-0000-0000-0000B3250000}"/>
    <cellStyle name="Standaard 17 4 2 2 4" xfId="20472" xr:uid="{00000000-0005-0000-0000-000021500000}"/>
    <cellStyle name="Standaard 17 4 2 2 5" xfId="31332" xr:uid="{00000000-0005-0000-0000-00008D7A0000}"/>
    <cellStyle name="Standaard 17 4 2 2 6" xfId="42192" xr:uid="{00000000-0005-0000-0000-0000F9A40000}"/>
    <cellStyle name="Standaard 17 4 2 3" xfId="4180" xr:uid="{00000000-0005-0000-0000-00007D100000}"/>
    <cellStyle name="Standaard 17 4 2 3 2" xfId="15040" xr:uid="{00000000-0005-0000-0000-0000E93A0000}"/>
    <cellStyle name="Standaard 17 4 2 3 2 2" xfId="25902" xr:uid="{00000000-0005-0000-0000-000057650000}"/>
    <cellStyle name="Standaard 17 4 2 3 2 3" xfId="36762" xr:uid="{00000000-0005-0000-0000-0000C38F0000}"/>
    <cellStyle name="Standaard 17 4 2 3 2 4" xfId="47622" xr:uid="{00000000-0005-0000-0000-00002FBA0000}"/>
    <cellStyle name="Standaard 17 4 2 3 3" xfId="11420" xr:uid="{00000000-0005-0000-0000-0000C52C0000}"/>
    <cellStyle name="Standaard 17 4 2 3 4" xfId="22282" xr:uid="{00000000-0005-0000-0000-000033570000}"/>
    <cellStyle name="Standaard 17 4 2 3 5" xfId="33142" xr:uid="{00000000-0005-0000-0000-00009F810000}"/>
    <cellStyle name="Standaard 17 4 2 3 6" xfId="44002" xr:uid="{00000000-0005-0000-0000-00000BAC0000}"/>
    <cellStyle name="Standaard 17 4 2 4" xfId="13230" xr:uid="{00000000-0005-0000-0000-0000D7330000}"/>
    <cellStyle name="Standaard 17 4 2 4 2" xfId="24092" xr:uid="{00000000-0005-0000-0000-0000455E0000}"/>
    <cellStyle name="Standaard 17 4 2 4 3" xfId="34952" xr:uid="{00000000-0005-0000-0000-0000B1880000}"/>
    <cellStyle name="Standaard 17 4 2 4 4" xfId="45812" xr:uid="{00000000-0005-0000-0000-00001DB30000}"/>
    <cellStyle name="Standaard 17 4 2 5" xfId="7800" xr:uid="{00000000-0005-0000-0000-0000A11E0000}"/>
    <cellStyle name="Standaard 17 4 2 6" xfId="18662" xr:uid="{00000000-0005-0000-0000-00000F490000}"/>
    <cellStyle name="Standaard 17 4 2 7" xfId="29522" xr:uid="{00000000-0005-0000-0000-00007B730000}"/>
    <cellStyle name="Standaard 17 4 2 8" xfId="40382" xr:uid="{00000000-0005-0000-0000-0000E79D0000}"/>
    <cellStyle name="Standaard 17 4 3" xfId="5085" xr:uid="{00000000-0005-0000-0000-000006140000}"/>
    <cellStyle name="Standaard 17 4 3 2" xfId="15945" xr:uid="{00000000-0005-0000-0000-0000723E0000}"/>
    <cellStyle name="Standaard 17 4 3 2 2" xfId="26807" xr:uid="{00000000-0005-0000-0000-0000E0680000}"/>
    <cellStyle name="Standaard 17 4 3 2 3" xfId="37667" xr:uid="{00000000-0005-0000-0000-00004C930000}"/>
    <cellStyle name="Standaard 17 4 3 2 4" xfId="48527" xr:uid="{00000000-0005-0000-0000-0000B8BD0000}"/>
    <cellStyle name="Standaard 17 4 3 3" xfId="8705" xr:uid="{00000000-0005-0000-0000-00002A220000}"/>
    <cellStyle name="Standaard 17 4 3 4" xfId="19567" xr:uid="{00000000-0005-0000-0000-0000984C0000}"/>
    <cellStyle name="Standaard 17 4 3 5" xfId="30427" xr:uid="{00000000-0005-0000-0000-000004770000}"/>
    <cellStyle name="Standaard 17 4 3 6" xfId="41287" xr:uid="{00000000-0005-0000-0000-000070A10000}"/>
    <cellStyle name="Standaard 17 4 4" xfId="3275" xr:uid="{00000000-0005-0000-0000-0000F40C0000}"/>
    <cellStyle name="Standaard 17 4 4 2" xfId="14135" xr:uid="{00000000-0005-0000-0000-000060370000}"/>
    <cellStyle name="Standaard 17 4 4 2 2" xfId="24997" xr:uid="{00000000-0005-0000-0000-0000CE610000}"/>
    <cellStyle name="Standaard 17 4 4 2 3" xfId="35857" xr:uid="{00000000-0005-0000-0000-00003A8C0000}"/>
    <cellStyle name="Standaard 17 4 4 2 4" xfId="46717" xr:uid="{00000000-0005-0000-0000-0000A6B60000}"/>
    <cellStyle name="Standaard 17 4 4 3" xfId="10515" xr:uid="{00000000-0005-0000-0000-00003C290000}"/>
    <cellStyle name="Standaard 17 4 4 4" xfId="21377" xr:uid="{00000000-0005-0000-0000-0000AA530000}"/>
    <cellStyle name="Standaard 17 4 4 5" xfId="32237" xr:uid="{00000000-0005-0000-0000-0000167E0000}"/>
    <cellStyle name="Standaard 17 4 4 6" xfId="43097" xr:uid="{00000000-0005-0000-0000-000082A80000}"/>
    <cellStyle name="Standaard 17 4 5" xfId="12325" xr:uid="{00000000-0005-0000-0000-00004E300000}"/>
    <cellStyle name="Standaard 17 4 5 2" xfId="23187" xr:uid="{00000000-0005-0000-0000-0000BC5A0000}"/>
    <cellStyle name="Standaard 17 4 5 3" xfId="34047" xr:uid="{00000000-0005-0000-0000-000028850000}"/>
    <cellStyle name="Standaard 17 4 5 4" xfId="44907" xr:uid="{00000000-0005-0000-0000-000094AF0000}"/>
    <cellStyle name="Standaard 17 4 6" xfId="6895" xr:uid="{00000000-0005-0000-0000-0000181B0000}"/>
    <cellStyle name="Standaard 17 4 7" xfId="17757" xr:uid="{00000000-0005-0000-0000-000086450000}"/>
    <cellStyle name="Standaard 17 4 8" xfId="28617" xr:uid="{00000000-0005-0000-0000-0000F26F0000}"/>
    <cellStyle name="Standaard 17 4 9" xfId="39477" xr:uid="{00000000-0005-0000-0000-00005E9A0000}"/>
    <cellStyle name="Standaard 17 5" xfId="1103" xr:uid="{00000000-0005-0000-0000-000078040000}"/>
    <cellStyle name="Standaard 17 5 2" xfId="2008" xr:uid="{00000000-0005-0000-0000-000001080000}"/>
    <cellStyle name="Standaard 17 5 2 2" xfId="5628" xr:uid="{00000000-0005-0000-0000-000025160000}"/>
    <cellStyle name="Standaard 17 5 2 2 2" xfId="16488" xr:uid="{00000000-0005-0000-0000-000091400000}"/>
    <cellStyle name="Standaard 17 5 2 2 2 2" xfId="27350" xr:uid="{00000000-0005-0000-0000-0000FF6A0000}"/>
    <cellStyle name="Standaard 17 5 2 2 2 3" xfId="38210" xr:uid="{00000000-0005-0000-0000-00006B950000}"/>
    <cellStyle name="Standaard 17 5 2 2 2 4" xfId="49070" xr:uid="{00000000-0005-0000-0000-0000D7BF0000}"/>
    <cellStyle name="Standaard 17 5 2 2 3" xfId="9248" xr:uid="{00000000-0005-0000-0000-000049240000}"/>
    <cellStyle name="Standaard 17 5 2 2 4" xfId="20110" xr:uid="{00000000-0005-0000-0000-0000B74E0000}"/>
    <cellStyle name="Standaard 17 5 2 2 5" xfId="30970" xr:uid="{00000000-0005-0000-0000-000023790000}"/>
    <cellStyle name="Standaard 17 5 2 2 6" xfId="41830" xr:uid="{00000000-0005-0000-0000-00008FA30000}"/>
    <cellStyle name="Standaard 17 5 2 3" xfId="3818" xr:uid="{00000000-0005-0000-0000-0000130F0000}"/>
    <cellStyle name="Standaard 17 5 2 3 2" xfId="14678" xr:uid="{00000000-0005-0000-0000-00007F390000}"/>
    <cellStyle name="Standaard 17 5 2 3 2 2" xfId="25540" xr:uid="{00000000-0005-0000-0000-0000ED630000}"/>
    <cellStyle name="Standaard 17 5 2 3 2 3" xfId="36400" xr:uid="{00000000-0005-0000-0000-0000598E0000}"/>
    <cellStyle name="Standaard 17 5 2 3 2 4" xfId="47260" xr:uid="{00000000-0005-0000-0000-0000C5B80000}"/>
    <cellStyle name="Standaard 17 5 2 3 3" xfId="11058" xr:uid="{00000000-0005-0000-0000-00005B2B0000}"/>
    <cellStyle name="Standaard 17 5 2 3 4" xfId="21920" xr:uid="{00000000-0005-0000-0000-0000C9550000}"/>
    <cellStyle name="Standaard 17 5 2 3 5" xfId="32780" xr:uid="{00000000-0005-0000-0000-000035800000}"/>
    <cellStyle name="Standaard 17 5 2 3 6" xfId="43640" xr:uid="{00000000-0005-0000-0000-0000A1AA0000}"/>
    <cellStyle name="Standaard 17 5 2 4" xfId="12868" xr:uid="{00000000-0005-0000-0000-00006D320000}"/>
    <cellStyle name="Standaard 17 5 2 4 2" xfId="23730" xr:uid="{00000000-0005-0000-0000-0000DB5C0000}"/>
    <cellStyle name="Standaard 17 5 2 4 3" xfId="34590" xr:uid="{00000000-0005-0000-0000-000047870000}"/>
    <cellStyle name="Standaard 17 5 2 4 4" xfId="45450" xr:uid="{00000000-0005-0000-0000-0000B3B10000}"/>
    <cellStyle name="Standaard 17 5 2 5" xfId="7438" xr:uid="{00000000-0005-0000-0000-0000371D0000}"/>
    <cellStyle name="Standaard 17 5 2 6" xfId="18300" xr:uid="{00000000-0005-0000-0000-0000A5470000}"/>
    <cellStyle name="Standaard 17 5 2 7" xfId="29160" xr:uid="{00000000-0005-0000-0000-000011720000}"/>
    <cellStyle name="Standaard 17 5 2 8" xfId="40020" xr:uid="{00000000-0005-0000-0000-00007D9C0000}"/>
    <cellStyle name="Standaard 17 5 3" xfId="4723" xr:uid="{00000000-0005-0000-0000-00009C120000}"/>
    <cellStyle name="Standaard 17 5 3 2" xfId="15583" xr:uid="{00000000-0005-0000-0000-0000083D0000}"/>
    <cellStyle name="Standaard 17 5 3 2 2" xfId="26445" xr:uid="{00000000-0005-0000-0000-000076670000}"/>
    <cellStyle name="Standaard 17 5 3 2 3" xfId="37305" xr:uid="{00000000-0005-0000-0000-0000E2910000}"/>
    <cellStyle name="Standaard 17 5 3 2 4" xfId="48165" xr:uid="{00000000-0005-0000-0000-00004EBC0000}"/>
    <cellStyle name="Standaard 17 5 3 3" xfId="8343" xr:uid="{00000000-0005-0000-0000-0000C0200000}"/>
    <cellStyle name="Standaard 17 5 3 4" xfId="19205" xr:uid="{00000000-0005-0000-0000-00002E4B0000}"/>
    <cellStyle name="Standaard 17 5 3 5" xfId="30065" xr:uid="{00000000-0005-0000-0000-00009A750000}"/>
    <cellStyle name="Standaard 17 5 3 6" xfId="40925" xr:uid="{00000000-0005-0000-0000-000006A00000}"/>
    <cellStyle name="Standaard 17 5 4" xfId="2913" xr:uid="{00000000-0005-0000-0000-00008A0B0000}"/>
    <cellStyle name="Standaard 17 5 4 2" xfId="13773" xr:uid="{00000000-0005-0000-0000-0000F6350000}"/>
    <cellStyle name="Standaard 17 5 4 2 2" xfId="24635" xr:uid="{00000000-0005-0000-0000-000064600000}"/>
    <cellStyle name="Standaard 17 5 4 2 3" xfId="35495" xr:uid="{00000000-0005-0000-0000-0000D08A0000}"/>
    <cellStyle name="Standaard 17 5 4 2 4" xfId="46355" xr:uid="{00000000-0005-0000-0000-00003CB50000}"/>
    <cellStyle name="Standaard 17 5 4 3" xfId="10153" xr:uid="{00000000-0005-0000-0000-0000D2270000}"/>
    <cellStyle name="Standaard 17 5 4 4" xfId="21015" xr:uid="{00000000-0005-0000-0000-000040520000}"/>
    <cellStyle name="Standaard 17 5 4 5" xfId="31875" xr:uid="{00000000-0005-0000-0000-0000AC7C0000}"/>
    <cellStyle name="Standaard 17 5 4 6" xfId="42735" xr:uid="{00000000-0005-0000-0000-000018A70000}"/>
    <cellStyle name="Standaard 17 5 5" xfId="11963" xr:uid="{00000000-0005-0000-0000-0000E42E0000}"/>
    <cellStyle name="Standaard 17 5 5 2" xfId="22825" xr:uid="{00000000-0005-0000-0000-000052590000}"/>
    <cellStyle name="Standaard 17 5 5 3" xfId="33685" xr:uid="{00000000-0005-0000-0000-0000BE830000}"/>
    <cellStyle name="Standaard 17 5 5 4" xfId="44545" xr:uid="{00000000-0005-0000-0000-00002AAE0000}"/>
    <cellStyle name="Standaard 17 5 6" xfId="6533" xr:uid="{00000000-0005-0000-0000-0000AE190000}"/>
    <cellStyle name="Standaard 17 5 7" xfId="17395" xr:uid="{00000000-0005-0000-0000-00001C440000}"/>
    <cellStyle name="Standaard 17 5 8" xfId="28255" xr:uid="{00000000-0005-0000-0000-0000886E0000}"/>
    <cellStyle name="Standaard 17 5 9" xfId="39115" xr:uid="{00000000-0005-0000-0000-0000F4980000}"/>
    <cellStyle name="Standaard 17 6" xfId="1827" xr:uid="{00000000-0005-0000-0000-00004C070000}"/>
    <cellStyle name="Standaard 17 6 2" xfId="5447" xr:uid="{00000000-0005-0000-0000-000070150000}"/>
    <cellStyle name="Standaard 17 6 2 2" xfId="16307" xr:uid="{00000000-0005-0000-0000-0000DC3F0000}"/>
    <cellStyle name="Standaard 17 6 2 2 2" xfId="27169" xr:uid="{00000000-0005-0000-0000-00004A6A0000}"/>
    <cellStyle name="Standaard 17 6 2 2 3" xfId="38029" xr:uid="{00000000-0005-0000-0000-0000B6940000}"/>
    <cellStyle name="Standaard 17 6 2 2 4" xfId="48889" xr:uid="{00000000-0005-0000-0000-000022BF0000}"/>
    <cellStyle name="Standaard 17 6 2 3" xfId="9067" xr:uid="{00000000-0005-0000-0000-000094230000}"/>
    <cellStyle name="Standaard 17 6 2 4" xfId="19929" xr:uid="{00000000-0005-0000-0000-0000024E0000}"/>
    <cellStyle name="Standaard 17 6 2 5" xfId="30789" xr:uid="{00000000-0005-0000-0000-00006E780000}"/>
    <cellStyle name="Standaard 17 6 2 6" xfId="41649" xr:uid="{00000000-0005-0000-0000-0000DAA20000}"/>
    <cellStyle name="Standaard 17 6 3" xfId="3637" xr:uid="{00000000-0005-0000-0000-00005E0E0000}"/>
    <cellStyle name="Standaard 17 6 3 2" xfId="14497" xr:uid="{00000000-0005-0000-0000-0000CA380000}"/>
    <cellStyle name="Standaard 17 6 3 2 2" xfId="25359" xr:uid="{00000000-0005-0000-0000-000038630000}"/>
    <cellStyle name="Standaard 17 6 3 2 3" xfId="36219" xr:uid="{00000000-0005-0000-0000-0000A48D0000}"/>
    <cellStyle name="Standaard 17 6 3 2 4" xfId="47079" xr:uid="{00000000-0005-0000-0000-000010B80000}"/>
    <cellStyle name="Standaard 17 6 3 3" xfId="10877" xr:uid="{00000000-0005-0000-0000-0000A62A0000}"/>
    <cellStyle name="Standaard 17 6 3 4" xfId="21739" xr:uid="{00000000-0005-0000-0000-000014550000}"/>
    <cellStyle name="Standaard 17 6 3 5" xfId="32599" xr:uid="{00000000-0005-0000-0000-0000807F0000}"/>
    <cellStyle name="Standaard 17 6 3 6" xfId="43459" xr:uid="{00000000-0005-0000-0000-0000ECA90000}"/>
    <cellStyle name="Standaard 17 6 4" xfId="12687" xr:uid="{00000000-0005-0000-0000-0000B8310000}"/>
    <cellStyle name="Standaard 17 6 4 2" xfId="23549" xr:uid="{00000000-0005-0000-0000-0000265C0000}"/>
    <cellStyle name="Standaard 17 6 4 3" xfId="34409" xr:uid="{00000000-0005-0000-0000-000092860000}"/>
    <cellStyle name="Standaard 17 6 4 4" xfId="45269" xr:uid="{00000000-0005-0000-0000-0000FEB00000}"/>
    <cellStyle name="Standaard 17 6 5" xfId="7257" xr:uid="{00000000-0005-0000-0000-0000821C0000}"/>
    <cellStyle name="Standaard 17 6 6" xfId="18119" xr:uid="{00000000-0005-0000-0000-0000F0460000}"/>
    <cellStyle name="Standaard 17 6 7" xfId="28979" xr:uid="{00000000-0005-0000-0000-00005C710000}"/>
    <cellStyle name="Standaard 17 6 8" xfId="39839" xr:uid="{00000000-0005-0000-0000-0000C89B0000}"/>
    <cellStyle name="Standaard 17 7" xfId="2732" xr:uid="{00000000-0005-0000-0000-0000D50A0000}"/>
    <cellStyle name="Standaard 17 7 2" xfId="13592" xr:uid="{00000000-0005-0000-0000-000041350000}"/>
    <cellStyle name="Standaard 17 7 2 2" xfId="24454" xr:uid="{00000000-0005-0000-0000-0000AF5F0000}"/>
    <cellStyle name="Standaard 17 7 2 3" xfId="35314" xr:uid="{00000000-0005-0000-0000-00001B8A0000}"/>
    <cellStyle name="Standaard 17 7 2 4" xfId="46174" xr:uid="{00000000-0005-0000-0000-000087B40000}"/>
    <cellStyle name="Standaard 17 7 3" xfId="9972" xr:uid="{00000000-0005-0000-0000-00001D270000}"/>
    <cellStyle name="Standaard 17 7 4" xfId="20834" xr:uid="{00000000-0005-0000-0000-00008B510000}"/>
    <cellStyle name="Standaard 17 7 5" xfId="31694" xr:uid="{00000000-0005-0000-0000-0000F77B0000}"/>
    <cellStyle name="Standaard 17 7 6" xfId="42554" xr:uid="{00000000-0005-0000-0000-000063A60000}"/>
    <cellStyle name="Standaard 17 8" xfId="4542" xr:uid="{00000000-0005-0000-0000-0000E7110000}"/>
    <cellStyle name="Standaard 17 8 2" xfId="15402" xr:uid="{00000000-0005-0000-0000-0000533C0000}"/>
    <cellStyle name="Standaard 17 8 2 2" xfId="26264" xr:uid="{00000000-0005-0000-0000-0000C1660000}"/>
    <cellStyle name="Standaard 17 8 2 3" xfId="37124" xr:uid="{00000000-0005-0000-0000-00002D910000}"/>
    <cellStyle name="Standaard 17 8 2 4" xfId="47984" xr:uid="{00000000-0005-0000-0000-000099BB0000}"/>
    <cellStyle name="Standaard 17 8 3" xfId="8162" xr:uid="{00000000-0005-0000-0000-00000B200000}"/>
    <cellStyle name="Standaard 17 8 4" xfId="19024" xr:uid="{00000000-0005-0000-0000-0000794A0000}"/>
    <cellStyle name="Standaard 17 8 5" xfId="29884" xr:uid="{00000000-0005-0000-0000-0000E5740000}"/>
    <cellStyle name="Standaard 17 8 6" xfId="40744" xr:uid="{00000000-0005-0000-0000-0000519F0000}"/>
    <cellStyle name="Standaard 17 9" xfId="11782" xr:uid="{00000000-0005-0000-0000-00002F2E0000}"/>
    <cellStyle name="Standaard 17 9 2" xfId="22644" xr:uid="{00000000-0005-0000-0000-00009D580000}"/>
    <cellStyle name="Standaard 17 9 3" xfId="33504" xr:uid="{00000000-0005-0000-0000-000009830000}"/>
    <cellStyle name="Standaard 17 9 4" xfId="44364" xr:uid="{00000000-0005-0000-0000-000075AD0000}"/>
    <cellStyle name="Standaard 18" xfId="1013" xr:uid="{00000000-0005-0000-0000-00001E040000}"/>
    <cellStyle name="Standaard 18 10" xfId="17305" xr:uid="{00000000-0005-0000-0000-0000C2430000}"/>
    <cellStyle name="Standaard 18 11" xfId="28165" xr:uid="{00000000-0005-0000-0000-00002E6E0000}"/>
    <cellStyle name="Standaard 18 12" xfId="39025" xr:uid="{00000000-0005-0000-0000-00009A980000}"/>
    <cellStyle name="Standaard 18 2" xfId="1375" xr:uid="{00000000-0005-0000-0000-000088050000}"/>
    <cellStyle name="Standaard 18 2 10" xfId="39387" xr:uid="{00000000-0005-0000-0000-0000049A0000}"/>
    <cellStyle name="Standaard 18 2 2" xfId="1737" xr:uid="{00000000-0005-0000-0000-0000F2060000}"/>
    <cellStyle name="Standaard 18 2 2 2" xfId="2642" xr:uid="{00000000-0005-0000-0000-00007B0A0000}"/>
    <cellStyle name="Standaard 18 2 2 2 2" xfId="6262" xr:uid="{00000000-0005-0000-0000-00009F180000}"/>
    <cellStyle name="Standaard 18 2 2 2 2 2" xfId="17122" xr:uid="{00000000-0005-0000-0000-00000B430000}"/>
    <cellStyle name="Standaard 18 2 2 2 2 2 2" xfId="27984" xr:uid="{00000000-0005-0000-0000-0000796D0000}"/>
    <cellStyle name="Standaard 18 2 2 2 2 2 3" xfId="38844" xr:uid="{00000000-0005-0000-0000-0000E5970000}"/>
    <cellStyle name="Standaard 18 2 2 2 2 2 4" xfId="49704" xr:uid="{00000000-0005-0000-0000-000051C20000}"/>
    <cellStyle name="Standaard 18 2 2 2 2 3" xfId="9882" xr:uid="{00000000-0005-0000-0000-0000C3260000}"/>
    <cellStyle name="Standaard 18 2 2 2 2 4" xfId="20744" xr:uid="{00000000-0005-0000-0000-000031510000}"/>
    <cellStyle name="Standaard 18 2 2 2 2 5" xfId="31604" xr:uid="{00000000-0005-0000-0000-00009D7B0000}"/>
    <cellStyle name="Standaard 18 2 2 2 2 6" xfId="42464" xr:uid="{00000000-0005-0000-0000-000009A60000}"/>
    <cellStyle name="Standaard 18 2 2 2 3" xfId="4452" xr:uid="{00000000-0005-0000-0000-00008D110000}"/>
    <cellStyle name="Standaard 18 2 2 2 3 2" xfId="15312" xr:uid="{00000000-0005-0000-0000-0000F93B0000}"/>
    <cellStyle name="Standaard 18 2 2 2 3 2 2" xfId="26174" xr:uid="{00000000-0005-0000-0000-000067660000}"/>
    <cellStyle name="Standaard 18 2 2 2 3 2 3" xfId="37034" xr:uid="{00000000-0005-0000-0000-0000D3900000}"/>
    <cellStyle name="Standaard 18 2 2 2 3 2 4" xfId="47894" xr:uid="{00000000-0005-0000-0000-00003FBB0000}"/>
    <cellStyle name="Standaard 18 2 2 2 3 3" xfId="11692" xr:uid="{00000000-0005-0000-0000-0000D52D0000}"/>
    <cellStyle name="Standaard 18 2 2 2 3 4" xfId="22554" xr:uid="{00000000-0005-0000-0000-000043580000}"/>
    <cellStyle name="Standaard 18 2 2 2 3 5" xfId="33414" xr:uid="{00000000-0005-0000-0000-0000AF820000}"/>
    <cellStyle name="Standaard 18 2 2 2 3 6" xfId="44274" xr:uid="{00000000-0005-0000-0000-00001BAD0000}"/>
    <cellStyle name="Standaard 18 2 2 2 4" xfId="13502" xr:uid="{00000000-0005-0000-0000-0000E7340000}"/>
    <cellStyle name="Standaard 18 2 2 2 4 2" xfId="24364" xr:uid="{00000000-0005-0000-0000-0000555F0000}"/>
    <cellStyle name="Standaard 18 2 2 2 4 3" xfId="35224" xr:uid="{00000000-0005-0000-0000-0000C1890000}"/>
    <cellStyle name="Standaard 18 2 2 2 4 4" xfId="46084" xr:uid="{00000000-0005-0000-0000-00002DB40000}"/>
    <cellStyle name="Standaard 18 2 2 2 5" xfId="8072" xr:uid="{00000000-0005-0000-0000-0000B11F0000}"/>
    <cellStyle name="Standaard 18 2 2 2 6" xfId="18934" xr:uid="{00000000-0005-0000-0000-00001F4A0000}"/>
    <cellStyle name="Standaard 18 2 2 2 7" xfId="29794" xr:uid="{00000000-0005-0000-0000-00008B740000}"/>
    <cellStyle name="Standaard 18 2 2 2 8" xfId="40654" xr:uid="{00000000-0005-0000-0000-0000F79E0000}"/>
    <cellStyle name="Standaard 18 2 2 3" xfId="5357" xr:uid="{00000000-0005-0000-0000-000016150000}"/>
    <cellStyle name="Standaard 18 2 2 3 2" xfId="16217" xr:uid="{00000000-0005-0000-0000-0000823F0000}"/>
    <cellStyle name="Standaard 18 2 2 3 2 2" xfId="27079" xr:uid="{00000000-0005-0000-0000-0000F0690000}"/>
    <cellStyle name="Standaard 18 2 2 3 2 3" xfId="37939" xr:uid="{00000000-0005-0000-0000-00005C940000}"/>
    <cellStyle name="Standaard 18 2 2 3 2 4" xfId="48799" xr:uid="{00000000-0005-0000-0000-0000C8BE0000}"/>
    <cellStyle name="Standaard 18 2 2 3 3" xfId="8977" xr:uid="{00000000-0005-0000-0000-00003A230000}"/>
    <cellStyle name="Standaard 18 2 2 3 4" xfId="19839" xr:uid="{00000000-0005-0000-0000-0000A84D0000}"/>
    <cellStyle name="Standaard 18 2 2 3 5" xfId="30699" xr:uid="{00000000-0005-0000-0000-000014780000}"/>
    <cellStyle name="Standaard 18 2 2 3 6" xfId="41559" xr:uid="{00000000-0005-0000-0000-000080A20000}"/>
    <cellStyle name="Standaard 18 2 2 4" xfId="3547" xr:uid="{00000000-0005-0000-0000-0000040E0000}"/>
    <cellStyle name="Standaard 18 2 2 4 2" xfId="14407" xr:uid="{00000000-0005-0000-0000-000070380000}"/>
    <cellStyle name="Standaard 18 2 2 4 2 2" xfId="25269" xr:uid="{00000000-0005-0000-0000-0000DE620000}"/>
    <cellStyle name="Standaard 18 2 2 4 2 3" xfId="36129" xr:uid="{00000000-0005-0000-0000-00004A8D0000}"/>
    <cellStyle name="Standaard 18 2 2 4 2 4" xfId="46989" xr:uid="{00000000-0005-0000-0000-0000B6B70000}"/>
    <cellStyle name="Standaard 18 2 2 4 3" xfId="10787" xr:uid="{00000000-0005-0000-0000-00004C2A0000}"/>
    <cellStyle name="Standaard 18 2 2 4 4" xfId="21649" xr:uid="{00000000-0005-0000-0000-0000BA540000}"/>
    <cellStyle name="Standaard 18 2 2 4 5" xfId="32509" xr:uid="{00000000-0005-0000-0000-0000267F0000}"/>
    <cellStyle name="Standaard 18 2 2 4 6" xfId="43369" xr:uid="{00000000-0005-0000-0000-000092A90000}"/>
    <cellStyle name="Standaard 18 2 2 5" xfId="12597" xr:uid="{00000000-0005-0000-0000-00005E310000}"/>
    <cellStyle name="Standaard 18 2 2 5 2" xfId="23459" xr:uid="{00000000-0005-0000-0000-0000CC5B0000}"/>
    <cellStyle name="Standaard 18 2 2 5 3" xfId="34319" xr:uid="{00000000-0005-0000-0000-000038860000}"/>
    <cellStyle name="Standaard 18 2 2 5 4" xfId="45179" xr:uid="{00000000-0005-0000-0000-0000A4B00000}"/>
    <cellStyle name="Standaard 18 2 2 6" xfId="7167" xr:uid="{00000000-0005-0000-0000-0000281C0000}"/>
    <cellStyle name="Standaard 18 2 2 7" xfId="18029" xr:uid="{00000000-0005-0000-0000-000096460000}"/>
    <cellStyle name="Standaard 18 2 2 8" xfId="28889" xr:uid="{00000000-0005-0000-0000-000002710000}"/>
    <cellStyle name="Standaard 18 2 2 9" xfId="39749" xr:uid="{00000000-0005-0000-0000-00006E9B0000}"/>
    <cellStyle name="Standaard 18 2 3" xfId="2280" xr:uid="{00000000-0005-0000-0000-000011090000}"/>
    <cellStyle name="Standaard 18 2 3 2" xfId="5900" xr:uid="{00000000-0005-0000-0000-000035170000}"/>
    <cellStyle name="Standaard 18 2 3 2 2" xfId="16760" xr:uid="{00000000-0005-0000-0000-0000A1410000}"/>
    <cellStyle name="Standaard 18 2 3 2 2 2" xfId="27622" xr:uid="{00000000-0005-0000-0000-00000F6C0000}"/>
    <cellStyle name="Standaard 18 2 3 2 2 3" xfId="38482" xr:uid="{00000000-0005-0000-0000-00007B960000}"/>
    <cellStyle name="Standaard 18 2 3 2 2 4" xfId="49342" xr:uid="{00000000-0005-0000-0000-0000E7C00000}"/>
    <cellStyle name="Standaard 18 2 3 2 3" xfId="9520" xr:uid="{00000000-0005-0000-0000-000059250000}"/>
    <cellStyle name="Standaard 18 2 3 2 4" xfId="20382" xr:uid="{00000000-0005-0000-0000-0000C74F0000}"/>
    <cellStyle name="Standaard 18 2 3 2 5" xfId="31242" xr:uid="{00000000-0005-0000-0000-0000337A0000}"/>
    <cellStyle name="Standaard 18 2 3 2 6" xfId="42102" xr:uid="{00000000-0005-0000-0000-00009FA40000}"/>
    <cellStyle name="Standaard 18 2 3 3" xfId="4090" xr:uid="{00000000-0005-0000-0000-000023100000}"/>
    <cellStyle name="Standaard 18 2 3 3 2" xfId="14950" xr:uid="{00000000-0005-0000-0000-00008F3A0000}"/>
    <cellStyle name="Standaard 18 2 3 3 2 2" xfId="25812" xr:uid="{00000000-0005-0000-0000-0000FD640000}"/>
    <cellStyle name="Standaard 18 2 3 3 2 3" xfId="36672" xr:uid="{00000000-0005-0000-0000-0000698F0000}"/>
    <cellStyle name="Standaard 18 2 3 3 2 4" xfId="47532" xr:uid="{00000000-0005-0000-0000-0000D5B90000}"/>
    <cellStyle name="Standaard 18 2 3 3 3" xfId="11330" xr:uid="{00000000-0005-0000-0000-00006B2C0000}"/>
    <cellStyle name="Standaard 18 2 3 3 4" xfId="22192" xr:uid="{00000000-0005-0000-0000-0000D9560000}"/>
    <cellStyle name="Standaard 18 2 3 3 5" xfId="33052" xr:uid="{00000000-0005-0000-0000-000045810000}"/>
    <cellStyle name="Standaard 18 2 3 3 6" xfId="43912" xr:uid="{00000000-0005-0000-0000-0000B1AB0000}"/>
    <cellStyle name="Standaard 18 2 3 4" xfId="13140" xr:uid="{00000000-0005-0000-0000-00007D330000}"/>
    <cellStyle name="Standaard 18 2 3 4 2" xfId="24002" xr:uid="{00000000-0005-0000-0000-0000EB5D0000}"/>
    <cellStyle name="Standaard 18 2 3 4 3" xfId="34862" xr:uid="{00000000-0005-0000-0000-000057880000}"/>
    <cellStyle name="Standaard 18 2 3 4 4" xfId="45722" xr:uid="{00000000-0005-0000-0000-0000C3B20000}"/>
    <cellStyle name="Standaard 18 2 3 5" xfId="7710" xr:uid="{00000000-0005-0000-0000-0000471E0000}"/>
    <cellStyle name="Standaard 18 2 3 6" xfId="18572" xr:uid="{00000000-0005-0000-0000-0000B5480000}"/>
    <cellStyle name="Standaard 18 2 3 7" xfId="29432" xr:uid="{00000000-0005-0000-0000-000021730000}"/>
    <cellStyle name="Standaard 18 2 3 8" xfId="40292" xr:uid="{00000000-0005-0000-0000-00008D9D0000}"/>
    <cellStyle name="Standaard 18 2 4" xfId="4995" xr:uid="{00000000-0005-0000-0000-0000AC130000}"/>
    <cellStyle name="Standaard 18 2 4 2" xfId="15855" xr:uid="{00000000-0005-0000-0000-0000183E0000}"/>
    <cellStyle name="Standaard 18 2 4 2 2" xfId="26717" xr:uid="{00000000-0005-0000-0000-000086680000}"/>
    <cellStyle name="Standaard 18 2 4 2 3" xfId="37577" xr:uid="{00000000-0005-0000-0000-0000F2920000}"/>
    <cellStyle name="Standaard 18 2 4 2 4" xfId="48437" xr:uid="{00000000-0005-0000-0000-00005EBD0000}"/>
    <cellStyle name="Standaard 18 2 4 3" xfId="8615" xr:uid="{00000000-0005-0000-0000-0000D0210000}"/>
    <cellStyle name="Standaard 18 2 4 4" xfId="19477" xr:uid="{00000000-0005-0000-0000-00003E4C0000}"/>
    <cellStyle name="Standaard 18 2 4 5" xfId="30337" xr:uid="{00000000-0005-0000-0000-0000AA760000}"/>
    <cellStyle name="Standaard 18 2 4 6" xfId="41197" xr:uid="{00000000-0005-0000-0000-000016A10000}"/>
    <cellStyle name="Standaard 18 2 5" xfId="3185" xr:uid="{00000000-0005-0000-0000-00009A0C0000}"/>
    <cellStyle name="Standaard 18 2 5 2" xfId="14045" xr:uid="{00000000-0005-0000-0000-000006370000}"/>
    <cellStyle name="Standaard 18 2 5 2 2" xfId="24907" xr:uid="{00000000-0005-0000-0000-000074610000}"/>
    <cellStyle name="Standaard 18 2 5 2 3" xfId="35767" xr:uid="{00000000-0005-0000-0000-0000E08B0000}"/>
    <cellStyle name="Standaard 18 2 5 2 4" xfId="46627" xr:uid="{00000000-0005-0000-0000-00004CB60000}"/>
    <cellStyle name="Standaard 18 2 5 3" xfId="10425" xr:uid="{00000000-0005-0000-0000-0000E2280000}"/>
    <cellStyle name="Standaard 18 2 5 4" xfId="21287" xr:uid="{00000000-0005-0000-0000-000050530000}"/>
    <cellStyle name="Standaard 18 2 5 5" xfId="32147" xr:uid="{00000000-0005-0000-0000-0000BC7D0000}"/>
    <cellStyle name="Standaard 18 2 5 6" xfId="43007" xr:uid="{00000000-0005-0000-0000-000028A80000}"/>
    <cellStyle name="Standaard 18 2 6" xfId="12235" xr:uid="{00000000-0005-0000-0000-0000F42F0000}"/>
    <cellStyle name="Standaard 18 2 6 2" xfId="23097" xr:uid="{00000000-0005-0000-0000-0000625A0000}"/>
    <cellStyle name="Standaard 18 2 6 3" xfId="33957" xr:uid="{00000000-0005-0000-0000-0000CE840000}"/>
    <cellStyle name="Standaard 18 2 6 4" xfId="44817" xr:uid="{00000000-0005-0000-0000-00003AAF0000}"/>
    <cellStyle name="Standaard 18 2 7" xfId="6805" xr:uid="{00000000-0005-0000-0000-0000BE1A0000}"/>
    <cellStyle name="Standaard 18 2 8" xfId="17667" xr:uid="{00000000-0005-0000-0000-00002C450000}"/>
    <cellStyle name="Standaard 18 2 9" xfId="28527" xr:uid="{00000000-0005-0000-0000-0000986F0000}"/>
    <cellStyle name="Standaard 18 3" xfId="1556" xr:uid="{00000000-0005-0000-0000-00003D060000}"/>
    <cellStyle name="Standaard 18 3 2" xfId="2461" xr:uid="{00000000-0005-0000-0000-0000C6090000}"/>
    <cellStyle name="Standaard 18 3 2 2" xfId="6081" xr:uid="{00000000-0005-0000-0000-0000EA170000}"/>
    <cellStyle name="Standaard 18 3 2 2 2" xfId="16941" xr:uid="{00000000-0005-0000-0000-000056420000}"/>
    <cellStyle name="Standaard 18 3 2 2 2 2" xfId="27803" xr:uid="{00000000-0005-0000-0000-0000C46C0000}"/>
    <cellStyle name="Standaard 18 3 2 2 2 3" xfId="38663" xr:uid="{00000000-0005-0000-0000-000030970000}"/>
    <cellStyle name="Standaard 18 3 2 2 2 4" xfId="49523" xr:uid="{00000000-0005-0000-0000-00009CC10000}"/>
    <cellStyle name="Standaard 18 3 2 2 3" xfId="9701" xr:uid="{00000000-0005-0000-0000-00000E260000}"/>
    <cellStyle name="Standaard 18 3 2 2 4" xfId="20563" xr:uid="{00000000-0005-0000-0000-00007C500000}"/>
    <cellStyle name="Standaard 18 3 2 2 5" xfId="31423" xr:uid="{00000000-0005-0000-0000-0000E87A0000}"/>
    <cellStyle name="Standaard 18 3 2 2 6" xfId="42283" xr:uid="{00000000-0005-0000-0000-000054A50000}"/>
    <cellStyle name="Standaard 18 3 2 3" xfId="4271" xr:uid="{00000000-0005-0000-0000-0000D8100000}"/>
    <cellStyle name="Standaard 18 3 2 3 2" xfId="15131" xr:uid="{00000000-0005-0000-0000-0000443B0000}"/>
    <cellStyle name="Standaard 18 3 2 3 2 2" xfId="25993" xr:uid="{00000000-0005-0000-0000-0000B2650000}"/>
    <cellStyle name="Standaard 18 3 2 3 2 3" xfId="36853" xr:uid="{00000000-0005-0000-0000-00001E900000}"/>
    <cellStyle name="Standaard 18 3 2 3 2 4" xfId="47713" xr:uid="{00000000-0005-0000-0000-00008ABA0000}"/>
    <cellStyle name="Standaard 18 3 2 3 3" xfId="11511" xr:uid="{00000000-0005-0000-0000-0000202D0000}"/>
    <cellStyle name="Standaard 18 3 2 3 4" xfId="22373" xr:uid="{00000000-0005-0000-0000-00008E570000}"/>
    <cellStyle name="Standaard 18 3 2 3 5" xfId="33233" xr:uid="{00000000-0005-0000-0000-0000FA810000}"/>
    <cellStyle name="Standaard 18 3 2 3 6" xfId="44093" xr:uid="{00000000-0005-0000-0000-000066AC0000}"/>
    <cellStyle name="Standaard 18 3 2 4" xfId="13321" xr:uid="{00000000-0005-0000-0000-000032340000}"/>
    <cellStyle name="Standaard 18 3 2 4 2" xfId="24183" xr:uid="{00000000-0005-0000-0000-0000A05E0000}"/>
    <cellStyle name="Standaard 18 3 2 4 3" xfId="35043" xr:uid="{00000000-0005-0000-0000-00000C890000}"/>
    <cellStyle name="Standaard 18 3 2 4 4" xfId="45903" xr:uid="{00000000-0005-0000-0000-000078B30000}"/>
    <cellStyle name="Standaard 18 3 2 5" xfId="7891" xr:uid="{00000000-0005-0000-0000-0000FC1E0000}"/>
    <cellStyle name="Standaard 18 3 2 6" xfId="18753" xr:uid="{00000000-0005-0000-0000-00006A490000}"/>
    <cellStyle name="Standaard 18 3 2 7" xfId="29613" xr:uid="{00000000-0005-0000-0000-0000D6730000}"/>
    <cellStyle name="Standaard 18 3 2 8" xfId="40473" xr:uid="{00000000-0005-0000-0000-0000429E0000}"/>
    <cellStyle name="Standaard 18 3 3" xfId="5176" xr:uid="{00000000-0005-0000-0000-000061140000}"/>
    <cellStyle name="Standaard 18 3 3 2" xfId="16036" xr:uid="{00000000-0005-0000-0000-0000CD3E0000}"/>
    <cellStyle name="Standaard 18 3 3 2 2" xfId="26898" xr:uid="{00000000-0005-0000-0000-00003B690000}"/>
    <cellStyle name="Standaard 18 3 3 2 3" xfId="37758" xr:uid="{00000000-0005-0000-0000-0000A7930000}"/>
    <cellStyle name="Standaard 18 3 3 2 4" xfId="48618" xr:uid="{00000000-0005-0000-0000-000013BE0000}"/>
    <cellStyle name="Standaard 18 3 3 3" xfId="8796" xr:uid="{00000000-0005-0000-0000-000085220000}"/>
    <cellStyle name="Standaard 18 3 3 4" xfId="19658" xr:uid="{00000000-0005-0000-0000-0000F34C0000}"/>
    <cellStyle name="Standaard 18 3 3 5" xfId="30518" xr:uid="{00000000-0005-0000-0000-00005F770000}"/>
    <cellStyle name="Standaard 18 3 3 6" xfId="41378" xr:uid="{00000000-0005-0000-0000-0000CBA10000}"/>
    <cellStyle name="Standaard 18 3 4" xfId="3366" xr:uid="{00000000-0005-0000-0000-00004F0D0000}"/>
    <cellStyle name="Standaard 18 3 4 2" xfId="14226" xr:uid="{00000000-0005-0000-0000-0000BB370000}"/>
    <cellStyle name="Standaard 18 3 4 2 2" xfId="25088" xr:uid="{00000000-0005-0000-0000-000029620000}"/>
    <cellStyle name="Standaard 18 3 4 2 3" xfId="35948" xr:uid="{00000000-0005-0000-0000-0000958C0000}"/>
    <cellStyle name="Standaard 18 3 4 2 4" xfId="46808" xr:uid="{00000000-0005-0000-0000-000001B70000}"/>
    <cellStyle name="Standaard 18 3 4 3" xfId="10606" xr:uid="{00000000-0005-0000-0000-000097290000}"/>
    <cellStyle name="Standaard 18 3 4 4" xfId="21468" xr:uid="{00000000-0005-0000-0000-000005540000}"/>
    <cellStyle name="Standaard 18 3 4 5" xfId="32328" xr:uid="{00000000-0005-0000-0000-0000717E0000}"/>
    <cellStyle name="Standaard 18 3 4 6" xfId="43188" xr:uid="{00000000-0005-0000-0000-0000DDA80000}"/>
    <cellStyle name="Standaard 18 3 5" xfId="12416" xr:uid="{00000000-0005-0000-0000-0000A9300000}"/>
    <cellStyle name="Standaard 18 3 5 2" xfId="23278" xr:uid="{00000000-0005-0000-0000-0000175B0000}"/>
    <cellStyle name="Standaard 18 3 5 3" xfId="34138" xr:uid="{00000000-0005-0000-0000-000083850000}"/>
    <cellStyle name="Standaard 18 3 5 4" xfId="44998" xr:uid="{00000000-0005-0000-0000-0000EFAF0000}"/>
    <cellStyle name="Standaard 18 3 6" xfId="6986" xr:uid="{00000000-0005-0000-0000-0000731B0000}"/>
    <cellStyle name="Standaard 18 3 7" xfId="17848" xr:uid="{00000000-0005-0000-0000-0000E1450000}"/>
    <cellStyle name="Standaard 18 3 8" xfId="28708" xr:uid="{00000000-0005-0000-0000-00004D700000}"/>
    <cellStyle name="Standaard 18 3 9" xfId="39568" xr:uid="{00000000-0005-0000-0000-0000B99A0000}"/>
    <cellStyle name="Standaard 18 4" xfId="1194" xr:uid="{00000000-0005-0000-0000-0000D3040000}"/>
    <cellStyle name="Standaard 18 4 2" xfId="2099" xr:uid="{00000000-0005-0000-0000-00005C080000}"/>
    <cellStyle name="Standaard 18 4 2 2" xfId="5719" xr:uid="{00000000-0005-0000-0000-000080160000}"/>
    <cellStyle name="Standaard 18 4 2 2 2" xfId="16579" xr:uid="{00000000-0005-0000-0000-0000EC400000}"/>
    <cellStyle name="Standaard 18 4 2 2 2 2" xfId="27441" xr:uid="{00000000-0005-0000-0000-00005A6B0000}"/>
    <cellStyle name="Standaard 18 4 2 2 2 3" xfId="38301" xr:uid="{00000000-0005-0000-0000-0000C6950000}"/>
    <cellStyle name="Standaard 18 4 2 2 2 4" xfId="49161" xr:uid="{00000000-0005-0000-0000-000032C00000}"/>
    <cellStyle name="Standaard 18 4 2 2 3" xfId="9339" xr:uid="{00000000-0005-0000-0000-0000A4240000}"/>
    <cellStyle name="Standaard 18 4 2 2 4" xfId="20201" xr:uid="{00000000-0005-0000-0000-0000124F0000}"/>
    <cellStyle name="Standaard 18 4 2 2 5" xfId="31061" xr:uid="{00000000-0005-0000-0000-00007E790000}"/>
    <cellStyle name="Standaard 18 4 2 2 6" xfId="41921" xr:uid="{00000000-0005-0000-0000-0000EAA30000}"/>
    <cellStyle name="Standaard 18 4 2 3" xfId="3909" xr:uid="{00000000-0005-0000-0000-00006E0F0000}"/>
    <cellStyle name="Standaard 18 4 2 3 2" xfId="14769" xr:uid="{00000000-0005-0000-0000-0000DA390000}"/>
    <cellStyle name="Standaard 18 4 2 3 2 2" xfId="25631" xr:uid="{00000000-0005-0000-0000-000048640000}"/>
    <cellStyle name="Standaard 18 4 2 3 2 3" xfId="36491" xr:uid="{00000000-0005-0000-0000-0000B48E0000}"/>
    <cellStyle name="Standaard 18 4 2 3 2 4" xfId="47351" xr:uid="{00000000-0005-0000-0000-000020B90000}"/>
    <cellStyle name="Standaard 18 4 2 3 3" xfId="11149" xr:uid="{00000000-0005-0000-0000-0000B62B0000}"/>
    <cellStyle name="Standaard 18 4 2 3 4" xfId="22011" xr:uid="{00000000-0005-0000-0000-000024560000}"/>
    <cellStyle name="Standaard 18 4 2 3 5" xfId="32871" xr:uid="{00000000-0005-0000-0000-000090800000}"/>
    <cellStyle name="Standaard 18 4 2 3 6" xfId="43731" xr:uid="{00000000-0005-0000-0000-0000FCAA0000}"/>
    <cellStyle name="Standaard 18 4 2 4" xfId="12959" xr:uid="{00000000-0005-0000-0000-0000C8320000}"/>
    <cellStyle name="Standaard 18 4 2 4 2" xfId="23821" xr:uid="{00000000-0005-0000-0000-0000365D0000}"/>
    <cellStyle name="Standaard 18 4 2 4 3" xfId="34681" xr:uid="{00000000-0005-0000-0000-0000A2870000}"/>
    <cellStyle name="Standaard 18 4 2 4 4" xfId="45541" xr:uid="{00000000-0005-0000-0000-00000EB20000}"/>
    <cellStyle name="Standaard 18 4 2 5" xfId="7529" xr:uid="{00000000-0005-0000-0000-0000921D0000}"/>
    <cellStyle name="Standaard 18 4 2 6" xfId="18391" xr:uid="{00000000-0005-0000-0000-000000480000}"/>
    <cellStyle name="Standaard 18 4 2 7" xfId="29251" xr:uid="{00000000-0005-0000-0000-00006C720000}"/>
    <cellStyle name="Standaard 18 4 2 8" xfId="40111" xr:uid="{00000000-0005-0000-0000-0000D89C0000}"/>
    <cellStyle name="Standaard 18 4 3" xfId="4814" xr:uid="{00000000-0005-0000-0000-0000F7120000}"/>
    <cellStyle name="Standaard 18 4 3 2" xfId="15674" xr:uid="{00000000-0005-0000-0000-0000633D0000}"/>
    <cellStyle name="Standaard 18 4 3 2 2" xfId="26536" xr:uid="{00000000-0005-0000-0000-0000D1670000}"/>
    <cellStyle name="Standaard 18 4 3 2 3" xfId="37396" xr:uid="{00000000-0005-0000-0000-00003D920000}"/>
    <cellStyle name="Standaard 18 4 3 2 4" xfId="48256" xr:uid="{00000000-0005-0000-0000-0000A9BC0000}"/>
    <cellStyle name="Standaard 18 4 3 3" xfId="8434" xr:uid="{00000000-0005-0000-0000-00001B210000}"/>
    <cellStyle name="Standaard 18 4 3 4" xfId="19296" xr:uid="{00000000-0005-0000-0000-0000894B0000}"/>
    <cellStyle name="Standaard 18 4 3 5" xfId="30156" xr:uid="{00000000-0005-0000-0000-0000F5750000}"/>
    <cellStyle name="Standaard 18 4 3 6" xfId="41016" xr:uid="{00000000-0005-0000-0000-000061A00000}"/>
    <cellStyle name="Standaard 18 4 4" xfId="3004" xr:uid="{00000000-0005-0000-0000-0000E50B0000}"/>
    <cellStyle name="Standaard 18 4 4 2" xfId="13864" xr:uid="{00000000-0005-0000-0000-000051360000}"/>
    <cellStyle name="Standaard 18 4 4 2 2" xfId="24726" xr:uid="{00000000-0005-0000-0000-0000BF600000}"/>
    <cellStyle name="Standaard 18 4 4 2 3" xfId="35586" xr:uid="{00000000-0005-0000-0000-00002B8B0000}"/>
    <cellStyle name="Standaard 18 4 4 2 4" xfId="46446" xr:uid="{00000000-0005-0000-0000-000097B50000}"/>
    <cellStyle name="Standaard 18 4 4 3" xfId="10244" xr:uid="{00000000-0005-0000-0000-00002D280000}"/>
    <cellStyle name="Standaard 18 4 4 4" xfId="21106" xr:uid="{00000000-0005-0000-0000-00009B520000}"/>
    <cellStyle name="Standaard 18 4 4 5" xfId="31966" xr:uid="{00000000-0005-0000-0000-0000077D0000}"/>
    <cellStyle name="Standaard 18 4 4 6" xfId="42826" xr:uid="{00000000-0005-0000-0000-000073A70000}"/>
    <cellStyle name="Standaard 18 4 5" xfId="12054" xr:uid="{00000000-0005-0000-0000-00003F2F0000}"/>
    <cellStyle name="Standaard 18 4 5 2" xfId="22916" xr:uid="{00000000-0005-0000-0000-0000AD590000}"/>
    <cellStyle name="Standaard 18 4 5 3" xfId="33776" xr:uid="{00000000-0005-0000-0000-000019840000}"/>
    <cellStyle name="Standaard 18 4 5 4" xfId="44636" xr:uid="{00000000-0005-0000-0000-000085AE0000}"/>
    <cellStyle name="Standaard 18 4 6" xfId="6624" xr:uid="{00000000-0005-0000-0000-0000091A0000}"/>
    <cellStyle name="Standaard 18 4 7" xfId="17486" xr:uid="{00000000-0005-0000-0000-000077440000}"/>
    <cellStyle name="Standaard 18 4 8" xfId="28346" xr:uid="{00000000-0005-0000-0000-0000E36E0000}"/>
    <cellStyle name="Standaard 18 4 9" xfId="39206" xr:uid="{00000000-0005-0000-0000-00004F990000}"/>
    <cellStyle name="Standaard 18 5" xfId="1918" xr:uid="{00000000-0005-0000-0000-0000A7070000}"/>
    <cellStyle name="Standaard 18 5 2" xfId="5538" xr:uid="{00000000-0005-0000-0000-0000CB150000}"/>
    <cellStyle name="Standaard 18 5 2 2" xfId="16398" xr:uid="{00000000-0005-0000-0000-000037400000}"/>
    <cellStyle name="Standaard 18 5 2 2 2" xfId="27260" xr:uid="{00000000-0005-0000-0000-0000A56A0000}"/>
    <cellStyle name="Standaard 18 5 2 2 3" xfId="38120" xr:uid="{00000000-0005-0000-0000-000011950000}"/>
    <cellStyle name="Standaard 18 5 2 2 4" xfId="48980" xr:uid="{00000000-0005-0000-0000-00007DBF0000}"/>
    <cellStyle name="Standaard 18 5 2 3" xfId="9158" xr:uid="{00000000-0005-0000-0000-0000EF230000}"/>
    <cellStyle name="Standaard 18 5 2 4" xfId="20020" xr:uid="{00000000-0005-0000-0000-00005D4E0000}"/>
    <cellStyle name="Standaard 18 5 2 5" xfId="30880" xr:uid="{00000000-0005-0000-0000-0000C9780000}"/>
    <cellStyle name="Standaard 18 5 2 6" xfId="41740" xr:uid="{00000000-0005-0000-0000-000035A30000}"/>
    <cellStyle name="Standaard 18 5 3" xfId="3728" xr:uid="{00000000-0005-0000-0000-0000B90E0000}"/>
    <cellStyle name="Standaard 18 5 3 2" xfId="14588" xr:uid="{00000000-0005-0000-0000-000025390000}"/>
    <cellStyle name="Standaard 18 5 3 2 2" xfId="25450" xr:uid="{00000000-0005-0000-0000-000093630000}"/>
    <cellStyle name="Standaard 18 5 3 2 3" xfId="36310" xr:uid="{00000000-0005-0000-0000-0000FF8D0000}"/>
    <cellStyle name="Standaard 18 5 3 2 4" xfId="47170" xr:uid="{00000000-0005-0000-0000-00006BB80000}"/>
    <cellStyle name="Standaard 18 5 3 3" xfId="10968" xr:uid="{00000000-0005-0000-0000-0000012B0000}"/>
    <cellStyle name="Standaard 18 5 3 4" xfId="21830" xr:uid="{00000000-0005-0000-0000-00006F550000}"/>
    <cellStyle name="Standaard 18 5 3 5" xfId="32690" xr:uid="{00000000-0005-0000-0000-0000DB7F0000}"/>
    <cellStyle name="Standaard 18 5 3 6" xfId="43550" xr:uid="{00000000-0005-0000-0000-000047AA0000}"/>
    <cellStyle name="Standaard 18 5 4" xfId="12778" xr:uid="{00000000-0005-0000-0000-000013320000}"/>
    <cellStyle name="Standaard 18 5 4 2" xfId="23640" xr:uid="{00000000-0005-0000-0000-0000815C0000}"/>
    <cellStyle name="Standaard 18 5 4 3" xfId="34500" xr:uid="{00000000-0005-0000-0000-0000ED860000}"/>
    <cellStyle name="Standaard 18 5 4 4" xfId="45360" xr:uid="{00000000-0005-0000-0000-000059B10000}"/>
    <cellStyle name="Standaard 18 5 5" xfId="7348" xr:uid="{00000000-0005-0000-0000-0000DD1C0000}"/>
    <cellStyle name="Standaard 18 5 6" xfId="18210" xr:uid="{00000000-0005-0000-0000-00004B470000}"/>
    <cellStyle name="Standaard 18 5 7" xfId="29070" xr:uid="{00000000-0005-0000-0000-0000B7710000}"/>
    <cellStyle name="Standaard 18 5 8" xfId="39930" xr:uid="{00000000-0005-0000-0000-0000239C0000}"/>
    <cellStyle name="Standaard 18 6" xfId="2823" xr:uid="{00000000-0005-0000-0000-0000300B0000}"/>
    <cellStyle name="Standaard 18 6 2" xfId="13683" xr:uid="{00000000-0005-0000-0000-00009C350000}"/>
    <cellStyle name="Standaard 18 6 2 2" xfId="24545" xr:uid="{00000000-0005-0000-0000-00000A600000}"/>
    <cellStyle name="Standaard 18 6 2 3" xfId="35405" xr:uid="{00000000-0005-0000-0000-0000768A0000}"/>
    <cellStyle name="Standaard 18 6 2 4" xfId="46265" xr:uid="{00000000-0005-0000-0000-0000E2B40000}"/>
    <cellStyle name="Standaard 18 6 3" xfId="10063" xr:uid="{00000000-0005-0000-0000-000078270000}"/>
    <cellStyle name="Standaard 18 6 4" xfId="20925" xr:uid="{00000000-0005-0000-0000-0000E6510000}"/>
    <cellStyle name="Standaard 18 6 5" xfId="31785" xr:uid="{00000000-0005-0000-0000-0000527C0000}"/>
    <cellStyle name="Standaard 18 6 6" xfId="42645" xr:uid="{00000000-0005-0000-0000-0000BEA60000}"/>
    <cellStyle name="Standaard 18 7" xfId="4633" xr:uid="{00000000-0005-0000-0000-000042120000}"/>
    <cellStyle name="Standaard 18 7 2" xfId="15493" xr:uid="{00000000-0005-0000-0000-0000AE3C0000}"/>
    <cellStyle name="Standaard 18 7 2 2" xfId="26355" xr:uid="{00000000-0005-0000-0000-00001C670000}"/>
    <cellStyle name="Standaard 18 7 2 3" xfId="37215" xr:uid="{00000000-0005-0000-0000-000088910000}"/>
    <cellStyle name="Standaard 18 7 2 4" xfId="48075" xr:uid="{00000000-0005-0000-0000-0000F4BB0000}"/>
    <cellStyle name="Standaard 18 7 3" xfId="8253" xr:uid="{00000000-0005-0000-0000-000066200000}"/>
    <cellStyle name="Standaard 18 7 4" xfId="19115" xr:uid="{00000000-0005-0000-0000-0000D44A0000}"/>
    <cellStyle name="Standaard 18 7 5" xfId="29975" xr:uid="{00000000-0005-0000-0000-000040750000}"/>
    <cellStyle name="Standaard 18 7 6" xfId="40835" xr:uid="{00000000-0005-0000-0000-0000AC9F0000}"/>
    <cellStyle name="Standaard 18 8" xfId="11873" xr:uid="{00000000-0005-0000-0000-00008A2E0000}"/>
    <cellStyle name="Standaard 18 8 2" xfId="22735" xr:uid="{00000000-0005-0000-0000-0000F8580000}"/>
    <cellStyle name="Standaard 18 8 3" xfId="33595" xr:uid="{00000000-0005-0000-0000-000064830000}"/>
    <cellStyle name="Standaard 18 8 4" xfId="44455" xr:uid="{00000000-0005-0000-0000-0000D0AD0000}"/>
    <cellStyle name="Standaard 18 9" xfId="6443" xr:uid="{00000000-0005-0000-0000-000054190000}"/>
    <cellStyle name="Standaard 19" xfId="17124" xr:uid="{00000000-0005-0000-0000-00000D430000}"/>
    <cellStyle name="Standaard 2" xfId="389" xr:uid="{00000000-0005-0000-0000-0000A9010000}"/>
    <cellStyle name="Standaard 2 2" xfId="390" xr:uid="{00000000-0005-0000-0000-0000AA010000}"/>
    <cellStyle name="Standaard 2 2 2" xfId="712" xr:uid="{00000000-0005-0000-0000-0000F1020000}"/>
    <cellStyle name="Standaard 2 3" xfId="391" xr:uid="{00000000-0005-0000-0000-0000AB010000}"/>
    <cellStyle name="Standaard 2 3 2" xfId="392" xr:uid="{00000000-0005-0000-0000-0000AC010000}"/>
    <cellStyle name="Standaard 2 3 2 2" xfId="714" xr:uid="{00000000-0005-0000-0000-0000F3020000}"/>
    <cellStyle name="Standaard 2 3 3" xfId="713" xr:uid="{00000000-0005-0000-0000-0000F2020000}"/>
    <cellStyle name="Standaard 2 4" xfId="711" xr:uid="{00000000-0005-0000-0000-0000F0020000}"/>
    <cellStyle name="Standaard 3" xfId="393" xr:uid="{00000000-0005-0000-0000-0000AD010000}"/>
    <cellStyle name="Standaard 3 2" xfId="394" xr:uid="{00000000-0005-0000-0000-0000AE010000}"/>
    <cellStyle name="Standaard 3 3" xfId="395" xr:uid="{00000000-0005-0000-0000-0000AF010000}"/>
    <cellStyle name="Standaard 3 3 2" xfId="396" xr:uid="{00000000-0005-0000-0000-0000B0010000}"/>
    <cellStyle name="Standaard 3 3 2 2" xfId="716" xr:uid="{00000000-0005-0000-0000-0000F5020000}"/>
    <cellStyle name="Standaard 3 3 3" xfId="397" xr:uid="{00000000-0005-0000-0000-0000B1010000}"/>
    <cellStyle name="Standaard 3 3 3 2" xfId="398" xr:uid="{00000000-0005-0000-0000-0000B2010000}"/>
    <cellStyle name="Standaard 3 3 3 2 2" xfId="718" xr:uid="{00000000-0005-0000-0000-0000F7020000}"/>
    <cellStyle name="Standaard 3 3 3 3" xfId="399" xr:uid="{00000000-0005-0000-0000-0000B3010000}"/>
    <cellStyle name="Standaard 3 3 3 3 2" xfId="400" xr:uid="{00000000-0005-0000-0000-0000B4010000}"/>
    <cellStyle name="Standaard 3 3 3 3 2 2" xfId="401" xr:uid="{00000000-0005-0000-0000-0000B5010000}"/>
    <cellStyle name="Standaard 3 3 3 3 2 2 2" xfId="721" xr:uid="{00000000-0005-0000-0000-0000FA020000}"/>
    <cellStyle name="Standaard 3 3 3 3 2 3" xfId="402" xr:uid="{00000000-0005-0000-0000-0000B6010000}"/>
    <cellStyle name="Standaard 3 3 3 3 2 3 2" xfId="403" xr:uid="{00000000-0005-0000-0000-0000B7010000}"/>
    <cellStyle name="Standaard 3 3 3 3 2 3 2 2" xfId="723" xr:uid="{00000000-0005-0000-0000-0000FC020000}"/>
    <cellStyle name="Standaard 3 3 3 3 2 3 3" xfId="404" xr:uid="{00000000-0005-0000-0000-0000B8010000}"/>
    <cellStyle name="Standaard 3 3 3 3 2 3 3 2" xfId="405" xr:uid="{00000000-0005-0000-0000-0000B9010000}"/>
    <cellStyle name="Standaard 3 3 3 3 2 3 3 2 2" xfId="725" xr:uid="{00000000-0005-0000-0000-0000FE020000}"/>
    <cellStyle name="Standaard 3 3 3 3 2 3 3 3" xfId="406" xr:uid="{00000000-0005-0000-0000-0000BA010000}"/>
    <cellStyle name="Standaard 3 3 3 3 2 3 3 3 2" xfId="726" xr:uid="{00000000-0005-0000-0000-0000FF020000}"/>
    <cellStyle name="Standaard 3 3 3 3 2 3 3 4" xfId="407" xr:uid="{00000000-0005-0000-0000-0000BB010000}"/>
    <cellStyle name="Standaard 3 3 3 3 2 3 3 4 2" xfId="727" xr:uid="{00000000-0005-0000-0000-000000030000}"/>
    <cellStyle name="Standaard 3 3 3 3 2 3 3 5" xfId="724" xr:uid="{00000000-0005-0000-0000-0000FD020000}"/>
    <cellStyle name="Standaard 3 3 3 3 2 3 4" xfId="722" xr:uid="{00000000-0005-0000-0000-0000FB020000}"/>
    <cellStyle name="Standaard 3 3 3 3 2 4" xfId="408" xr:uid="{00000000-0005-0000-0000-0000BC010000}"/>
    <cellStyle name="Standaard 3 3 3 3 2 4 2" xfId="409" xr:uid="{00000000-0005-0000-0000-0000BD010000}"/>
    <cellStyle name="Standaard 3 3 3 3 2 4 2 2" xfId="729" xr:uid="{00000000-0005-0000-0000-000002030000}"/>
    <cellStyle name="Standaard 3 3 3 3 2 4 3" xfId="410" xr:uid="{00000000-0005-0000-0000-0000BE010000}"/>
    <cellStyle name="Standaard 3 3 3 3 2 4 3 2" xfId="730" xr:uid="{00000000-0005-0000-0000-000003030000}"/>
    <cellStyle name="Standaard 3 3 3 3 2 4 4" xfId="411" xr:uid="{00000000-0005-0000-0000-0000BF010000}"/>
    <cellStyle name="Standaard 3 3 3 3 2 4 4 2" xfId="731" xr:uid="{00000000-0005-0000-0000-000004030000}"/>
    <cellStyle name="Standaard 3 3 3 3 2 4 5" xfId="728" xr:uid="{00000000-0005-0000-0000-000001030000}"/>
    <cellStyle name="Standaard 3 3 3 3 2 5" xfId="720" xr:uid="{00000000-0005-0000-0000-0000F9020000}"/>
    <cellStyle name="Standaard 3 3 3 3 3" xfId="412" xr:uid="{00000000-0005-0000-0000-0000C0010000}"/>
    <cellStyle name="Standaard 3 3 3 3 3 2" xfId="732" xr:uid="{00000000-0005-0000-0000-000005030000}"/>
    <cellStyle name="Standaard 3 3 3 3 4" xfId="719" xr:uid="{00000000-0005-0000-0000-0000F8020000}"/>
    <cellStyle name="Standaard 3 3 3 4" xfId="413" xr:uid="{00000000-0005-0000-0000-0000C1010000}"/>
    <cellStyle name="Standaard 3 3 3 4 2" xfId="414" xr:uid="{00000000-0005-0000-0000-0000C2010000}"/>
    <cellStyle name="Standaard 3 3 3 4 2 2" xfId="734" xr:uid="{00000000-0005-0000-0000-000007030000}"/>
    <cellStyle name="Standaard 3 3 3 4 3" xfId="415" xr:uid="{00000000-0005-0000-0000-0000C3010000}"/>
    <cellStyle name="Standaard 3 3 3 4 3 2" xfId="416" xr:uid="{00000000-0005-0000-0000-0000C4010000}"/>
    <cellStyle name="Standaard 3 3 3 4 3 2 2" xfId="736" xr:uid="{00000000-0005-0000-0000-000009030000}"/>
    <cellStyle name="Standaard 3 3 3 4 3 3" xfId="417" xr:uid="{00000000-0005-0000-0000-0000C5010000}"/>
    <cellStyle name="Standaard 3 3 3 4 3 3 2" xfId="737" xr:uid="{00000000-0005-0000-0000-00000A030000}"/>
    <cellStyle name="Standaard 3 3 3 4 3 4" xfId="418" xr:uid="{00000000-0005-0000-0000-0000C6010000}"/>
    <cellStyle name="Standaard 3 3 3 4 3 4 2" xfId="738" xr:uid="{00000000-0005-0000-0000-00000B030000}"/>
    <cellStyle name="Standaard 3 3 3 4 3 5" xfId="735" xr:uid="{00000000-0005-0000-0000-000008030000}"/>
    <cellStyle name="Standaard 3 3 3 4 4" xfId="733" xr:uid="{00000000-0005-0000-0000-000006030000}"/>
    <cellStyle name="Standaard 3 3 3 5" xfId="419" xr:uid="{00000000-0005-0000-0000-0000C7010000}"/>
    <cellStyle name="Standaard 3 3 3 5 2" xfId="420" xr:uid="{00000000-0005-0000-0000-0000C8010000}"/>
    <cellStyle name="Standaard 3 3 3 5 2 2" xfId="740" xr:uid="{00000000-0005-0000-0000-00000D030000}"/>
    <cellStyle name="Standaard 3 3 3 5 3" xfId="421" xr:uid="{00000000-0005-0000-0000-0000C9010000}"/>
    <cellStyle name="Standaard 3 3 3 5 3 2" xfId="741" xr:uid="{00000000-0005-0000-0000-00000E030000}"/>
    <cellStyle name="Standaard 3 3 3 5 4" xfId="422" xr:uid="{00000000-0005-0000-0000-0000CA010000}"/>
    <cellStyle name="Standaard 3 3 3 5 4 2" xfId="742" xr:uid="{00000000-0005-0000-0000-00000F030000}"/>
    <cellStyle name="Standaard 3 3 3 5 5" xfId="739" xr:uid="{00000000-0005-0000-0000-00000C030000}"/>
    <cellStyle name="Standaard 3 3 3 6" xfId="717" xr:uid="{00000000-0005-0000-0000-0000F6020000}"/>
    <cellStyle name="Standaard 3 3 4" xfId="423" xr:uid="{00000000-0005-0000-0000-0000CB010000}"/>
    <cellStyle name="Standaard 3 3 4 2" xfId="424" xr:uid="{00000000-0005-0000-0000-0000CC010000}"/>
    <cellStyle name="Standaard 3 3 4 2 2" xfId="425" xr:uid="{00000000-0005-0000-0000-0000CD010000}"/>
    <cellStyle name="Standaard 3 3 4 2 2 2" xfId="745" xr:uid="{00000000-0005-0000-0000-000012030000}"/>
    <cellStyle name="Standaard 3 3 4 2 3" xfId="426" xr:uid="{00000000-0005-0000-0000-0000CE010000}"/>
    <cellStyle name="Standaard 3 3 4 2 3 2" xfId="427" xr:uid="{00000000-0005-0000-0000-0000CF010000}"/>
    <cellStyle name="Standaard 3 3 4 2 3 2 2" xfId="747" xr:uid="{00000000-0005-0000-0000-000014030000}"/>
    <cellStyle name="Standaard 3 3 4 2 3 3" xfId="428" xr:uid="{00000000-0005-0000-0000-0000D0010000}"/>
    <cellStyle name="Standaard 3 3 4 2 3 3 2" xfId="429" xr:uid="{00000000-0005-0000-0000-0000D1010000}"/>
    <cellStyle name="Standaard 3 3 4 2 3 3 2 2" xfId="749" xr:uid="{00000000-0005-0000-0000-000016030000}"/>
    <cellStyle name="Standaard 3 3 4 2 3 3 3" xfId="430" xr:uid="{00000000-0005-0000-0000-0000D2010000}"/>
    <cellStyle name="Standaard 3 3 4 2 3 3 3 2" xfId="750" xr:uid="{00000000-0005-0000-0000-000017030000}"/>
    <cellStyle name="Standaard 3 3 4 2 3 3 4" xfId="431" xr:uid="{00000000-0005-0000-0000-0000D3010000}"/>
    <cellStyle name="Standaard 3 3 4 2 3 3 4 2" xfId="751" xr:uid="{00000000-0005-0000-0000-000018030000}"/>
    <cellStyle name="Standaard 3 3 4 2 3 3 5" xfId="748" xr:uid="{00000000-0005-0000-0000-000015030000}"/>
    <cellStyle name="Standaard 3 3 4 2 3 4" xfId="746" xr:uid="{00000000-0005-0000-0000-000013030000}"/>
    <cellStyle name="Standaard 3 3 4 2 4" xfId="432" xr:uid="{00000000-0005-0000-0000-0000D4010000}"/>
    <cellStyle name="Standaard 3 3 4 2 4 2" xfId="433" xr:uid="{00000000-0005-0000-0000-0000D5010000}"/>
    <cellStyle name="Standaard 3 3 4 2 4 2 2" xfId="753" xr:uid="{00000000-0005-0000-0000-00001A030000}"/>
    <cellStyle name="Standaard 3 3 4 2 4 3" xfId="434" xr:uid="{00000000-0005-0000-0000-0000D6010000}"/>
    <cellStyle name="Standaard 3 3 4 2 4 3 2" xfId="754" xr:uid="{00000000-0005-0000-0000-00001B030000}"/>
    <cellStyle name="Standaard 3 3 4 2 4 4" xfId="435" xr:uid="{00000000-0005-0000-0000-0000D7010000}"/>
    <cellStyle name="Standaard 3 3 4 2 4 4 2" xfId="755" xr:uid="{00000000-0005-0000-0000-00001C030000}"/>
    <cellStyle name="Standaard 3 3 4 2 4 5" xfId="752" xr:uid="{00000000-0005-0000-0000-000019030000}"/>
    <cellStyle name="Standaard 3 3 4 2 5" xfId="744" xr:uid="{00000000-0005-0000-0000-000011030000}"/>
    <cellStyle name="Standaard 3 3 4 3" xfId="436" xr:uid="{00000000-0005-0000-0000-0000D8010000}"/>
    <cellStyle name="Standaard 3 3 4 3 2" xfId="756" xr:uid="{00000000-0005-0000-0000-00001D030000}"/>
    <cellStyle name="Standaard 3 3 4 4" xfId="743" xr:uid="{00000000-0005-0000-0000-000010030000}"/>
    <cellStyle name="Standaard 3 3 5" xfId="437" xr:uid="{00000000-0005-0000-0000-0000D9010000}"/>
    <cellStyle name="Standaard 3 3 5 2" xfId="438" xr:uid="{00000000-0005-0000-0000-0000DA010000}"/>
    <cellStyle name="Standaard 3 3 5 2 2" xfId="758" xr:uid="{00000000-0005-0000-0000-00001F030000}"/>
    <cellStyle name="Standaard 3 3 5 3" xfId="439" xr:uid="{00000000-0005-0000-0000-0000DB010000}"/>
    <cellStyle name="Standaard 3 3 5 3 2" xfId="440" xr:uid="{00000000-0005-0000-0000-0000DC010000}"/>
    <cellStyle name="Standaard 3 3 5 3 2 2" xfId="760" xr:uid="{00000000-0005-0000-0000-000021030000}"/>
    <cellStyle name="Standaard 3 3 5 3 3" xfId="441" xr:uid="{00000000-0005-0000-0000-0000DD010000}"/>
    <cellStyle name="Standaard 3 3 5 3 3 2" xfId="761" xr:uid="{00000000-0005-0000-0000-000022030000}"/>
    <cellStyle name="Standaard 3 3 5 3 4" xfId="442" xr:uid="{00000000-0005-0000-0000-0000DE010000}"/>
    <cellStyle name="Standaard 3 3 5 3 4 2" xfId="762" xr:uid="{00000000-0005-0000-0000-000023030000}"/>
    <cellStyle name="Standaard 3 3 5 3 5" xfId="759" xr:uid="{00000000-0005-0000-0000-000020030000}"/>
    <cellStyle name="Standaard 3 3 5 4" xfId="757" xr:uid="{00000000-0005-0000-0000-00001E030000}"/>
    <cellStyle name="Standaard 3 3 6" xfId="443" xr:uid="{00000000-0005-0000-0000-0000DF010000}"/>
    <cellStyle name="Standaard 3 3 6 2" xfId="444" xr:uid="{00000000-0005-0000-0000-0000E0010000}"/>
    <cellStyle name="Standaard 3 3 6 2 2" xfId="764" xr:uid="{00000000-0005-0000-0000-000025030000}"/>
    <cellStyle name="Standaard 3 3 6 3" xfId="445" xr:uid="{00000000-0005-0000-0000-0000E1010000}"/>
    <cellStyle name="Standaard 3 3 6 3 2" xfId="765" xr:uid="{00000000-0005-0000-0000-000026030000}"/>
    <cellStyle name="Standaard 3 3 6 4" xfId="446" xr:uid="{00000000-0005-0000-0000-0000E2010000}"/>
    <cellStyle name="Standaard 3 3 6 4 2" xfId="766" xr:uid="{00000000-0005-0000-0000-000027030000}"/>
    <cellStyle name="Standaard 3 3 6 5" xfId="763" xr:uid="{00000000-0005-0000-0000-000024030000}"/>
    <cellStyle name="Standaard 3 3 7" xfId="715" xr:uid="{00000000-0005-0000-0000-0000F4020000}"/>
    <cellStyle name="Standaard 3 4" xfId="447" xr:uid="{00000000-0005-0000-0000-0000E3010000}"/>
    <cellStyle name="Standaard 3 5" xfId="448" xr:uid="{00000000-0005-0000-0000-0000E4010000}"/>
    <cellStyle name="Standaard 3 6" xfId="17123" xr:uid="{00000000-0005-0000-0000-00000C430000}"/>
    <cellStyle name="Standaard 4" xfId="449" xr:uid="{00000000-0005-0000-0000-0000E5010000}"/>
    <cellStyle name="Standaard 4 2" xfId="450" xr:uid="{00000000-0005-0000-0000-0000E6010000}"/>
    <cellStyle name="Standaard 4 3" xfId="451" xr:uid="{00000000-0005-0000-0000-0000E7010000}"/>
    <cellStyle name="Standaard 4 3 2" xfId="452" xr:uid="{00000000-0005-0000-0000-0000E8010000}"/>
    <cellStyle name="Standaard 4 3 3" xfId="453" xr:uid="{00000000-0005-0000-0000-0000E9010000}"/>
    <cellStyle name="Standaard 4 3 3 2" xfId="454" xr:uid="{00000000-0005-0000-0000-0000EA010000}"/>
    <cellStyle name="Standaard 4 3 3 2 2" xfId="455" xr:uid="{00000000-0005-0000-0000-0000EB010000}"/>
    <cellStyle name="Standaard 4 3 3 2 3" xfId="456" xr:uid="{00000000-0005-0000-0000-0000EC010000}"/>
    <cellStyle name="Standaard 4 3 3 2 3 2" xfId="457" xr:uid="{00000000-0005-0000-0000-0000ED010000}"/>
    <cellStyle name="Standaard 4 3 3 2 3 3" xfId="458" xr:uid="{00000000-0005-0000-0000-0000EE010000}"/>
    <cellStyle name="Standaard 4 3 3 2 3 3 2" xfId="459" xr:uid="{00000000-0005-0000-0000-0000EF010000}"/>
    <cellStyle name="Standaard 4 3 3 2 3 3 3" xfId="460" xr:uid="{00000000-0005-0000-0000-0000F0010000}"/>
    <cellStyle name="Standaard 4 3 3 2 4" xfId="461" xr:uid="{00000000-0005-0000-0000-0000F1010000}"/>
    <cellStyle name="Standaard 4 3 3 2 4 2" xfId="462" xr:uid="{00000000-0005-0000-0000-0000F2010000}"/>
    <cellStyle name="Standaard 4 3 3 2 4 3" xfId="463" xr:uid="{00000000-0005-0000-0000-0000F3010000}"/>
    <cellStyle name="Standaard 4 3 3 3" xfId="464" xr:uid="{00000000-0005-0000-0000-0000F4010000}"/>
    <cellStyle name="Standaard 4 3 4" xfId="465" xr:uid="{00000000-0005-0000-0000-0000F5010000}"/>
    <cellStyle name="Standaard 4 3 4 2" xfId="466" xr:uid="{00000000-0005-0000-0000-0000F6010000}"/>
    <cellStyle name="Standaard 4 3 4 3" xfId="467" xr:uid="{00000000-0005-0000-0000-0000F7010000}"/>
    <cellStyle name="Standaard 4 3 4 3 2" xfId="468" xr:uid="{00000000-0005-0000-0000-0000F8010000}"/>
    <cellStyle name="Standaard 4 3 4 3 3" xfId="469" xr:uid="{00000000-0005-0000-0000-0000F9010000}"/>
    <cellStyle name="Standaard 4 3 5" xfId="470" xr:uid="{00000000-0005-0000-0000-0000FA010000}"/>
    <cellStyle name="Standaard 4 3 5 2" xfId="471" xr:uid="{00000000-0005-0000-0000-0000FB010000}"/>
    <cellStyle name="Standaard 4 3 5 3" xfId="472" xr:uid="{00000000-0005-0000-0000-0000FC010000}"/>
    <cellStyle name="Standaard 4 4" xfId="473" xr:uid="{00000000-0005-0000-0000-0000FD010000}"/>
    <cellStyle name="Standaard 4 4 2" xfId="474" xr:uid="{00000000-0005-0000-0000-0000FE010000}"/>
    <cellStyle name="Standaard 4 4 2 2" xfId="475" xr:uid="{00000000-0005-0000-0000-0000FF010000}"/>
    <cellStyle name="Standaard 4 4 2 3" xfId="476" xr:uid="{00000000-0005-0000-0000-000000020000}"/>
    <cellStyle name="Standaard 4 4 2 3 2" xfId="477" xr:uid="{00000000-0005-0000-0000-000001020000}"/>
    <cellStyle name="Standaard 4 4 2 3 3" xfId="478" xr:uid="{00000000-0005-0000-0000-000002020000}"/>
    <cellStyle name="Standaard 4 4 2 3 3 2" xfId="479" xr:uid="{00000000-0005-0000-0000-000003020000}"/>
    <cellStyle name="Standaard 4 4 2 3 3 3" xfId="480" xr:uid="{00000000-0005-0000-0000-000004020000}"/>
    <cellStyle name="Standaard 4 4 2 4" xfId="481" xr:uid="{00000000-0005-0000-0000-000005020000}"/>
    <cellStyle name="Standaard 4 4 2 4 2" xfId="482" xr:uid="{00000000-0005-0000-0000-000006020000}"/>
    <cellStyle name="Standaard 4 4 2 4 3" xfId="483" xr:uid="{00000000-0005-0000-0000-000007020000}"/>
    <cellStyle name="Standaard 4 4 3" xfId="484" xr:uid="{00000000-0005-0000-0000-000008020000}"/>
    <cellStyle name="Standaard 4 5" xfId="485" xr:uid="{00000000-0005-0000-0000-000009020000}"/>
    <cellStyle name="Standaard 4 5 2" xfId="486" xr:uid="{00000000-0005-0000-0000-00000A020000}"/>
    <cellStyle name="Standaard 4 5 3" xfId="487" xr:uid="{00000000-0005-0000-0000-00000B020000}"/>
    <cellStyle name="Standaard 4 5 3 2" xfId="488" xr:uid="{00000000-0005-0000-0000-00000C020000}"/>
    <cellStyle name="Standaard 4 5 3 3" xfId="489" xr:uid="{00000000-0005-0000-0000-00000D020000}"/>
    <cellStyle name="Standaard 4 6" xfId="490" xr:uid="{00000000-0005-0000-0000-00000E020000}"/>
    <cellStyle name="Standaard 4 6 2" xfId="491" xr:uid="{00000000-0005-0000-0000-00000F020000}"/>
    <cellStyle name="Standaard 4 6 3" xfId="492" xr:uid="{00000000-0005-0000-0000-000010020000}"/>
    <cellStyle name="Standaard 5" xfId="493" xr:uid="{00000000-0005-0000-0000-000011020000}"/>
    <cellStyle name="Standaard 5 2" xfId="494" xr:uid="{00000000-0005-0000-0000-000012020000}"/>
    <cellStyle name="Standaard 5 2 2" xfId="768" xr:uid="{00000000-0005-0000-0000-000029030000}"/>
    <cellStyle name="Standaard 5 3" xfId="495" xr:uid="{00000000-0005-0000-0000-000013020000}"/>
    <cellStyle name="Standaard 5 3 2" xfId="496" xr:uid="{00000000-0005-0000-0000-000014020000}"/>
    <cellStyle name="Standaard 5 3 2 2" xfId="497" xr:uid="{00000000-0005-0000-0000-000015020000}"/>
    <cellStyle name="Standaard 5 3 2 2 2" xfId="771" xr:uid="{00000000-0005-0000-0000-00002C030000}"/>
    <cellStyle name="Standaard 5 3 2 3" xfId="498" xr:uid="{00000000-0005-0000-0000-000016020000}"/>
    <cellStyle name="Standaard 5 3 2 3 2" xfId="499" xr:uid="{00000000-0005-0000-0000-000017020000}"/>
    <cellStyle name="Standaard 5 3 2 3 2 2" xfId="773" xr:uid="{00000000-0005-0000-0000-00002E030000}"/>
    <cellStyle name="Standaard 5 3 2 3 3" xfId="500" xr:uid="{00000000-0005-0000-0000-000018020000}"/>
    <cellStyle name="Standaard 5 3 2 3 3 2" xfId="501" xr:uid="{00000000-0005-0000-0000-000019020000}"/>
    <cellStyle name="Standaard 5 3 2 3 3 2 2" xfId="775" xr:uid="{00000000-0005-0000-0000-000030030000}"/>
    <cellStyle name="Standaard 5 3 2 3 3 3" xfId="502" xr:uid="{00000000-0005-0000-0000-00001A020000}"/>
    <cellStyle name="Standaard 5 3 2 3 3 3 2" xfId="776" xr:uid="{00000000-0005-0000-0000-000031030000}"/>
    <cellStyle name="Standaard 5 3 2 3 3 4" xfId="503" xr:uid="{00000000-0005-0000-0000-00001B020000}"/>
    <cellStyle name="Standaard 5 3 2 3 3 4 2" xfId="777" xr:uid="{00000000-0005-0000-0000-000032030000}"/>
    <cellStyle name="Standaard 5 3 2 3 3 5" xfId="774" xr:uid="{00000000-0005-0000-0000-00002F030000}"/>
    <cellStyle name="Standaard 5 3 2 3 4" xfId="772" xr:uid="{00000000-0005-0000-0000-00002D030000}"/>
    <cellStyle name="Standaard 5 3 2 4" xfId="504" xr:uid="{00000000-0005-0000-0000-00001C020000}"/>
    <cellStyle name="Standaard 5 3 2 4 2" xfId="505" xr:uid="{00000000-0005-0000-0000-00001D020000}"/>
    <cellStyle name="Standaard 5 3 2 4 2 2" xfId="779" xr:uid="{00000000-0005-0000-0000-000034030000}"/>
    <cellStyle name="Standaard 5 3 2 4 3" xfId="506" xr:uid="{00000000-0005-0000-0000-00001E020000}"/>
    <cellStyle name="Standaard 5 3 2 4 3 2" xfId="780" xr:uid="{00000000-0005-0000-0000-000035030000}"/>
    <cellStyle name="Standaard 5 3 2 4 4" xfId="507" xr:uid="{00000000-0005-0000-0000-00001F020000}"/>
    <cellStyle name="Standaard 5 3 2 4 4 2" xfId="781" xr:uid="{00000000-0005-0000-0000-000036030000}"/>
    <cellStyle name="Standaard 5 3 2 4 5" xfId="778" xr:uid="{00000000-0005-0000-0000-000033030000}"/>
    <cellStyle name="Standaard 5 3 2 5" xfId="770" xr:uid="{00000000-0005-0000-0000-00002B030000}"/>
    <cellStyle name="Standaard 5 3 3" xfId="508" xr:uid="{00000000-0005-0000-0000-000020020000}"/>
    <cellStyle name="Standaard 5 3 3 2" xfId="782" xr:uid="{00000000-0005-0000-0000-000037030000}"/>
    <cellStyle name="Standaard 5 3 4" xfId="769" xr:uid="{00000000-0005-0000-0000-00002A030000}"/>
    <cellStyle name="Standaard 5 4" xfId="509" xr:uid="{00000000-0005-0000-0000-000021020000}"/>
    <cellStyle name="Standaard 5 4 2" xfId="510" xr:uid="{00000000-0005-0000-0000-000022020000}"/>
    <cellStyle name="Standaard 5 4 2 2" xfId="784" xr:uid="{00000000-0005-0000-0000-000039030000}"/>
    <cellStyle name="Standaard 5 4 3" xfId="511" xr:uid="{00000000-0005-0000-0000-000023020000}"/>
    <cellStyle name="Standaard 5 4 3 2" xfId="512" xr:uid="{00000000-0005-0000-0000-000024020000}"/>
    <cellStyle name="Standaard 5 4 3 2 2" xfId="786" xr:uid="{00000000-0005-0000-0000-00003B030000}"/>
    <cellStyle name="Standaard 5 4 3 3" xfId="513" xr:uid="{00000000-0005-0000-0000-000025020000}"/>
    <cellStyle name="Standaard 5 4 3 3 2" xfId="787" xr:uid="{00000000-0005-0000-0000-00003C030000}"/>
    <cellStyle name="Standaard 5 4 3 4" xfId="514" xr:uid="{00000000-0005-0000-0000-000026020000}"/>
    <cellStyle name="Standaard 5 4 3 4 2" xfId="788" xr:uid="{00000000-0005-0000-0000-00003D030000}"/>
    <cellStyle name="Standaard 5 4 3 5" xfId="785" xr:uid="{00000000-0005-0000-0000-00003A030000}"/>
    <cellStyle name="Standaard 5 4 4" xfId="783" xr:uid="{00000000-0005-0000-0000-000038030000}"/>
    <cellStyle name="Standaard 5 5" xfId="515" xr:uid="{00000000-0005-0000-0000-000027020000}"/>
    <cellStyle name="Standaard 5 5 2" xfId="516" xr:uid="{00000000-0005-0000-0000-000028020000}"/>
    <cellStyle name="Standaard 5 5 2 2" xfId="790" xr:uid="{00000000-0005-0000-0000-00003F030000}"/>
    <cellStyle name="Standaard 5 5 3" xfId="517" xr:uid="{00000000-0005-0000-0000-000029020000}"/>
    <cellStyle name="Standaard 5 5 3 2" xfId="791" xr:uid="{00000000-0005-0000-0000-000040030000}"/>
    <cellStyle name="Standaard 5 5 4" xfId="518" xr:uid="{00000000-0005-0000-0000-00002A020000}"/>
    <cellStyle name="Standaard 5 5 4 2" xfId="792" xr:uid="{00000000-0005-0000-0000-000041030000}"/>
    <cellStyle name="Standaard 5 5 5" xfId="789" xr:uid="{00000000-0005-0000-0000-00003E030000}"/>
    <cellStyle name="Standaard 5 6" xfId="767" xr:uid="{00000000-0005-0000-0000-000028030000}"/>
    <cellStyle name="Standaard 6" xfId="519" xr:uid="{00000000-0005-0000-0000-00002B020000}"/>
    <cellStyle name="Standaard 6 10" xfId="923" xr:uid="{00000000-0005-0000-0000-0000C4030000}"/>
    <cellStyle name="Standaard 6 10 10" xfId="17215" xr:uid="{00000000-0005-0000-0000-000068430000}"/>
    <cellStyle name="Standaard 6 10 11" xfId="28075" xr:uid="{00000000-0005-0000-0000-0000D46D0000}"/>
    <cellStyle name="Standaard 6 10 12" xfId="38935" xr:uid="{00000000-0005-0000-0000-000040980000}"/>
    <cellStyle name="Standaard 6 10 2" xfId="1285" xr:uid="{00000000-0005-0000-0000-00002E050000}"/>
    <cellStyle name="Standaard 6 10 2 10" xfId="39297" xr:uid="{00000000-0005-0000-0000-0000AA990000}"/>
    <cellStyle name="Standaard 6 10 2 2" xfId="1647" xr:uid="{00000000-0005-0000-0000-000098060000}"/>
    <cellStyle name="Standaard 6 10 2 2 2" xfId="2552" xr:uid="{00000000-0005-0000-0000-0000210A0000}"/>
    <cellStyle name="Standaard 6 10 2 2 2 2" xfId="6172" xr:uid="{00000000-0005-0000-0000-000045180000}"/>
    <cellStyle name="Standaard 6 10 2 2 2 2 2" xfId="17032" xr:uid="{00000000-0005-0000-0000-0000B1420000}"/>
    <cellStyle name="Standaard 6 10 2 2 2 2 2 2" xfId="27894" xr:uid="{00000000-0005-0000-0000-00001F6D0000}"/>
    <cellStyle name="Standaard 6 10 2 2 2 2 2 3" xfId="38754" xr:uid="{00000000-0005-0000-0000-00008B970000}"/>
    <cellStyle name="Standaard 6 10 2 2 2 2 2 4" xfId="49614" xr:uid="{00000000-0005-0000-0000-0000F7C10000}"/>
    <cellStyle name="Standaard 6 10 2 2 2 2 3" xfId="9792" xr:uid="{00000000-0005-0000-0000-000069260000}"/>
    <cellStyle name="Standaard 6 10 2 2 2 2 4" xfId="20654" xr:uid="{00000000-0005-0000-0000-0000D7500000}"/>
    <cellStyle name="Standaard 6 10 2 2 2 2 5" xfId="31514" xr:uid="{00000000-0005-0000-0000-0000437B0000}"/>
    <cellStyle name="Standaard 6 10 2 2 2 2 6" xfId="42374" xr:uid="{00000000-0005-0000-0000-0000AFA50000}"/>
    <cellStyle name="Standaard 6 10 2 2 2 3" xfId="4362" xr:uid="{00000000-0005-0000-0000-000033110000}"/>
    <cellStyle name="Standaard 6 10 2 2 2 3 2" xfId="15222" xr:uid="{00000000-0005-0000-0000-00009F3B0000}"/>
    <cellStyle name="Standaard 6 10 2 2 2 3 2 2" xfId="26084" xr:uid="{00000000-0005-0000-0000-00000D660000}"/>
    <cellStyle name="Standaard 6 10 2 2 2 3 2 3" xfId="36944" xr:uid="{00000000-0005-0000-0000-000079900000}"/>
    <cellStyle name="Standaard 6 10 2 2 2 3 2 4" xfId="47804" xr:uid="{00000000-0005-0000-0000-0000E5BA0000}"/>
    <cellStyle name="Standaard 6 10 2 2 2 3 3" xfId="11602" xr:uid="{00000000-0005-0000-0000-00007B2D0000}"/>
    <cellStyle name="Standaard 6 10 2 2 2 3 4" xfId="22464" xr:uid="{00000000-0005-0000-0000-0000E9570000}"/>
    <cellStyle name="Standaard 6 10 2 2 2 3 5" xfId="33324" xr:uid="{00000000-0005-0000-0000-000055820000}"/>
    <cellStyle name="Standaard 6 10 2 2 2 3 6" xfId="44184" xr:uid="{00000000-0005-0000-0000-0000C1AC0000}"/>
    <cellStyle name="Standaard 6 10 2 2 2 4" xfId="13412" xr:uid="{00000000-0005-0000-0000-00008D340000}"/>
    <cellStyle name="Standaard 6 10 2 2 2 4 2" xfId="24274" xr:uid="{00000000-0005-0000-0000-0000FB5E0000}"/>
    <cellStyle name="Standaard 6 10 2 2 2 4 3" xfId="35134" xr:uid="{00000000-0005-0000-0000-000067890000}"/>
    <cellStyle name="Standaard 6 10 2 2 2 4 4" xfId="45994" xr:uid="{00000000-0005-0000-0000-0000D3B30000}"/>
    <cellStyle name="Standaard 6 10 2 2 2 5" xfId="7982" xr:uid="{00000000-0005-0000-0000-0000571F0000}"/>
    <cellStyle name="Standaard 6 10 2 2 2 6" xfId="18844" xr:uid="{00000000-0005-0000-0000-0000C5490000}"/>
    <cellStyle name="Standaard 6 10 2 2 2 7" xfId="29704" xr:uid="{00000000-0005-0000-0000-000031740000}"/>
    <cellStyle name="Standaard 6 10 2 2 2 8" xfId="40564" xr:uid="{00000000-0005-0000-0000-00009D9E0000}"/>
    <cellStyle name="Standaard 6 10 2 2 3" xfId="5267" xr:uid="{00000000-0005-0000-0000-0000BC140000}"/>
    <cellStyle name="Standaard 6 10 2 2 3 2" xfId="16127" xr:uid="{00000000-0005-0000-0000-0000283F0000}"/>
    <cellStyle name="Standaard 6 10 2 2 3 2 2" xfId="26989" xr:uid="{00000000-0005-0000-0000-000096690000}"/>
    <cellStyle name="Standaard 6 10 2 2 3 2 3" xfId="37849" xr:uid="{00000000-0005-0000-0000-000002940000}"/>
    <cellStyle name="Standaard 6 10 2 2 3 2 4" xfId="48709" xr:uid="{00000000-0005-0000-0000-00006EBE0000}"/>
    <cellStyle name="Standaard 6 10 2 2 3 3" xfId="8887" xr:uid="{00000000-0005-0000-0000-0000E0220000}"/>
    <cellStyle name="Standaard 6 10 2 2 3 4" xfId="19749" xr:uid="{00000000-0005-0000-0000-00004E4D0000}"/>
    <cellStyle name="Standaard 6 10 2 2 3 5" xfId="30609" xr:uid="{00000000-0005-0000-0000-0000BA770000}"/>
    <cellStyle name="Standaard 6 10 2 2 3 6" xfId="41469" xr:uid="{00000000-0005-0000-0000-000026A20000}"/>
    <cellStyle name="Standaard 6 10 2 2 4" xfId="3457" xr:uid="{00000000-0005-0000-0000-0000AA0D0000}"/>
    <cellStyle name="Standaard 6 10 2 2 4 2" xfId="14317" xr:uid="{00000000-0005-0000-0000-000016380000}"/>
    <cellStyle name="Standaard 6 10 2 2 4 2 2" xfId="25179" xr:uid="{00000000-0005-0000-0000-000084620000}"/>
    <cellStyle name="Standaard 6 10 2 2 4 2 3" xfId="36039" xr:uid="{00000000-0005-0000-0000-0000F08C0000}"/>
    <cellStyle name="Standaard 6 10 2 2 4 2 4" xfId="46899" xr:uid="{00000000-0005-0000-0000-00005CB70000}"/>
    <cellStyle name="Standaard 6 10 2 2 4 3" xfId="10697" xr:uid="{00000000-0005-0000-0000-0000F2290000}"/>
    <cellStyle name="Standaard 6 10 2 2 4 4" xfId="21559" xr:uid="{00000000-0005-0000-0000-000060540000}"/>
    <cellStyle name="Standaard 6 10 2 2 4 5" xfId="32419" xr:uid="{00000000-0005-0000-0000-0000CC7E0000}"/>
    <cellStyle name="Standaard 6 10 2 2 4 6" xfId="43279" xr:uid="{00000000-0005-0000-0000-000038A90000}"/>
    <cellStyle name="Standaard 6 10 2 2 5" xfId="12507" xr:uid="{00000000-0005-0000-0000-000004310000}"/>
    <cellStyle name="Standaard 6 10 2 2 5 2" xfId="23369" xr:uid="{00000000-0005-0000-0000-0000725B0000}"/>
    <cellStyle name="Standaard 6 10 2 2 5 3" xfId="34229" xr:uid="{00000000-0005-0000-0000-0000DE850000}"/>
    <cellStyle name="Standaard 6 10 2 2 5 4" xfId="45089" xr:uid="{00000000-0005-0000-0000-00004AB00000}"/>
    <cellStyle name="Standaard 6 10 2 2 6" xfId="7077" xr:uid="{00000000-0005-0000-0000-0000CE1B0000}"/>
    <cellStyle name="Standaard 6 10 2 2 7" xfId="17939" xr:uid="{00000000-0005-0000-0000-00003C460000}"/>
    <cellStyle name="Standaard 6 10 2 2 8" xfId="28799" xr:uid="{00000000-0005-0000-0000-0000A8700000}"/>
    <cellStyle name="Standaard 6 10 2 2 9" xfId="39659" xr:uid="{00000000-0005-0000-0000-0000149B0000}"/>
    <cellStyle name="Standaard 6 10 2 3" xfId="2190" xr:uid="{00000000-0005-0000-0000-0000B7080000}"/>
    <cellStyle name="Standaard 6 10 2 3 2" xfId="5810" xr:uid="{00000000-0005-0000-0000-0000DB160000}"/>
    <cellStyle name="Standaard 6 10 2 3 2 2" xfId="16670" xr:uid="{00000000-0005-0000-0000-000047410000}"/>
    <cellStyle name="Standaard 6 10 2 3 2 2 2" xfId="27532" xr:uid="{00000000-0005-0000-0000-0000B56B0000}"/>
    <cellStyle name="Standaard 6 10 2 3 2 2 3" xfId="38392" xr:uid="{00000000-0005-0000-0000-000021960000}"/>
    <cellStyle name="Standaard 6 10 2 3 2 2 4" xfId="49252" xr:uid="{00000000-0005-0000-0000-00008DC00000}"/>
    <cellStyle name="Standaard 6 10 2 3 2 3" xfId="9430" xr:uid="{00000000-0005-0000-0000-0000FF240000}"/>
    <cellStyle name="Standaard 6 10 2 3 2 4" xfId="20292" xr:uid="{00000000-0005-0000-0000-00006D4F0000}"/>
    <cellStyle name="Standaard 6 10 2 3 2 5" xfId="31152" xr:uid="{00000000-0005-0000-0000-0000D9790000}"/>
    <cellStyle name="Standaard 6 10 2 3 2 6" xfId="42012" xr:uid="{00000000-0005-0000-0000-000045A40000}"/>
    <cellStyle name="Standaard 6 10 2 3 3" xfId="4000" xr:uid="{00000000-0005-0000-0000-0000C90F0000}"/>
    <cellStyle name="Standaard 6 10 2 3 3 2" xfId="14860" xr:uid="{00000000-0005-0000-0000-0000353A0000}"/>
    <cellStyle name="Standaard 6 10 2 3 3 2 2" xfId="25722" xr:uid="{00000000-0005-0000-0000-0000A3640000}"/>
    <cellStyle name="Standaard 6 10 2 3 3 2 3" xfId="36582" xr:uid="{00000000-0005-0000-0000-00000F8F0000}"/>
    <cellStyle name="Standaard 6 10 2 3 3 2 4" xfId="47442" xr:uid="{00000000-0005-0000-0000-00007BB90000}"/>
    <cellStyle name="Standaard 6 10 2 3 3 3" xfId="11240" xr:uid="{00000000-0005-0000-0000-0000112C0000}"/>
    <cellStyle name="Standaard 6 10 2 3 3 4" xfId="22102" xr:uid="{00000000-0005-0000-0000-00007F560000}"/>
    <cellStyle name="Standaard 6 10 2 3 3 5" xfId="32962" xr:uid="{00000000-0005-0000-0000-0000EB800000}"/>
    <cellStyle name="Standaard 6 10 2 3 3 6" xfId="43822" xr:uid="{00000000-0005-0000-0000-000057AB0000}"/>
    <cellStyle name="Standaard 6 10 2 3 4" xfId="13050" xr:uid="{00000000-0005-0000-0000-000023330000}"/>
    <cellStyle name="Standaard 6 10 2 3 4 2" xfId="23912" xr:uid="{00000000-0005-0000-0000-0000915D0000}"/>
    <cellStyle name="Standaard 6 10 2 3 4 3" xfId="34772" xr:uid="{00000000-0005-0000-0000-0000FD870000}"/>
    <cellStyle name="Standaard 6 10 2 3 4 4" xfId="45632" xr:uid="{00000000-0005-0000-0000-000069B20000}"/>
    <cellStyle name="Standaard 6 10 2 3 5" xfId="7620" xr:uid="{00000000-0005-0000-0000-0000ED1D0000}"/>
    <cellStyle name="Standaard 6 10 2 3 6" xfId="18482" xr:uid="{00000000-0005-0000-0000-00005B480000}"/>
    <cellStyle name="Standaard 6 10 2 3 7" xfId="29342" xr:uid="{00000000-0005-0000-0000-0000C7720000}"/>
    <cellStyle name="Standaard 6 10 2 3 8" xfId="40202" xr:uid="{00000000-0005-0000-0000-0000339D0000}"/>
    <cellStyle name="Standaard 6 10 2 4" xfId="4905" xr:uid="{00000000-0005-0000-0000-000052130000}"/>
    <cellStyle name="Standaard 6 10 2 4 2" xfId="15765" xr:uid="{00000000-0005-0000-0000-0000BE3D0000}"/>
    <cellStyle name="Standaard 6 10 2 4 2 2" xfId="26627" xr:uid="{00000000-0005-0000-0000-00002C680000}"/>
    <cellStyle name="Standaard 6 10 2 4 2 3" xfId="37487" xr:uid="{00000000-0005-0000-0000-000098920000}"/>
    <cellStyle name="Standaard 6 10 2 4 2 4" xfId="48347" xr:uid="{00000000-0005-0000-0000-000004BD0000}"/>
    <cellStyle name="Standaard 6 10 2 4 3" xfId="8525" xr:uid="{00000000-0005-0000-0000-000076210000}"/>
    <cellStyle name="Standaard 6 10 2 4 4" xfId="19387" xr:uid="{00000000-0005-0000-0000-0000E44B0000}"/>
    <cellStyle name="Standaard 6 10 2 4 5" xfId="30247" xr:uid="{00000000-0005-0000-0000-000050760000}"/>
    <cellStyle name="Standaard 6 10 2 4 6" xfId="41107" xr:uid="{00000000-0005-0000-0000-0000BCA00000}"/>
    <cellStyle name="Standaard 6 10 2 5" xfId="3095" xr:uid="{00000000-0005-0000-0000-0000400C0000}"/>
    <cellStyle name="Standaard 6 10 2 5 2" xfId="13955" xr:uid="{00000000-0005-0000-0000-0000AC360000}"/>
    <cellStyle name="Standaard 6 10 2 5 2 2" xfId="24817" xr:uid="{00000000-0005-0000-0000-00001A610000}"/>
    <cellStyle name="Standaard 6 10 2 5 2 3" xfId="35677" xr:uid="{00000000-0005-0000-0000-0000868B0000}"/>
    <cellStyle name="Standaard 6 10 2 5 2 4" xfId="46537" xr:uid="{00000000-0005-0000-0000-0000F2B50000}"/>
    <cellStyle name="Standaard 6 10 2 5 3" xfId="10335" xr:uid="{00000000-0005-0000-0000-000088280000}"/>
    <cellStyle name="Standaard 6 10 2 5 4" xfId="21197" xr:uid="{00000000-0005-0000-0000-0000F6520000}"/>
    <cellStyle name="Standaard 6 10 2 5 5" xfId="32057" xr:uid="{00000000-0005-0000-0000-0000627D0000}"/>
    <cellStyle name="Standaard 6 10 2 5 6" xfId="42917" xr:uid="{00000000-0005-0000-0000-0000CEA70000}"/>
    <cellStyle name="Standaard 6 10 2 6" xfId="12145" xr:uid="{00000000-0005-0000-0000-00009A2F0000}"/>
    <cellStyle name="Standaard 6 10 2 6 2" xfId="23007" xr:uid="{00000000-0005-0000-0000-0000085A0000}"/>
    <cellStyle name="Standaard 6 10 2 6 3" xfId="33867" xr:uid="{00000000-0005-0000-0000-000074840000}"/>
    <cellStyle name="Standaard 6 10 2 6 4" xfId="44727" xr:uid="{00000000-0005-0000-0000-0000E0AE0000}"/>
    <cellStyle name="Standaard 6 10 2 7" xfId="6715" xr:uid="{00000000-0005-0000-0000-0000641A0000}"/>
    <cellStyle name="Standaard 6 10 2 8" xfId="17577" xr:uid="{00000000-0005-0000-0000-0000D2440000}"/>
    <cellStyle name="Standaard 6 10 2 9" xfId="28437" xr:uid="{00000000-0005-0000-0000-00003E6F0000}"/>
    <cellStyle name="Standaard 6 10 3" xfId="1466" xr:uid="{00000000-0005-0000-0000-0000E3050000}"/>
    <cellStyle name="Standaard 6 10 3 2" xfId="2371" xr:uid="{00000000-0005-0000-0000-00006C090000}"/>
    <cellStyle name="Standaard 6 10 3 2 2" xfId="5991" xr:uid="{00000000-0005-0000-0000-000090170000}"/>
    <cellStyle name="Standaard 6 10 3 2 2 2" xfId="16851" xr:uid="{00000000-0005-0000-0000-0000FC410000}"/>
    <cellStyle name="Standaard 6 10 3 2 2 2 2" xfId="27713" xr:uid="{00000000-0005-0000-0000-00006A6C0000}"/>
    <cellStyle name="Standaard 6 10 3 2 2 2 3" xfId="38573" xr:uid="{00000000-0005-0000-0000-0000D6960000}"/>
    <cellStyle name="Standaard 6 10 3 2 2 2 4" xfId="49433" xr:uid="{00000000-0005-0000-0000-000042C10000}"/>
    <cellStyle name="Standaard 6 10 3 2 2 3" xfId="9611" xr:uid="{00000000-0005-0000-0000-0000B4250000}"/>
    <cellStyle name="Standaard 6 10 3 2 2 4" xfId="20473" xr:uid="{00000000-0005-0000-0000-000022500000}"/>
    <cellStyle name="Standaard 6 10 3 2 2 5" xfId="31333" xr:uid="{00000000-0005-0000-0000-00008E7A0000}"/>
    <cellStyle name="Standaard 6 10 3 2 2 6" xfId="42193" xr:uid="{00000000-0005-0000-0000-0000FAA40000}"/>
    <cellStyle name="Standaard 6 10 3 2 3" xfId="4181" xr:uid="{00000000-0005-0000-0000-00007E100000}"/>
    <cellStyle name="Standaard 6 10 3 2 3 2" xfId="15041" xr:uid="{00000000-0005-0000-0000-0000EA3A0000}"/>
    <cellStyle name="Standaard 6 10 3 2 3 2 2" xfId="25903" xr:uid="{00000000-0005-0000-0000-000058650000}"/>
    <cellStyle name="Standaard 6 10 3 2 3 2 3" xfId="36763" xr:uid="{00000000-0005-0000-0000-0000C48F0000}"/>
    <cellStyle name="Standaard 6 10 3 2 3 2 4" xfId="47623" xr:uid="{00000000-0005-0000-0000-000030BA0000}"/>
    <cellStyle name="Standaard 6 10 3 2 3 3" xfId="11421" xr:uid="{00000000-0005-0000-0000-0000C62C0000}"/>
    <cellStyle name="Standaard 6 10 3 2 3 4" xfId="22283" xr:uid="{00000000-0005-0000-0000-000034570000}"/>
    <cellStyle name="Standaard 6 10 3 2 3 5" xfId="33143" xr:uid="{00000000-0005-0000-0000-0000A0810000}"/>
    <cellStyle name="Standaard 6 10 3 2 3 6" xfId="44003" xr:uid="{00000000-0005-0000-0000-00000CAC0000}"/>
    <cellStyle name="Standaard 6 10 3 2 4" xfId="13231" xr:uid="{00000000-0005-0000-0000-0000D8330000}"/>
    <cellStyle name="Standaard 6 10 3 2 4 2" xfId="24093" xr:uid="{00000000-0005-0000-0000-0000465E0000}"/>
    <cellStyle name="Standaard 6 10 3 2 4 3" xfId="34953" xr:uid="{00000000-0005-0000-0000-0000B2880000}"/>
    <cellStyle name="Standaard 6 10 3 2 4 4" xfId="45813" xr:uid="{00000000-0005-0000-0000-00001EB30000}"/>
    <cellStyle name="Standaard 6 10 3 2 5" xfId="7801" xr:uid="{00000000-0005-0000-0000-0000A21E0000}"/>
    <cellStyle name="Standaard 6 10 3 2 6" xfId="18663" xr:uid="{00000000-0005-0000-0000-000010490000}"/>
    <cellStyle name="Standaard 6 10 3 2 7" xfId="29523" xr:uid="{00000000-0005-0000-0000-00007C730000}"/>
    <cellStyle name="Standaard 6 10 3 2 8" xfId="40383" xr:uid="{00000000-0005-0000-0000-0000E89D0000}"/>
    <cellStyle name="Standaard 6 10 3 3" xfId="5086" xr:uid="{00000000-0005-0000-0000-000007140000}"/>
    <cellStyle name="Standaard 6 10 3 3 2" xfId="15946" xr:uid="{00000000-0005-0000-0000-0000733E0000}"/>
    <cellStyle name="Standaard 6 10 3 3 2 2" xfId="26808" xr:uid="{00000000-0005-0000-0000-0000E1680000}"/>
    <cellStyle name="Standaard 6 10 3 3 2 3" xfId="37668" xr:uid="{00000000-0005-0000-0000-00004D930000}"/>
    <cellStyle name="Standaard 6 10 3 3 2 4" xfId="48528" xr:uid="{00000000-0005-0000-0000-0000B9BD0000}"/>
    <cellStyle name="Standaard 6 10 3 3 3" xfId="8706" xr:uid="{00000000-0005-0000-0000-00002B220000}"/>
    <cellStyle name="Standaard 6 10 3 3 4" xfId="19568" xr:uid="{00000000-0005-0000-0000-0000994C0000}"/>
    <cellStyle name="Standaard 6 10 3 3 5" xfId="30428" xr:uid="{00000000-0005-0000-0000-000005770000}"/>
    <cellStyle name="Standaard 6 10 3 3 6" xfId="41288" xr:uid="{00000000-0005-0000-0000-000071A10000}"/>
    <cellStyle name="Standaard 6 10 3 4" xfId="3276" xr:uid="{00000000-0005-0000-0000-0000F50C0000}"/>
    <cellStyle name="Standaard 6 10 3 4 2" xfId="14136" xr:uid="{00000000-0005-0000-0000-000061370000}"/>
    <cellStyle name="Standaard 6 10 3 4 2 2" xfId="24998" xr:uid="{00000000-0005-0000-0000-0000CF610000}"/>
    <cellStyle name="Standaard 6 10 3 4 2 3" xfId="35858" xr:uid="{00000000-0005-0000-0000-00003B8C0000}"/>
    <cellStyle name="Standaard 6 10 3 4 2 4" xfId="46718" xr:uid="{00000000-0005-0000-0000-0000A7B60000}"/>
    <cellStyle name="Standaard 6 10 3 4 3" xfId="10516" xr:uid="{00000000-0005-0000-0000-00003D290000}"/>
    <cellStyle name="Standaard 6 10 3 4 4" xfId="21378" xr:uid="{00000000-0005-0000-0000-0000AB530000}"/>
    <cellStyle name="Standaard 6 10 3 4 5" xfId="32238" xr:uid="{00000000-0005-0000-0000-0000177E0000}"/>
    <cellStyle name="Standaard 6 10 3 4 6" xfId="43098" xr:uid="{00000000-0005-0000-0000-000083A80000}"/>
    <cellStyle name="Standaard 6 10 3 5" xfId="12326" xr:uid="{00000000-0005-0000-0000-00004F300000}"/>
    <cellStyle name="Standaard 6 10 3 5 2" xfId="23188" xr:uid="{00000000-0005-0000-0000-0000BD5A0000}"/>
    <cellStyle name="Standaard 6 10 3 5 3" xfId="34048" xr:uid="{00000000-0005-0000-0000-000029850000}"/>
    <cellStyle name="Standaard 6 10 3 5 4" xfId="44908" xr:uid="{00000000-0005-0000-0000-000095AF0000}"/>
    <cellStyle name="Standaard 6 10 3 6" xfId="6896" xr:uid="{00000000-0005-0000-0000-0000191B0000}"/>
    <cellStyle name="Standaard 6 10 3 7" xfId="17758" xr:uid="{00000000-0005-0000-0000-000087450000}"/>
    <cellStyle name="Standaard 6 10 3 8" xfId="28618" xr:uid="{00000000-0005-0000-0000-0000F36F0000}"/>
    <cellStyle name="Standaard 6 10 3 9" xfId="39478" xr:uid="{00000000-0005-0000-0000-00005F9A0000}"/>
    <cellStyle name="Standaard 6 10 4" xfId="1104" xr:uid="{00000000-0005-0000-0000-000079040000}"/>
    <cellStyle name="Standaard 6 10 4 2" xfId="2009" xr:uid="{00000000-0005-0000-0000-000002080000}"/>
    <cellStyle name="Standaard 6 10 4 2 2" xfId="5629" xr:uid="{00000000-0005-0000-0000-000026160000}"/>
    <cellStyle name="Standaard 6 10 4 2 2 2" xfId="16489" xr:uid="{00000000-0005-0000-0000-000092400000}"/>
    <cellStyle name="Standaard 6 10 4 2 2 2 2" xfId="27351" xr:uid="{00000000-0005-0000-0000-0000006B0000}"/>
    <cellStyle name="Standaard 6 10 4 2 2 2 3" xfId="38211" xr:uid="{00000000-0005-0000-0000-00006C950000}"/>
    <cellStyle name="Standaard 6 10 4 2 2 2 4" xfId="49071" xr:uid="{00000000-0005-0000-0000-0000D8BF0000}"/>
    <cellStyle name="Standaard 6 10 4 2 2 3" xfId="9249" xr:uid="{00000000-0005-0000-0000-00004A240000}"/>
    <cellStyle name="Standaard 6 10 4 2 2 4" xfId="20111" xr:uid="{00000000-0005-0000-0000-0000B84E0000}"/>
    <cellStyle name="Standaard 6 10 4 2 2 5" xfId="30971" xr:uid="{00000000-0005-0000-0000-000024790000}"/>
    <cellStyle name="Standaard 6 10 4 2 2 6" xfId="41831" xr:uid="{00000000-0005-0000-0000-000090A30000}"/>
    <cellStyle name="Standaard 6 10 4 2 3" xfId="3819" xr:uid="{00000000-0005-0000-0000-0000140F0000}"/>
    <cellStyle name="Standaard 6 10 4 2 3 2" xfId="14679" xr:uid="{00000000-0005-0000-0000-000080390000}"/>
    <cellStyle name="Standaard 6 10 4 2 3 2 2" xfId="25541" xr:uid="{00000000-0005-0000-0000-0000EE630000}"/>
    <cellStyle name="Standaard 6 10 4 2 3 2 3" xfId="36401" xr:uid="{00000000-0005-0000-0000-00005A8E0000}"/>
    <cellStyle name="Standaard 6 10 4 2 3 2 4" xfId="47261" xr:uid="{00000000-0005-0000-0000-0000C6B80000}"/>
    <cellStyle name="Standaard 6 10 4 2 3 3" xfId="11059" xr:uid="{00000000-0005-0000-0000-00005C2B0000}"/>
    <cellStyle name="Standaard 6 10 4 2 3 4" xfId="21921" xr:uid="{00000000-0005-0000-0000-0000CA550000}"/>
    <cellStyle name="Standaard 6 10 4 2 3 5" xfId="32781" xr:uid="{00000000-0005-0000-0000-000036800000}"/>
    <cellStyle name="Standaard 6 10 4 2 3 6" xfId="43641" xr:uid="{00000000-0005-0000-0000-0000A2AA0000}"/>
    <cellStyle name="Standaard 6 10 4 2 4" xfId="12869" xr:uid="{00000000-0005-0000-0000-00006E320000}"/>
    <cellStyle name="Standaard 6 10 4 2 4 2" xfId="23731" xr:uid="{00000000-0005-0000-0000-0000DC5C0000}"/>
    <cellStyle name="Standaard 6 10 4 2 4 3" xfId="34591" xr:uid="{00000000-0005-0000-0000-000048870000}"/>
    <cellStyle name="Standaard 6 10 4 2 4 4" xfId="45451" xr:uid="{00000000-0005-0000-0000-0000B4B10000}"/>
    <cellStyle name="Standaard 6 10 4 2 5" xfId="7439" xr:uid="{00000000-0005-0000-0000-0000381D0000}"/>
    <cellStyle name="Standaard 6 10 4 2 6" xfId="18301" xr:uid="{00000000-0005-0000-0000-0000A6470000}"/>
    <cellStyle name="Standaard 6 10 4 2 7" xfId="29161" xr:uid="{00000000-0005-0000-0000-000012720000}"/>
    <cellStyle name="Standaard 6 10 4 2 8" xfId="40021" xr:uid="{00000000-0005-0000-0000-00007E9C0000}"/>
    <cellStyle name="Standaard 6 10 4 3" xfId="4724" xr:uid="{00000000-0005-0000-0000-00009D120000}"/>
    <cellStyle name="Standaard 6 10 4 3 2" xfId="15584" xr:uid="{00000000-0005-0000-0000-0000093D0000}"/>
    <cellStyle name="Standaard 6 10 4 3 2 2" xfId="26446" xr:uid="{00000000-0005-0000-0000-000077670000}"/>
    <cellStyle name="Standaard 6 10 4 3 2 3" xfId="37306" xr:uid="{00000000-0005-0000-0000-0000E3910000}"/>
    <cellStyle name="Standaard 6 10 4 3 2 4" xfId="48166" xr:uid="{00000000-0005-0000-0000-00004FBC0000}"/>
    <cellStyle name="Standaard 6 10 4 3 3" xfId="8344" xr:uid="{00000000-0005-0000-0000-0000C1200000}"/>
    <cellStyle name="Standaard 6 10 4 3 4" xfId="19206" xr:uid="{00000000-0005-0000-0000-00002F4B0000}"/>
    <cellStyle name="Standaard 6 10 4 3 5" xfId="30066" xr:uid="{00000000-0005-0000-0000-00009B750000}"/>
    <cellStyle name="Standaard 6 10 4 3 6" xfId="40926" xr:uid="{00000000-0005-0000-0000-000007A00000}"/>
    <cellStyle name="Standaard 6 10 4 4" xfId="2914" xr:uid="{00000000-0005-0000-0000-00008B0B0000}"/>
    <cellStyle name="Standaard 6 10 4 4 2" xfId="13774" xr:uid="{00000000-0005-0000-0000-0000F7350000}"/>
    <cellStyle name="Standaard 6 10 4 4 2 2" xfId="24636" xr:uid="{00000000-0005-0000-0000-000065600000}"/>
    <cellStyle name="Standaard 6 10 4 4 2 3" xfId="35496" xr:uid="{00000000-0005-0000-0000-0000D18A0000}"/>
    <cellStyle name="Standaard 6 10 4 4 2 4" xfId="46356" xr:uid="{00000000-0005-0000-0000-00003DB50000}"/>
    <cellStyle name="Standaard 6 10 4 4 3" xfId="10154" xr:uid="{00000000-0005-0000-0000-0000D3270000}"/>
    <cellStyle name="Standaard 6 10 4 4 4" xfId="21016" xr:uid="{00000000-0005-0000-0000-000041520000}"/>
    <cellStyle name="Standaard 6 10 4 4 5" xfId="31876" xr:uid="{00000000-0005-0000-0000-0000AD7C0000}"/>
    <cellStyle name="Standaard 6 10 4 4 6" xfId="42736" xr:uid="{00000000-0005-0000-0000-000019A70000}"/>
    <cellStyle name="Standaard 6 10 4 5" xfId="11964" xr:uid="{00000000-0005-0000-0000-0000E52E0000}"/>
    <cellStyle name="Standaard 6 10 4 5 2" xfId="22826" xr:uid="{00000000-0005-0000-0000-000053590000}"/>
    <cellStyle name="Standaard 6 10 4 5 3" xfId="33686" xr:uid="{00000000-0005-0000-0000-0000BF830000}"/>
    <cellStyle name="Standaard 6 10 4 5 4" xfId="44546" xr:uid="{00000000-0005-0000-0000-00002BAE0000}"/>
    <cellStyle name="Standaard 6 10 4 6" xfId="6534" xr:uid="{00000000-0005-0000-0000-0000AF190000}"/>
    <cellStyle name="Standaard 6 10 4 7" xfId="17396" xr:uid="{00000000-0005-0000-0000-00001D440000}"/>
    <cellStyle name="Standaard 6 10 4 8" xfId="28256" xr:uid="{00000000-0005-0000-0000-0000896E0000}"/>
    <cellStyle name="Standaard 6 10 4 9" xfId="39116" xr:uid="{00000000-0005-0000-0000-0000F5980000}"/>
    <cellStyle name="Standaard 6 10 5" xfId="1828" xr:uid="{00000000-0005-0000-0000-00004D070000}"/>
    <cellStyle name="Standaard 6 10 5 2" xfId="5448" xr:uid="{00000000-0005-0000-0000-000071150000}"/>
    <cellStyle name="Standaard 6 10 5 2 2" xfId="16308" xr:uid="{00000000-0005-0000-0000-0000DD3F0000}"/>
    <cellStyle name="Standaard 6 10 5 2 2 2" xfId="27170" xr:uid="{00000000-0005-0000-0000-00004B6A0000}"/>
    <cellStyle name="Standaard 6 10 5 2 2 3" xfId="38030" xr:uid="{00000000-0005-0000-0000-0000B7940000}"/>
    <cellStyle name="Standaard 6 10 5 2 2 4" xfId="48890" xr:uid="{00000000-0005-0000-0000-000023BF0000}"/>
    <cellStyle name="Standaard 6 10 5 2 3" xfId="9068" xr:uid="{00000000-0005-0000-0000-000095230000}"/>
    <cellStyle name="Standaard 6 10 5 2 4" xfId="19930" xr:uid="{00000000-0005-0000-0000-0000034E0000}"/>
    <cellStyle name="Standaard 6 10 5 2 5" xfId="30790" xr:uid="{00000000-0005-0000-0000-00006F780000}"/>
    <cellStyle name="Standaard 6 10 5 2 6" xfId="41650" xr:uid="{00000000-0005-0000-0000-0000DBA20000}"/>
    <cellStyle name="Standaard 6 10 5 3" xfId="3638" xr:uid="{00000000-0005-0000-0000-00005F0E0000}"/>
    <cellStyle name="Standaard 6 10 5 3 2" xfId="14498" xr:uid="{00000000-0005-0000-0000-0000CB380000}"/>
    <cellStyle name="Standaard 6 10 5 3 2 2" xfId="25360" xr:uid="{00000000-0005-0000-0000-000039630000}"/>
    <cellStyle name="Standaard 6 10 5 3 2 3" xfId="36220" xr:uid="{00000000-0005-0000-0000-0000A58D0000}"/>
    <cellStyle name="Standaard 6 10 5 3 2 4" xfId="47080" xr:uid="{00000000-0005-0000-0000-000011B80000}"/>
    <cellStyle name="Standaard 6 10 5 3 3" xfId="10878" xr:uid="{00000000-0005-0000-0000-0000A72A0000}"/>
    <cellStyle name="Standaard 6 10 5 3 4" xfId="21740" xr:uid="{00000000-0005-0000-0000-000015550000}"/>
    <cellStyle name="Standaard 6 10 5 3 5" xfId="32600" xr:uid="{00000000-0005-0000-0000-0000817F0000}"/>
    <cellStyle name="Standaard 6 10 5 3 6" xfId="43460" xr:uid="{00000000-0005-0000-0000-0000EDA90000}"/>
    <cellStyle name="Standaard 6 10 5 4" xfId="12688" xr:uid="{00000000-0005-0000-0000-0000B9310000}"/>
    <cellStyle name="Standaard 6 10 5 4 2" xfId="23550" xr:uid="{00000000-0005-0000-0000-0000275C0000}"/>
    <cellStyle name="Standaard 6 10 5 4 3" xfId="34410" xr:uid="{00000000-0005-0000-0000-000093860000}"/>
    <cellStyle name="Standaard 6 10 5 4 4" xfId="45270" xr:uid="{00000000-0005-0000-0000-0000FFB00000}"/>
    <cellStyle name="Standaard 6 10 5 5" xfId="7258" xr:uid="{00000000-0005-0000-0000-0000831C0000}"/>
    <cellStyle name="Standaard 6 10 5 6" xfId="18120" xr:uid="{00000000-0005-0000-0000-0000F1460000}"/>
    <cellStyle name="Standaard 6 10 5 7" xfId="28980" xr:uid="{00000000-0005-0000-0000-00005D710000}"/>
    <cellStyle name="Standaard 6 10 5 8" xfId="39840" xr:uid="{00000000-0005-0000-0000-0000C99B0000}"/>
    <cellStyle name="Standaard 6 10 6" xfId="2733" xr:uid="{00000000-0005-0000-0000-0000D60A0000}"/>
    <cellStyle name="Standaard 6 10 6 2" xfId="13593" xr:uid="{00000000-0005-0000-0000-000042350000}"/>
    <cellStyle name="Standaard 6 10 6 2 2" xfId="24455" xr:uid="{00000000-0005-0000-0000-0000B05F0000}"/>
    <cellStyle name="Standaard 6 10 6 2 3" xfId="35315" xr:uid="{00000000-0005-0000-0000-00001C8A0000}"/>
    <cellStyle name="Standaard 6 10 6 2 4" xfId="46175" xr:uid="{00000000-0005-0000-0000-000088B40000}"/>
    <cellStyle name="Standaard 6 10 6 3" xfId="9973" xr:uid="{00000000-0005-0000-0000-00001E270000}"/>
    <cellStyle name="Standaard 6 10 6 4" xfId="20835" xr:uid="{00000000-0005-0000-0000-00008C510000}"/>
    <cellStyle name="Standaard 6 10 6 5" xfId="31695" xr:uid="{00000000-0005-0000-0000-0000F87B0000}"/>
    <cellStyle name="Standaard 6 10 6 6" xfId="42555" xr:uid="{00000000-0005-0000-0000-000064A60000}"/>
    <cellStyle name="Standaard 6 10 7" xfId="4543" xr:uid="{00000000-0005-0000-0000-0000E8110000}"/>
    <cellStyle name="Standaard 6 10 7 2" xfId="15403" xr:uid="{00000000-0005-0000-0000-0000543C0000}"/>
    <cellStyle name="Standaard 6 10 7 2 2" xfId="26265" xr:uid="{00000000-0005-0000-0000-0000C2660000}"/>
    <cellStyle name="Standaard 6 10 7 2 3" xfId="37125" xr:uid="{00000000-0005-0000-0000-00002E910000}"/>
    <cellStyle name="Standaard 6 10 7 2 4" xfId="47985" xr:uid="{00000000-0005-0000-0000-00009ABB0000}"/>
    <cellStyle name="Standaard 6 10 7 3" xfId="8163" xr:uid="{00000000-0005-0000-0000-00000C200000}"/>
    <cellStyle name="Standaard 6 10 7 4" xfId="19025" xr:uid="{00000000-0005-0000-0000-00007A4A0000}"/>
    <cellStyle name="Standaard 6 10 7 5" xfId="29885" xr:uid="{00000000-0005-0000-0000-0000E6740000}"/>
    <cellStyle name="Standaard 6 10 7 6" xfId="40745" xr:uid="{00000000-0005-0000-0000-0000529F0000}"/>
    <cellStyle name="Standaard 6 10 8" xfId="11783" xr:uid="{00000000-0005-0000-0000-0000302E0000}"/>
    <cellStyle name="Standaard 6 10 8 2" xfId="22645" xr:uid="{00000000-0005-0000-0000-00009E580000}"/>
    <cellStyle name="Standaard 6 10 8 3" xfId="33505" xr:uid="{00000000-0005-0000-0000-00000A830000}"/>
    <cellStyle name="Standaard 6 10 8 4" xfId="44365" xr:uid="{00000000-0005-0000-0000-000076AD0000}"/>
    <cellStyle name="Standaard 6 10 9" xfId="6353" xr:uid="{00000000-0005-0000-0000-0000FA180000}"/>
    <cellStyle name="Standaard 6 11" xfId="1195" xr:uid="{00000000-0005-0000-0000-0000D4040000}"/>
    <cellStyle name="Standaard 6 11 10" xfId="39207" xr:uid="{00000000-0005-0000-0000-000050990000}"/>
    <cellStyle name="Standaard 6 11 2" xfId="1557" xr:uid="{00000000-0005-0000-0000-00003E060000}"/>
    <cellStyle name="Standaard 6 11 2 2" xfId="2462" xr:uid="{00000000-0005-0000-0000-0000C7090000}"/>
    <cellStyle name="Standaard 6 11 2 2 2" xfId="6082" xr:uid="{00000000-0005-0000-0000-0000EB170000}"/>
    <cellStyle name="Standaard 6 11 2 2 2 2" xfId="16942" xr:uid="{00000000-0005-0000-0000-000057420000}"/>
    <cellStyle name="Standaard 6 11 2 2 2 2 2" xfId="27804" xr:uid="{00000000-0005-0000-0000-0000C56C0000}"/>
    <cellStyle name="Standaard 6 11 2 2 2 2 3" xfId="38664" xr:uid="{00000000-0005-0000-0000-000031970000}"/>
    <cellStyle name="Standaard 6 11 2 2 2 2 4" xfId="49524" xr:uid="{00000000-0005-0000-0000-00009DC10000}"/>
    <cellStyle name="Standaard 6 11 2 2 2 3" xfId="9702" xr:uid="{00000000-0005-0000-0000-00000F260000}"/>
    <cellStyle name="Standaard 6 11 2 2 2 4" xfId="20564" xr:uid="{00000000-0005-0000-0000-00007D500000}"/>
    <cellStyle name="Standaard 6 11 2 2 2 5" xfId="31424" xr:uid="{00000000-0005-0000-0000-0000E97A0000}"/>
    <cellStyle name="Standaard 6 11 2 2 2 6" xfId="42284" xr:uid="{00000000-0005-0000-0000-000055A50000}"/>
    <cellStyle name="Standaard 6 11 2 2 3" xfId="4272" xr:uid="{00000000-0005-0000-0000-0000D9100000}"/>
    <cellStyle name="Standaard 6 11 2 2 3 2" xfId="15132" xr:uid="{00000000-0005-0000-0000-0000453B0000}"/>
    <cellStyle name="Standaard 6 11 2 2 3 2 2" xfId="25994" xr:uid="{00000000-0005-0000-0000-0000B3650000}"/>
    <cellStyle name="Standaard 6 11 2 2 3 2 3" xfId="36854" xr:uid="{00000000-0005-0000-0000-00001F900000}"/>
    <cellStyle name="Standaard 6 11 2 2 3 2 4" xfId="47714" xr:uid="{00000000-0005-0000-0000-00008BBA0000}"/>
    <cellStyle name="Standaard 6 11 2 2 3 3" xfId="11512" xr:uid="{00000000-0005-0000-0000-0000212D0000}"/>
    <cellStyle name="Standaard 6 11 2 2 3 4" xfId="22374" xr:uid="{00000000-0005-0000-0000-00008F570000}"/>
    <cellStyle name="Standaard 6 11 2 2 3 5" xfId="33234" xr:uid="{00000000-0005-0000-0000-0000FB810000}"/>
    <cellStyle name="Standaard 6 11 2 2 3 6" xfId="44094" xr:uid="{00000000-0005-0000-0000-000067AC0000}"/>
    <cellStyle name="Standaard 6 11 2 2 4" xfId="13322" xr:uid="{00000000-0005-0000-0000-000033340000}"/>
    <cellStyle name="Standaard 6 11 2 2 4 2" xfId="24184" xr:uid="{00000000-0005-0000-0000-0000A15E0000}"/>
    <cellStyle name="Standaard 6 11 2 2 4 3" xfId="35044" xr:uid="{00000000-0005-0000-0000-00000D890000}"/>
    <cellStyle name="Standaard 6 11 2 2 4 4" xfId="45904" xr:uid="{00000000-0005-0000-0000-000079B30000}"/>
    <cellStyle name="Standaard 6 11 2 2 5" xfId="7892" xr:uid="{00000000-0005-0000-0000-0000FD1E0000}"/>
    <cellStyle name="Standaard 6 11 2 2 6" xfId="18754" xr:uid="{00000000-0005-0000-0000-00006B490000}"/>
    <cellStyle name="Standaard 6 11 2 2 7" xfId="29614" xr:uid="{00000000-0005-0000-0000-0000D7730000}"/>
    <cellStyle name="Standaard 6 11 2 2 8" xfId="40474" xr:uid="{00000000-0005-0000-0000-0000439E0000}"/>
    <cellStyle name="Standaard 6 11 2 3" xfId="5177" xr:uid="{00000000-0005-0000-0000-000062140000}"/>
    <cellStyle name="Standaard 6 11 2 3 2" xfId="16037" xr:uid="{00000000-0005-0000-0000-0000CE3E0000}"/>
    <cellStyle name="Standaard 6 11 2 3 2 2" xfId="26899" xr:uid="{00000000-0005-0000-0000-00003C690000}"/>
    <cellStyle name="Standaard 6 11 2 3 2 3" xfId="37759" xr:uid="{00000000-0005-0000-0000-0000A8930000}"/>
    <cellStyle name="Standaard 6 11 2 3 2 4" xfId="48619" xr:uid="{00000000-0005-0000-0000-000014BE0000}"/>
    <cellStyle name="Standaard 6 11 2 3 3" xfId="8797" xr:uid="{00000000-0005-0000-0000-000086220000}"/>
    <cellStyle name="Standaard 6 11 2 3 4" xfId="19659" xr:uid="{00000000-0005-0000-0000-0000F44C0000}"/>
    <cellStyle name="Standaard 6 11 2 3 5" xfId="30519" xr:uid="{00000000-0005-0000-0000-000060770000}"/>
    <cellStyle name="Standaard 6 11 2 3 6" xfId="41379" xr:uid="{00000000-0005-0000-0000-0000CCA10000}"/>
    <cellStyle name="Standaard 6 11 2 4" xfId="3367" xr:uid="{00000000-0005-0000-0000-0000500D0000}"/>
    <cellStyle name="Standaard 6 11 2 4 2" xfId="14227" xr:uid="{00000000-0005-0000-0000-0000BC370000}"/>
    <cellStyle name="Standaard 6 11 2 4 2 2" xfId="25089" xr:uid="{00000000-0005-0000-0000-00002A620000}"/>
    <cellStyle name="Standaard 6 11 2 4 2 3" xfId="35949" xr:uid="{00000000-0005-0000-0000-0000968C0000}"/>
    <cellStyle name="Standaard 6 11 2 4 2 4" xfId="46809" xr:uid="{00000000-0005-0000-0000-000002B70000}"/>
    <cellStyle name="Standaard 6 11 2 4 3" xfId="10607" xr:uid="{00000000-0005-0000-0000-000098290000}"/>
    <cellStyle name="Standaard 6 11 2 4 4" xfId="21469" xr:uid="{00000000-0005-0000-0000-000006540000}"/>
    <cellStyle name="Standaard 6 11 2 4 5" xfId="32329" xr:uid="{00000000-0005-0000-0000-0000727E0000}"/>
    <cellStyle name="Standaard 6 11 2 4 6" xfId="43189" xr:uid="{00000000-0005-0000-0000-0000DEA80000}"/>
    <cellStyle name="Standaard 6 11 2 5" xfId="12417" xr:uid="{00000000-0005-0000-0000-0000AA300000}"/>
    <cellStyle name="Standaard 6 11 2 5 2" xfId="23279" xr:uid="{00000000-0005-0000-0000-0000185B0000}"/>
    <cellStyle name="Standaard 6 11 2 5 3" xfId="34139" xr:uid="{00000000-0005-0000-0000-000084850000}"/>
    <cellStyle name="Standaard 6 11 2 5 4" xfId="44999" xr:uid="{00000000-0005-0000-0000-0000F0AF0000}"/>
    <cellStyle name="Standaard 6 11 2 6" xfId="6987" xr:uid="{00000000-0005-0000-0000-0000741B0000}"/>
    <cellStyle name="Standaard 6 11 2 7" xfId="17849" xr:uid="{00000000-0005-0000-0000-0000E2450000}"/>
    <cellStyle name="Standaard 6 11 2 8" xfId="28709" xr:uid="{00000000-0005-0000-0000-00004E700000}"/>
    <cellStyle name="Standaard 6 11 2 9" xfId="39569" xr:uid="{00000000-0005-0000-0000-0000BA9A0000}"/>
    <cellStyle name="Standaard 6 11 3" xfId="2100" xr:uid="{00000000-0005-0000-0000-00005D080000}"/>
    <cellStyle name="Standaard 6 11 3 2" xfId="5720" xr:uid="{00000000-0005-0000-0000-000081160000}"/>
    <cellStyle name="Standaard 6 11 3 2 2" xfId="16580" xr:uid="{00000000-0005-0000-0000-0000ED400000}"/>
    <cellStyle name="Standaard 6 11 3 2 2 2" xfId="27442" xr:uid="{00000000-0005-0000-0000-00005B6B0000}"/>
    <cellStyle name="Standaard 6 11 3 2 2 3" xfId="38302" xr:uid="{00000000-0005-0000-0000-0000C7950000}"/>
    <cellStyle name="Standaard 6 11 3 2 2 4" xfId="49162" xr:uid="{00000000-0005-0000-0000-000033C00000}"/>
    <cellStyle name="Standaard 6 11 3 2 3" xfId="9340" xr:uid="{00000000-0005-0000-0000-0000A5240000}"/>
    <cellStyle name="Standaard 6 11 3 2 4" xfId="20202" xr:uid="{00000000-0005-0000-0000-0000134F0000}"/>
    <cellStyle name="Standaard 6 11 3 2 5" xfId="31062" xr:uid="{00000000-0005-0000-0000-00007F790000}"/>
    <cellStyle name="Standaard 6 11 3 2 6" xfId="41922" xr:uid="{00000000-0005-0000-0000-0000EBA30000}"/>
    <cellStyle name="Standaard 6 11 3 3" xfId="3910" xr:uid="{00000000-0005-0000-0000-00006F0F0000}"/>
    <cellStyle name="Standaard 6 11 3 3 2" xfId="14770" xr:uid="{00000000-0005-0000-0000-0000DB390000}"/>
    <cellStyle name="Standaard 6 11 3 3 2 2" xfId="25632" xr:uid="{00000000-0005-0000-0000-000049640000}"/>
    <cellStyle name="Standaard 6 11 3 3 2 3" xfId="36492" xr:uid="{00000000-0005-0000-0000-0000B58E0000}"/>
    <cellStyle name="Standaard 6 11 3 3 2 4" xfId="47352" xr:uid="{00000000-0005-0000-0000-000021B90000}"/>
    <cellStyle name="Standaard 6 11 3 3 3" xfId="11150" xr:uid="{00000000-0005-0000-0000-0000B72B0000}"/>
    <cellStyle name="Standaard 6 11 3 3 4" xfId="22012" xr:uid="{00000000-0005-0000-0000-000025560000}"/>
    <cellStyle name="Standaard 6 11 3 3 5" xfId="32872" xr:uid="{00000000-0005-0000-0000-000091800000}"/>
    <cellStyle name="Standaard 6 11 3 3 6" xfId="43732" xr:uid="{00000000-0005-0000-0000-0000FDAA0000}"/>
    <cellStyle name="Standaard 6 11 3 4" xfId="12960" xr:uid="{00000000-0005-0000-0000-0000C9320000}"/>
    <cellStyle name="Standaard 6 11 3 4 2" xfId="23822" xr:uid="{00000000-0005-0000-0000-0000375D0000}"/>
    <cellStyle name="Standaard 6 11 3 4 3" xfId="34682" xr:uid="{00000000-0005-0000-0000-0000A3870000}"/>
    <cellStyle name="Standaard 6 11 3 4 4" xfId="45542" xr:uid="{00000000-0005-0000-0000-00000FB20000}"/>
    <cellStyle name="Standaard 6 11 3 5" xfId="7530" xr:uid="{00000000-0005-0000-0000-0000931D0000}"/>
    <cellStyle name="Standaard 6 11 3 6" xfId="18392" xr:uid="{00000000-0005-0000-0000-000001480000}"/>
    <cellStyle name="Standaard 6 11 3 7" xfId="29252" xr:uid="{00000000-0005-0000-0000-00006D720000}"/>
    <cellStyle name="Standaard 6 11 3 8" xfId="40112" xr:uid="{00000000-0005-0000-0000-0000D99C0000}"/>
    <cellStyle name="Standaard 6 11 4" xfId="4815" xr:uid="{00000000-0005-0000-0000-0000F8120000}"/>
    <cellStyle name="Standaard 6 11 4 2" xfId="15675" xr:uid="{00000000-0005-0000-0000-0000643D0000}"/>
    <cellStyle name="Standaard 6 11 4 2 2" xfId="26537" xr:uid="{00000000-0005-0000-0000-0000D2670000}"/>
    <cellStyle name="Standaard 6 11 4 2 3" xfId="37397" xr:uid="{00000000-0005-0000-0000-00003E920000}"/>
    <cellStyle name="Standaard 6 11 4 2 4" xfId="48257" xr:uid="{00000000-0005-0000-0000-0000AABC0000}"/>
    <cellStyle name="Standaard 6 11 4 3" xfId="8435" xr:uid="{00000000-0005-0000-0000-00001C210000}"/>
    <cellStyle name="Standaard 6 11 4 4" xfId="19297" xr:uid="{00000000-0005-0000-0000-00008A4B0000}"/>
    <cellStyle name="Standaard 6 11 4 5" xfId="30157" xr:uid="{00000000-0005-0000-0000-0000F6750000}"/>
    <cellStyle name="Standaard 6 11 4 6" xfId="41017" xr:uid="{00000000-0005-0000-0000-000062A00000}"/>
    <cellStyle name="Standaard 6 11 5" xfId="3005" xr:uid="{00000000-0005-0000-0000-0000E60B0000}"/>
    <cellStyle name="Standaard 6 11 5 2" xfId="13865" xr:uid="{00000000-0005-0000-0000-000052360000}"/>
    <cellStyle name="Standaard 6 11 5 2 2" xfId="24727" xr:uid="{00000000-0005-0000-0000-0000C0600000}"/>
    <cellStyle name="Standaard 6 11 5 2 3" xfId="35587" xr:uid="{00000000-0005-0000-0000-00002C8B0000}"/>
    <cellStyle name="Standaard 6 11 5 2 4" xfId="46447" xr:uid="{00000000-0005-0000-0000-000098B50000}"/>
    <cellStyle name="Standaard 6 11 5 3" xfId="10245" xr:uid="{00000000-0005-0000-0000-00002E280000}"/>
    <cellStyle name="Standaard 6 11 5 4" xfId="21107" xr:uid="{00000000-0005-0000-0000-00009C520000}"/>
    <cellStyle name="Standaard 6 11 5 5" xfId="31967" xr:uid="{00000000-0005-0000-0000-0000087D0000}"/>
    <cellStyle name="Standaard 6 11 5 6" xfId="42827" xr:uid="{00000000-0005-0000-0000-000074A70000}"/>
    <cellStyle name="Standaard 6 11 6" xfId="12055" xr:uid="{00000000-0005-0000-0000-0000402F0000}"/>
    <cellStyle name="Standaard 6 11 6 2" xfId="22917" xr:uid="{00000000-0005-0000-0000-0000AE590000}"/>
    <cellStyle name="Standaard 6 11 6 3" xfId="33777" xr:uid="{00000000-0005-0000-0000-00001A840000}"/>
    <cellStyle name="Standaard 6 11 6 4" xfId="44637" xr:uid="{00000000-0005-0000-0000-000086AE0000}"/>
    <cellStyle name="Standaard 6 11 7" xfId="6625" xr:uid="{00000000-0005-0000-0000-00000A1A0000}"/>
    <cellStyle name="Standaard 6 11 8" xfId="17487" xr:uid="{00000000-0005-0000-0000-000078440000}"/>
    <cellStyle name="Standaard 6 11 9" xfId="28347" xr:uid="{00000000-0005-0000-0000-0000E46E0000}"/>
    <cellStyle name="Standaard 6 12" xfId="1376" xr:uid="{00000000-0005-0000-0000-000089050000}"/>
    <cellStyle name="Standaard 6 12 2" xfId="2281" xr:uid="{00000000-0005-0000-0000-000012090000}"/>
    <cellStyle name="Standaard 6 12 2 2" xfId="5901" xr:uid="{00000000-0005-0000-0000-000036170000}"/>
    <cellStyle name="Standaard 6 12 2 2 2" xfId="16761" xr:uid="{00000000-0005-0000-0000-0000A2410000}"/>
    <cellStyle name="Standaard 6 12 2 2 2 2" xfId="27623" xr:uid="{00000000-0005-0000-0000-0000106C0000}"/>
    <cellStyle name="Standaard 6 12 2 2 2 3" xfId="38483" xr:uid="{00000000-0005-0000-0000-00007C960000}"/>
    <cellStyle name="Standaard 6 12 2 2 2 4" xfId="49343" xr:uid="{00000000-0005-0000-0000-0000E8C00000}"/>
    <cellStyle name="Standaard 6 12 2 2 3" xfId="9521" xr:uid="{00000000-0005-0000-0000-00005A250000}"/>
    <cellStyle name="Standaard 6 12 2 2 4" xfId="20383" xr:uid="{00000000-0005-0000-0000-0000C84F0000}"/>
    <cellStyle name="Standaard 6 12 2 2 5" xfId="31243" xr:uid="{00000000-0005-0000-0000-0000347A0000}"/>
    <cellStyle name="Standaard 6 12 2 2 6" xfId="42103" xr:uid="{00000000-0005-0000-0000-0000A0A40000}"/>
    <cellStyle name="Standaard 6 12 2 3" xfId="4091" xr:uid="{00000000-0005-0000-0000-000024100000}"/>
    <cellStyle name="Standaard 6 12 2 3 2" xfId="14951" xr:uid="{00000000-0005-0000-0000-0000903A0000}"/>
    <cellStyle name="Standaard 6 12 2 3 2 2" xfId="25813" xr:uid="{00000000-0005-0000-0000-0000FE640000}"/>
    <cellStyle name="Standaard 6 12 2 3 2 3" xfId="36673" xr:uid="{00000000-0005-0000-0000-00006A8F0000}"/>
    <cellStyle name="Standaard 6 12 2 3 2 4" xfId="47533" xr:uid="{00000000-0005-0000-0000-0000D6B90000}"/>
    <cellStyle name="Standaard 6 12 2 3 3" xfId="11331" xr:uid="{00000000-0005-0000-0000-00006C2C0000}"/>
    <cellStyle name="Standaard 6 12 2 3 4" xfId="22193" xr:uid="{00000000-0005-0000-0000-0000DA560000}"/>
    <cellStyle name="Standaard 6 12 2 3 5" xfId="33053" xr:uid="{00000000-0005-0000-0000-000046810000}"/>
    <cellStyle name="Standaard 6 12 2 3 6" xfId="43913" xr:uid="{00000000-0005-0000-0000-0000B2AB0000}"/>
    <cellStyle name="Standaard 6 12 2 4" xfId="13141" xr:uid="{00000000-0005-0000-0000-00007E330000}"/>
    <cellStyle name="Standaard 6 12 2 4 2" xfId="24003" xr:uid="{00000000-0005-0000-0000-0000EC5D0000}"/>
    <cellStyle name="Standaard 6 12 2 4 3" xfId="34863" xr:uid="{00000000-0005-0000-0000-000058880000}"/>
    <cellStyle name="Standaard 6 12 2 4 4" xfId="45723" xr:uid="{00000000-0005-0000-0000-0000C4B20000}"/>
    <cellStyle name="Standaard 6 12 2 5" xfId="7711" xr:uid="{00000000-0005-0000-0000-0000481E0000}"/>
    <cellStyle name="Standaard 6 12 2 6" xfId="18573" xr:uid="{00000000-0005-0000-0000-0000B6480000}"/>
    <cellStyle name="Standaard 6 12 2 7" xfId="29433" xr:uid="{00000000-0005-0000-0000-000022730000}"/>
    <cellStyle name="Standaard 6 12 2 8" xfId="40293" xr:uid="{00000000-0005-0000-0000-00008E9D0000}"/>
    <cellStyle name="Standaard 6 12 3" xfId="4996" xr:uid="{00000000-0005-0000-0000-0000AD130000}"/>
    <cellStyle name="Standaard 6 12 3 2" xfId="15856" xr:uid="{00000000-0005-0000-0000-0000193E0000}"/>
    <cellStyle name="Standaard 6 12 3 2 2" xfId="26718" xr:uid="{00000000-0005-0000-0000-000087680000}"/>
    <cellStyle name="Standaard 6 12 3 2 3" xfId="37578" xr:uid="{00000000-0005-0000-0000-0000F3920000}"/>
    <cellStyle name="Standaard 6 12 3 2 4" xfId="48438" xr:uid="{00000000-0005-0000-0000-00005FBD0000}"/>
    <cellStyle name="Standaard 6 12 3 3" xfId="8616" xr:uid="{00000000-0005-0000-0000-0000D1210000}"/>
    <cellStyle name="Standaard 6 12 3 4" xfId="19478" xr:uid="{00000000-0005-0000-0000-00003F4C0000}"/>
    <cellStyle name="Standaard 6 12 3 5" xfId="30338" xr:uid="{00000000-0005-0000-0000-0000AB760000}"/>
    <cellStyle name="Standaard 6 12 3 6" xfId="41198" xr:uid="{00000000-0005-0000-0000-000017A10000}"/>
    <cellStyle name="Standaard 6 12 4" xfId="3186" xr:uid="{00000000-0005-0000-0000-00009B0C0000}"/>
    <cellStyle name="Standaard 6 12 4 2" xfId="14046" xr:uid="{00000000-0005-0000-0000-000007370000}"/>
    <cellStyle name="Standaard 6 12 4 2 2" xfId="24908" xr:uid="{00000000-0005-0000-0000-000075610000}"/>
    <cellStyle name="Standaard 6 12 4 2 3" xfId="35768" xr:uid="{00000000-0005-0000-0000-0000E18B0000}"/>
    <cellStyle name="Standaard 6 12 4 2 4" xfId="46628" xr:uid="{00000000-0005-0000-0000-00004DB60000}"/>
    <cellStyle name="Standaard 6 12 4 3" xfId="10426" xr:uid="{00000000-0005-0000-0000-0000E3280000}"/>
    <cellStyle name="Standaard 6 12 4 4" xfId="21288" xr:uid="{00000000-0005-0000-0000-000051530000}"/>
    <cellStyle name="Standaard 6 12 4 5" xfId="32148" xr:uid="{00000000-0005-0000-0000-0000BD7D0000}"/>
    <cellStyle name="Standaard 6 12 4 6" xfId="43008" xr:uid="{00000000-0005-0000-0000-000029A80000}"/>
    <cellStyle name="Standaard 6 12 5" xfId="12236" xr:uid="{00000000-0005-0000-0000-0000F52F0000}"/>
    <cellStyle name="Standaard 6 12 5 2" xfId="23098" xr:uid="{00000000-0005-0000-0000-0000635A0000}"/>
    <cellStyle name="Standaard 6 12 5 3" xfId="33958" xr:uid="{00000000-0005-0000-0000-0000CF840000}"/>
    <cellStyle name="Standaard 6 12 5 4" xfId="44818" xr:uid="{00000000-0005-0000-0000-00003BAF0000}"/>
    <cellStyle name="Standaard 6 12 6" xfId="6806" xr:uid="{00000000-0005-0000-0000-0000BF1A0000}"/>
    <cellStyle name="Standaard 6 12 7" xfId="17668" xr:uid="{00000000-0005-0000-0000-00002D450000}"/>
    <cellStyle name="Standaard 6 12 8" xfId="28528" xr:uid="{00000000-0005-0000-0000-0000996F0000}"/>
    <cellStyle name="Standaard 6 12 9" xfId="39388" xr:uid="{00000000-0005-0000-0000-0000059A0000}"/>
    <cellStyle name="Standaard 6 13" xfId="1014" xr:uid="{00000000-0005-0000-0000-00001F040000}"/>
    <cellStyle name="Standaard 6 13 2" xfId="1919" xr:uid="{00000000-0005-0000-0000-0000A8070000}"/>
    <cellStyle name="Standaard 6 13 2 2" xfId="5539" xr:uid="{00000000-0005-0000-0000-0000CC150000}"/>
    <cellStyle name="Standaard 6 13 2 2 2" xfId="16399" xr:uid="{00000000-0005-0000-0000-000038400000}"/>
    <cellStyle name="Standaard 6 13 2 2 2 2" xfId="27261" xr:uid="{00000000-0005-0000-0000-0000A66A0000}"/>
    <cellStyle name="Standaard 6 13 2 2 2 3" xfId="38121" xr:uid="{00000000-0005-0000-0000-000012950000}"/>
    <cellStyle name="Standaard 6 13 2 2 2 4" xfId="48981" xr:uid="{00000000-0005-0000-0000-00007EBF0000}"/>
    <cellStyle name="Standaard 6 13 2 2 3" xfId="9159" xr:uid="{00000000-0005-0000-0000-0000F0230000}"/>
    <cellStyle name="Standaard 6 13 2 2 4" xfId="20021" xr:uid="{00000000-0005-0000-0000-00005E4E0000}"/>
    <cellStyle name="Standaard 6 13 2 2 5" xfId="30881" xr:uid="{00000000-0005-0000-0000-0000CA780000}"/>
    <cellStyle name="Standaard 6 13 2 2 6" xfId="41741" xr:uid="{00000000-0005-0000-0000-000036A30000}"/>
    <cellStyle name="Standaard 6 13 2 3" xfId="3729" xr:uid="{00000000-0005-0000-0000-0000BA0E0000}"/>
    <cellStyle name="Standaard 6 13 2 3 2" xfId="14589" xr:uid="{00000000-0005-0000-0000-000026390000}"/>
    <cellStyle name="Standaard 6 13 2 3 2 2" xfId="25451" xr:uid="{00000000-0005-0000-0000-000094630000}"/>
    <cellStyle name="Standaard 6 13 2 3 2 3" xfId="36311" xr:uid="{00000000-0005-0000-0000-0000008E0000}"/>
    <cellStyle name="Standaard 6 13 2 3 2 4" xfId="47171" xr:uid="{00000000-0005-0000-0000-00006CB80000}"/>
    <cellStyle name="Standaard 6 13 2 3 3" xfId="10969" xr:uid="{00000000-0005-0000-0000-0000022B0000}"/>
    <cellStyle name="Standaard 6 13 2 3 4" xfId="21831" xr:uid="{00000000-0005-0000-0000-000070550000}"/>
    <cellStyle name="Standaard 6 13 2 3 5" xfId="32691" xr:uid="{00000000-0005-0000-0000-0000DC7F0000}"/>
    <cellStyle name="Standaard 6 13 2 3 6" xfId="43551" xr:uid="{00000000-0005-0000-0000-000048AA0000}"/>
    <cellStyle name="Standaard 6 13 2 4" xfId="12779" xr:uid="{00000000-0005-0000-0000-000014320000}"/>
    <cellStyle name="Standaard 6 13 2 4 2" xfId="23641" xr:uid="{00000000-0005-0000-0000-0000825C0000}"/>
    <cellStyle name="Standaard 6 13 2 4 3" xfId="34501" xr:uid="{00000000-0005-0000-0000-0000EE860000}"/>
    <cellStyle name="Standaard 6 13 2 4 4" xfId="45361" xr:uid="{00000000-0005-0000-0000-00005AB10000}"/>
    <cellStyle name="Standaard 6 13 2 5" xfId="7349" xr:uid="{00000000-0005-0000-0000-0000DE1C0000}"/>
    <cellStyle name="Standaard 6 13 2 6" xfId="18211" xr:uid="{00000000-0005-0000-0000-00004C470000}"/>
    <cellStyle name="Standaard 6 13 2 7" xfId="29071" xr:uid="{00000000-0005-0000-0000-0000B8710000}"/>
    <cellStyle name="Standaard 6 13 2 8" xfId="39931" xr:uid="{00000000-0005-0000-0000-0000249C0000}"/>
    <cellStyle name="Standaard 6 13 3" xfId="4634" xr:uid="{00000000-0005-0000-0000-000043120000}"/>
    <cellStyle name="Standaard 6 13 3 2" xfId="15494" xr:uid="{00000000-0005-0000-0000-0000AF3C0000}"/>
    <cellStyle name="Standaard 6 13 3 2 2" xfId="26356" xr:uid="{00000000-0005-0000-0000-00001D670000}"/>
    <cellStyle name="Standaard 6 13 3 2 3" xfId="37216" xr:uid="{00000000-0005-0000-0000-000089910000}"/>
    <cellStyle name="Standaard 6 13 3 2 4" xfId="48076" xr:uid="{00000000-0005-0000-0000-0000F5BB0000}"/>
    <cellStyle name="Standaard 6 13 3 3" xfId="8254" xr:uid="{00000000-0005-0000-0000-000067200000}"/>
    <cellStyle name="Standaard 6 13 3 4" xfId="19116" xr:uid="{00000000-0005-0000-0000-0000D54A0000}"/>
    <cellStyle name="Standaard 6 13 3 5" xfId="29976" xr:uid="{00000000-0005-0000-0000-000041750000}"/>
    <cellStyle name="Standaard 6 13 3 6" xfId="40836" xr:uid="{00000000-0005-0000-0000-0000AD9F0000}"/>
    <cellStyle name="Standaard 6 13 4" xfId="2824" xr:uid="{00000000-0005-0000-0000-0000310B0000}"/>
    <cellStyle name="Standaard 6 13 4 2" xfId="13684" xr:uid="{00000000-0005-0000-0000-00009D350000}"/>
    <cellStyle name="Standaard 6 13 4 2 2" xfId="24546" xr:uid="{00000000-0005-0000-0000-00000B600000}"/>
    <cellStyle name="Standaard 6 13 4 2 3" xfId="35406" xr:uid="{00000000-0005-0000-0000-0000778A0000}"/>
    <cellStyle name="Standaard 6 13 4 2 4" xfId="46266" xr:uid="{00000000-0005-0000-0000-0000E3B40000}"/>
    <cellStyle name="Standaard 6 13 4 3" xfId="10064" xr:uid="{00000000-0005-0000-0000-000079270000}"/>
    <cellStyle name="Standaard 6 13 4 4" xfId="20926" xr:uid="{00000000-0005-0000-0000-0000E7510000}"/>
    <cellStyle name="Standaard 6 13 4 5" xfId="31786" xr:uid="{00000000-0005-0000-0000-0000537C0000}"/>
    <cellStyle name="Standaard 6 13 4 6" xfId="42646" xr:uid="{00000000-0005-0000-0000-0000BFA60000}"/>
    <cellStyle name="Standaard 6 13 5" xfId="11874" xr:uid="{00000000-0005-0000-0000-00008B2E0000}"/>
    <cellStyle name="Standaard 6 13 5 2" xfId="22736" xr:uid="{00000000-0005-0000-0000-0000F9580000}"/>
    <cellStyle name="Standaard 6 13 5 3" xfId="33596" xr:uid="{00000000-0005-0000-0000-000065830000}"/>
    <cellStyle name="Standaard 6 13 5 4" xfId="44456" xr:uid="{00000000-0005-0000-0000-0000D1AD0000}"/>
    <cellStyle name="Standaard 6 13 6" xfId="6444" xr:uid="{00000000-0005-0000-0000-000055190000}"/>
    <cellStyle name="Standaard 6 13 7" xfId="17306" xr:uid="{00000000-0005-0000-0000-0000C3430000}"/>
    <cellStyle name="Standaard 6 13 8" xfId="28166" xr:uid="{00000000-0005-0000-0000-00002F6E0000}"/>
    <cellStyle name="Standaard 6 13 9" xfId="39026" xr:uid="{00000000-0005-0000-0000-00009B980000}"/>
    <cellStyle name="Standaard 6 14" xfId="1738" xr:uid="{00000000-0005-0000-0000-0000F3060000}"/>
    <cellStyle name="Standaard 6 14 2" xfId="5358" xr:uid="{00000000-0005-0000-0000-000017150000}"/>
    <cellStyle name="Standaard 6 14 2 2" xfId="16218" xr:uid="{00000000-0005-0000-0000-0000833F0000}"/>
    <cellStyle name="Standaard 6 14 2 2 2" xfId="27080" xr:uid="{00000000-0005-0000-0000-0000F1690000}"/>
    <cellStyle name="Standaard 6 14 2 2 3" xfId="37940" xr:uid="{00000000-0005-0000-0000-00005D940000}"/>
    <cellStyle name="Standaard 6 14 2 2 4" xfId="48800" xr:uid="{00000000-0005-0000-0000-0000C9BE0000}"/>
    <cellStyle name="Standaard 6 14 2 3" xfId="8978" xr:uid="{00000000-0005-0000-0000-00003B230000}"/>
    <cellStyle name="Standaard 6 14 2 4" xfId="19840" xr:uid="{00000000-0005-0000-0000-0000A94D0000}"/>
    <cellStyle name="Standaard 6 14 2 5" xfId="30700" xr:uid="{00000000-0005-0000-0000-000015780000}"/>
    <cellStyle name="Standaard 6 14 2 6" xfId="41560" xr:uid="{00000000-0005-0000-0000-000081A20000}"/>
    <cellStyle name="Standaard 6 14 3" xfId="3548" xr:uid="{00000000-0005-0000-0000-0000050E0000}"/>
    <cellStyle name="Standaard 6 14 3 2" xfId="14408" xr:uid="{00000000-0005-0000-0000-000071380000}"/>
    <cellStyle name="Standaard 6 14 3 2 2" xfId="25270" xr:uid="{00000000-0005-0000-0000-0000DF620000}"/>
    <cellStyle name="Standaard 6 14 3 2 3" xfId="36130" xr:uid="{00000000-0005-0000-0000-00004B8D0000}"/>
    <cellStyle name="Standaard 6 14 3 2 4" xfId="46990" xr:uid="{00000000-0005-0000-0000-0000B7B70000}"/>
    <cellStyle name="Standaard 6 14 3 3" xfId="10788" xr:uid="{00000000-0005-0000-0000-00004D2A0000}"/>
    <cellStyle name="Standaard 6 14 3 4" xfId="21650" xr:uid="{00000000-0005-0000-0000-0000BB540000}"/>
    <cellStyle name="Standaard 6 14 3 5" xfId="32510" xr:uid="{00000000-0005-0000-0000-0000277F0000}"/>
    <cellStyle name="Standaard 6 14 3 6" xfId="43370" xr:uid="{00000000-0005-0000-0000-000093A90000}"/>
    <cellStyle name="Standaard 6 14 4" xfId="12598" xr:uid="{00000000-0005-0000-0000-00005F310000}"/>
    <cellStyle name="Standaard 6 14 4 2" xfId="23460" xr:uid="{00000000-0005-0000-0000-0000CD5B0000}"/>
    <cellStyle name="Standaard 6 14 4 3" xfId="34320" xr:uid="{00000000-0005-0000-0000-000039860000}"/>
    <cellStyle name="Standaard 6 14 4 4" xfId="45180" xr:uid="{00000000-0005-0000-0000-0000A5B00000}"/>
    <cellStyle name="Standaard 6 14 5" xfId="7168" xr:uid="{00000000-0005-0000-0000-0000291C0000}"/>
    <cellStyle name="Standaard 6 14 6" xfId="18030" xr:uid="{00000000-0005-0000-0000-000097460000}"/>
    <cellStyle name="Standaard 6 14 7" xfId="28890" xr:uid="{00000000-0005-0000-0000-000003710000}"/>
    <cellStyle name="Standaard 6 14 8" xfId="39750" xr:uid="{00000000-0005-0000-0000-00006F9B0000}"/>
    <cellStyle name="Standaard 6 15" xfId="2643" xr:uid="{00000000-0005-0000-0000-00007C0A0000}"/>
    <cellStyle name="Standaard 6 15 2" xfId="13503" xr:uid="{00000000-0005-0000-0000-0000E8340000}"/>
    <cellStyle name="Standaard 6 15 2 2" xfId="24365" xr:uid="{00000000-0005-0000-0000-0000565F0000}"/>
    <cellStyle name="Standaard 6 15 2 3" xfId="35225" xr:uid="{00000000-0005-0000-0000-0000C2890000}"/>
    <cellStyle name="Standaard 6 15 2 4" xfId="46085" xr:uid="{00000000-0005-0000-0000-00002EB40000}"/>
    <cellStyle name="Standaard 6 15 3" xfId="9883" xr:uid="{00000000-0005-0000-0000-0000C4260000}"/>
    <cellStyle name="Standaard 6 15 4" xfId="20745" xr:uid="{00000000-0005-0000-0000-000032510000}"/>
    <cellStyle name="Standaard 6 15 5" xfId="31605" xr:uid="{00000000-0005-0000-0000-00009E7B0000}"/>
    <cellStyle name="Standaard 6 15 6" xfId="42465" xr:uid="{00000000-0005-0000-0000-00000AA60000}"/>
    <cellStyle name="Standaard 6 16" xfId="4453" xr:uid="{00000000-0005-0000-0000-00008E110000}"/>
    <cellStyle name="Standaard 6 16 2" xfId="15313" xr:uid="{00000000-0005-0000-0000-0000FA3B0000}"/>
    <cellStyle name="Standaard 6 16 2 2" xfId="26175" xr:uid="{00000000-0005-0000-0000-000068660000}"/>
    <cellStyle name="Standaard 6 16 2 3" xfId="37035" xr:uid="{00000000-0005-0000-0000-0000D4900000}"/>
    <cellStyle name="Standaard 6 16 2 4" xfId="47895" xr:uid="{00000000-0005-0000-0000-000040BB0000}"/>
    <cellStyle name="Standaard 6 16 3" xfId="8073" xr:uid="{00000000-0005-0000-0000-0000B21F0000}"/>
    <cellStyle name="Standaard 6 16 4" xfId="18935" xr:uid="{00000000-0005-0000-0000-0000204A0000}"/>
    <cellStyle name="Standaard 6 16 5" xfId="29795" xr:uid="{00000000-0005-0000-0000-00008C740000}"/>
    <cellStyle name="Standaard 6 16 6" xfId="40655" xr:uid="{00000000-0005-0000-0000-0000F89E0000}"/>
    <cellStyle name="Standaard 6 17" xfId="11693" xr:uid="{00000000-0005-0000-0000-0000D62D0000}"/>
    <cellStyle name="Standaard 6 17 2" xfId="22555" xr:uid="{00000000-0005-0000-0000-000044580000}"/>
    <cellStyle name="Standaard 6 17 3" xfId="33415" xr:uid="{00000000-0005-0000-0000-0000B0820000}"/>
    <cellStyle name="Standaard 6 17 4" xfId="44275" xr:uid="{00000000-0005-0000-0000-00001CAD0000}"/>
    <cellStyle name="Standaard 6 18" xfId="6263" xr:uid="{00000000-0005-0000-0000-0000A0180000}"/>
    <cellStyle name="Standaard 6 19" xfId="17125" xr:uid="{00000000-0005-0000-0000-00000E430000}"/>
    <cellStyle name="Standaard 6 2" xfId="793" xr:uid="{00000000-0005-0000-0000-000042030000}"/>
    <cellStyle name="Standaard 6 2 10" xfId="1015" xr:uid="{00000000-0005-0000-0000-000020040000}"/>
    <cellStyle name="Standaard 6 2 10 2" xfId="1920" xr:uid="{00000000-0005-0000-0000-0000A9070000}"/>
    <cellStyle name="Standaard 6 2 10 2 2" xfId="5540" xr:uid="{00000000-0005-0000-0000-0000CD150000}"/>
    <cellStyle name="Standaard 6 2 10 2 2 2" xfId="16400" xr:uid="{00000000-0005-0000-0000-000039400000}"/>
    <cellStyle name="Standaard 6 2 10 2 2 2 2" xfId="27262" xr:uid="{00000000-0005-0000-0000-0000A76A0000}"/>
    <cellStyle name="Standaard 6 2 10 2 2 2 3" xfId="38122" xr:uid="{00000000-0005-0000-0000-000013950000}"/>
    <cellStyle name="Standaard 6 2 10 2 2 2 4" xfId="48982" xr:uid="{00000000-0005-0000-0000-00007FBF0000}"/>
    <cellStyle name="Standaard 6 2 10 2 2 3" xfId="9160" xr:uid="{00000000-0005-0000-0000-0000F1230000}"/>
    <cellStyle name="Standaard 6 2 10 2 2 4" xfId="20022" xr:uid="{00000000-0005-0000-0000-00005F4E0000}"/>
    <cellStyle name="Standaard 6 2 10 2 2 5" xfId="30882" xr:uid="{00000000-0005-0000-0000-0000CB780000}"/>
    <cellStyle name="Standaard 6 2 10 2 2 6" xfId="41742" xr:uid="{00000000-0005-0000-0000-000037A30000}"/>
    <cellStyle name="Standaard 6 2 10 2 3" xfId="3730" xr:uid="{00000000-0005-0000-0000-0000BB0E0000}"/>
    <cellStyle name="Standaard 6 2 10 2 3 2" xfId="14590" xr:uid="{00000000-0005-0000-0000-000027390000}"/>
    <cellStyle name="Standaard 6 2 10 2 3 2 2" xfId="25452" xr:uid="{00000000-0005-0000-0000-000095630000}"/>
    <cellStyle name="Standaard 6 2 10 2 3 2 3" xfId="36312" xr:uid="{00000000-0005-0000-0000-0000018E0000}"/>
    <cellStyle name="Standaard 6 2 10 2 3 2 4" xfId="47172" xr:uid="{00000000-0005-0000-0000-00006DB80000}"/>
    <cellStyle name="Standaard 6 2 10 2 3 3" xfId="10970" xr:uid="{00000000-0005-0000-0000-0000032B0000}"/>
    <cellStyle name="Standaard 6 2 10 2 3 4" xfId="21832" xr:uid="{00000000-0005-0000-0000-000071550000}"/>
    <cellStyle name="Standaard 6 2 10 2 3 5" xfId="32692" xr:uid="{00000000-0005-0000-0000-0000DD7F0000}"/>
    <cellStyle name="Standaard 6 2 10 2 3 6" xfId="43552" xr:uid="{00000000-0005-0000-0000-000049AA0000}"/>
    <cellStyle name="Standaard 6 2 10 2 4" xfId="12780" xr:uid="{00000000-0005-0000-0000-000015320000}"/>
    <cellStyle name="Standaard 6 2 10 2 4 2" xfId="23642" xr:uid="{00000000-0005-0000-0000-0000835C0000}"/>
    <cellStyle name="Standaard 6 2 10 2 4 3" xfId="34502" xr:uid="{00000000-0005-0000-0000-0000EF860000}"/>
    <cellStyle name="Standaard 6 2 10 2 4 4" xfId="45362" xr:uid="{00000000-0005-0000-0000-00005BB10000}"/>
    <cellStyle name="Standaard 6 2 10 2 5" xfId="7350" xr:uid="{00000000-0005-0000-0000-0000DF1C0000}"/>
    <cellStyle name="Standaard 6 2 10 2 6" xfId="18212" xr:uid="{00000000-0005-0000-0000-00004D470000}"/>
    <cellStyle name="Standaard 6 2 10 2 7" xfId="29072" xr:uid="{00000000-0005-0000-0000-0000B9710000}"/>
    <cellStyle name="Standaard 6 2 10 2 8" xfId="39932" xr:uid="{00000000-0005-0000-0000-0000259C0000}"/>
    <cellStyle name="Standaard 6 2 10 3" xfId="4635" xr:uid="{00000000-0005-0000-0000-000044120000}"/>
    <cellStyle name="Standaard 6 2 10 3 2" xfId="15495" xr:uid="{00000000-0005-0000-0000-0000B03C0000}"/>
    <cellStyle name="Standaard 6 2 10 3 2 2" xfId="26357" xr:uid="{00000000-0005-0000-0000-00001E670000}"/>
    <cellStyle name="Standaard 6 2 10 3 2 3" xfId="37217" xr:uid="{00000000-0005-0000-0000-00008A910000}"/>
    <cellStyle name="Standaard 6 2 10 3 2 4" xfId="48077" xr:uid="{00000000-0005-0000-0000-0000F6BB0000}"/>
    <cellStyle name="Standaard 6 2 10 3 3" xfId="8255" xr:uid="{00000000-0005-0000-0000-000068200000}"/>
    <cellStyle name="Standaard 6 2 10 3 4" xfId="19117" xr:uid="{00000000-0005-0000-0000-0000D64A0000}"/>
    <cellStyle name="Standaard 6 2 10 3 5" xfId="29977" xr:uid="{00000000-0005-0000-0000-000042750000}"/>
    <cellStyle name="Standaard 6 2 10 3 6" xfId="40837" xr:uid="{00000000-0005-0000-0000-0000AE9F0000}"/>
    <cellStyle name="Standaard 6 2 10 4" xfId="2825" xr:uid="{00000000-0005-0000-0000-0000320B0000}"/>
    <cellStyle name="Standaard 6 2 10 4 2" xfId="13685" xr:uid="{00000000-0005-0000-0000-00009E350000}"/>
    <cellStyle name="Standaard 6 2 10 4 2 2" xfId="24547" xr:uid="{00000000-0005-0000-0000-00000C600000}"/>
    <cellStyle name="Standaard 6 2 10 4 2 3" xfId="35407" xr:uid="{00000000-0005-0000-0000-0000788A0000}"/>
    <cellStyle name="Standaard 6 2 10 4 2 4" xfId="46267" xr:uid="{00000000-0005-0000-0000-0000E4B40000}"/>
    <cellStyle name="Standaard 6 2 10 4 3" xfId="10065" xr:uid="{00000000-0005-0000-0000-00007A270000}"/>
    <cellStyle name="Standaard 6 2 10 4 4" xfId="20927" xr:uid="{00000000-0005-0000-0000-0000E8510000}"/>
    <cellStyle name="Standaard 6 2 10 4 5" xfId="31787" xr:uid="{00000000-0005-0000-0000-0000547C0000}"/>
    <cellStyle name="Standaard 6 2 10 4 6" xfId="42647" xr:uid="{00000000-0005-0000-0000-0000C0A60000}"/>
    <cellStyle name="Standaard 6 2 10 5" xfId="11875" xr:uid="{00000000-0005-0000-0000-00008C2E0000}"/>
    <cellStyle name="Standaard 6 2 10 5 2" xfId="22737" xr:uid="{00000000-0005-0000-0000-0000FA580000}"/>
    <cellStyle name="Standaard 6 2 10 5 3" xfId="33597" xr:uid="{00000000-0005-0000-0000-000066830000}"/>
    <cellStyle name="Standaard 6 2 10 5 4" xfId="44457" xr:uid="{00000000-0005-0000-0000-0000D2AD0000}"/>
    <cellStyle name="Standaard 6 2 10 6" xfId="6445" xr:uid="{00000000-0005-0000-0000-000056190000}"/>
    <cellStyle name="Standaard 6 2 10 7" xfId="17307" xr:uid="{00000000-0005-0000-0000-0000C4430000}"/>
    <cellStyle name="Standaard 6 2 10 8" xfId="28167" xr:uid="{00000000-0005-0000-0000-0000306E0000}"/>
    <cellStyle name="Standaard 6 2 10 9" xfId="39027" xr:uid="{00000000-0005-0000-0000-00009C980000}"/>
    <cellStyle name="Standaard 6 2 11" xfId="1739" xr:uid="{00000000-0005-0000-0000-0000F4060000}"/>
    <cellStyle name="Standaard 6 2 11 2" xfId="5359" xr:uid="{00000000-0005-0000-0000-000018150000}"/>
    <cellStyle name="Standaard 6 2 11 2 2" xfId="16219" xr:uid="{00000000-0005-0000-0000-0000843F0000}"/>
    <cellStyle name="Standaard 6 2 11 2 2 2" xfId="27081" xr:uid="{00000000-0005-0000-0000-0000F2690000}"/>
    <cellStyle name="Standaard 6 2 11 2 2 3" xfId="37941" xr:uid="{00000000-0005-0000-0000-00005E940000}"/>
    <cellStyle name="Standaard 6 2 11 2 2 4" xfId="48801" xr:uid="{00000000-0005-0000-0000-0000CABE0000}"/>
    <cellStyle name="Standaard 6 2 11 2 3" xfId="8979" xr:uid="{00000000-0005-0000-0000-00003C230000}"/>
    <cellStyle name="Standaard 6 2 11 2 4" xfId="19841" xr:uid="{00000000-0005-0000-0000-0000AA4D0000}"/>
    <cellStyle name="Standaard 6 2 11 2 5" xfId="30701" xr:uid="{00000000-0005-0000-0000-000016780000}"/>
    <cellStyle name="Standaard 6 2 11 2 6" xfId="41561" xr:uid="{00000000-0005-0000-0000-000082A20000}"/>
    <cellStyle name="Standaard 6 2 11 3" xfId="3549" xr:uid="{00000000-0005-0000-0000-0000060E0000}"/>
    <cellStyle name="Standaard 6 2 11 3 2" xfId="14409" xr:uid="{00000000-0005-0000-0000-000072380000}"/>
    <cellStyle name="Standaard 6 2 11 3 2 2" xfId="25271" xr:uid="{00000000-0005-0000-0000-0000E0620000}"/>
    <cellStyle name="Standaard 6 2 11 3 2 3" xfId="36131" xr:uid="{00000000-0005-0000-0000-00004C8D0000}"/>
    <cellStyle name="Standaard 6 2 11 3 2 4" xfId="46991" xr:uid="{00000000-0005-0000-0000-0000B8B70000}"/>
    <cellStyle name="Standaard 6 2 11 3 3" xfId="10789" xr:uid="{00000000-0005-0000-0000-00004E2A0000}"/>
    <cellStyle name="Standaard 6 2 11 3 4" xfId="21651" xr:uid="{00000000-0005-0000-0000-0000BC540000}"/>
    <cellStyle name="Standaard 6 2 11 3 5" xfId="32511" xr:uid="{00000000-0005-0000-0000-0000287F0000}"/>
    <cellStyle name="Standaard 6 2 11 3 6" xfId="43371" xr:uid="{00000000-0005-0000-0000-000094A90000}"/>
    <cellStyle name="Standaard 6 2 11 4" xfId="12599" xr:uid="{00000000-0005-0000-0000-000060310000}"/>
    <cellStyle name="Standaard 6 2 11 4 2" xfId="23461" xr:uid="{00000000-0005-0000-0000-0000CE5B0000}"/>
    <cellStyle name="Standaard 6 2 11 4 3" xfId="34321" xr:uid="{00000000-0005-0000-0000-00003A860000}"/>
    <cellStyle name="Standaard 6 2 11 4 4" xfId="45181" xr:uid="{00000000-0005-0000-0000-0000A6B00000}"/>
    <cellStyle name="Standaard 6 2 11 5" xfId="7169" xr:uid="{00000000-0005-0000-0000-00002A1C0000}"/>
    <cellStyle name="Standaard 6 2 11 6" xfId="18031" xr:uid="{00000000-0005-0000-0000-000098460000}"/>
    <cellStyle name="Standaard 6 2 11 7" xfId="28891" xr:uid="{00000000-0005-0000-0000-000004710000}"/>
    <cellStyle name="Standaard 6 2 11 8" xfId="39751" xr:uid="{00000000-0005-0000-0000-0000709B0000}"/>
    <cellStyle name="Standaard 6 2 12" xfId="2644" xr:uid="{00000000-0005-0000-0000-00007D0A0000}"/>
    <cellStyle name="Standaard 6 2 12 2" xfId="13504" xr:uid="{00000000-0005-0000-0000-0000E9340000}"/>
    <cellStyle name="Standaard 6 2 12 2 2" xfId="24366" xr:uid="{00000000-0005-0000-0000-0000575F0000}"/>
    <cellStyle name="Standaard 6 2 12 2 3" xfId="35226" xr:uid="{00000000-0005-0000-0000-0000C3890000}"/>
    <cellStyle name="Standaard 6 2 12 2 4" xfId="46086" xr:uid="{00000000-0005-0000-0000-00002FB40000}"/>
    <cellStyle name="Standaard 6 2 12 3" xfId="9884" xr:uid="{00000000-0005-0000-0000-0000C5260000}"/>
    <cellStyle name="Standaard 6 2 12 4" xfId="20746" xr:uid="{00000000-0005-0000-0000-000033510000}"/>
    <cellStyle name="Standaard 6 2 12 5" xfId="31606" xr:uid="{00000000-0005-0000-0000-00009F7B0000}"/>
    <cellStyle name="Standaard 6 2 12 6" xfId="42466" xr:uid="{00000000-0005-0000-0000-00000BA60000}"/>
    <cellStyle name="Standaard 6 2 13" xfId="4454" xr:uid="{00000000-0005-0000-0000-00008F110000}"/>
    <cellStyle name="Standaard 6 2 13 2" xfId="15314" xr:uid="{00000000-0005-0000-0000-0000FB3B0000}"/>
    <cellStyle name="Standaard 6 2 13 2 2" xfId="26176" xr:uid="{00000000-0005-0000-0000-000069660000}"/>
    <cellStyle name="Standaard 6 2 13 2 3" xfId="37036" xr:uid="{00000000-0005-0000-0000-0000D5900000}"/>
    <cellStyle name="Standaard 6 2 13 2 4" xfId="47896" xr:uid="{00000000-0005-0000-0000-000041BB0000}"/>
    <cellStyle name="Standaard 6 2 13 3" xfId="8074" xr:uid="{00000000-0005-0000-0000-0000B31F0000}"/>
    <cellStyle name="Standaard 6 2 13 4" xfId="18936" xr:uid="{00000000-0005-0000-0000-0000214A0000}"/>
    <cellStyle name="Standaard 6 2 13 5" xfId="29796" xr:uid="{00000000-0005-0000-0000-00008D740000}"/>
    <cellStyle name="Standaard 6 2 13 6" xfId="40656" xr:uid="{00000000-0005-0000-0000-0000F99E0000}"/>
    <cellStyle name="Standaard 6 2 14" xfId="11694" xr:uid="{00000000-0005-0000-0000-0000D72D0000}"/>
    <cellStyle name="Standaard 6 2 14 2" xfId="22556" xr:uid="{00000000-0005-0000-0000-000045580000}"/>
    <cellStyle name="Standaard 6 2 14 3" xfId="33416" xr:uid="{00000000-0005-0000-0000-0000B1820000}"/>
    <cellStyle name="Standaard 6 2 14 4" xfId="44276" xr:uid="{00000000-0005-0000-0000-00001DAD0000}"/>
    <cellStyle name="Standaard 6 2 15" xfId="6264" xr:uid="{00000000-0005-0000-0000-0000A1180000}"/>
    <cellStyle name="Standaard 6 2 16" xfId="17126" xr:uid="{00000000-0005-0000-0000-00000F430000}"/>
    <cellStyle name="Standaard 6 2 17" xfId="27986" xr:uid="{00000000-0005-0000-0000-00007B6D0000}"/>
    <cellStyle name="Standaard 6 2 18" xfId="38846" xr:uid="{00000000-0005-0000-0000-0000E7970000}"/>
    <cellStyle name="Standaard 6 2 2" xfId="836" xr:uid="{00000000-0005-0000-0000-00006D030000}"/>
    <cellStyle name="Standaard 6 2 2 10" xfId="1741" xr:uid="{00000000-0005-0000-0000-0000F6060000}"/>
    <cellStyle name="Standaard 6 2 2 10 2" xfId="5361" xr:uid="{00000000-0005-0000-0000-00001A150000}"/>
    <cellStyle name="Standaard 6 2 2 10 2 2" xfId="16221" xr:uid="{00000000-0005-0000-0000-0000863F0000}"/>
    <cellStyle name="Standaard 6 2 2 10 2 2 2" xfId="27083" xr:uid="{00000000-0005-0000-0000-0000F4690000}"/>
    <cellStyle name="Standaard 6 2 2 10 2 2 3" xfId="37943" xr:uid="{00000000-0005-0000-0000-000060940000}"/>
    <cellStyle name="Standaard 6 2 2 10 2 2 4" xfId="48803" xr:uid="{00000000-0005-0000-0000-0000CCBE0000}"/>
    <cellStyle name="Standaard 6 2 2 10 2 3" xfId="8981" xr:uid="{00000000-0005-0000-0000-00003E230000}"/>
    <cellStyle name="Standaard 6 2 2 10 2 4" xfId="19843" xr:uid="{00000000-0005-0000-0000-0000AC4D0000}"/>
    <cellStyle name="Standaard 6 2 2 10 2 5" xfId="30703" xr:uid="{00000000-0005-0000-0000-000018780000}"/>
    <cellStyle name="Standaard 6 2 2 10 2 6" xfId="41563" xr:uid="{00000000-0005-0000-0000-000084A20000}"/>
    <cellStyle name="Standaard 6 2 2 10 3" xfId="3551" xr:uid="{00000000-0005-0000-0000-0000080E0000}"/>
    <cellStyle name="Standaard 6 2 2 10 3 2" xfId="14411" xr:uid="{00000000-0005-0000-0000-000074380000}"/>
    <cellStyle name="Standaard 6 2 2 10 3 2 2" xfId="25273" xr:uid="{00000000-0005-0000-0000-0000E2620000}"/>
    <cellStyle name="Standaard 6 2 2 10 3 2 3" xfId="36133" xr:uid="{00000000-0005-0000-0000-00004E8D0000}"/>
    <cellStyle name="Standaard 6 2 2 10 3 2 4" xfId="46993" xr:uid="{00000000-0005-0000-0000-0000BAB70000}"/>
    <cellStyle name="Standaard 6 2 2 10 3 3" xfId="10791" xr:uid="{00000000-0005-0000-0000-0000502A0000}"/>
    <cellStyle name="Standaard 6 2 2 10 3 4" xfId="21653" xr:uid="{00000000-0005-0000-0000-0000BE540000}"/>
    <cellStyle name="Standaard 6 2 2 10 3 5" xfId="32513" xr:uid="{00000000-0005-0000-0000-00002A7F0000}"/>
    <cellStyle name="Standaard 6 2 2 10 3 6" xfId="43373" xr:uid="{00000000-0005-0000-0000-000096A90000}"/>
    <cellStyle name="Standaard 6 2 2 10 4" xfId="12601" xr:uid="{00000000-0005-0000-0000-000062310000}"/>
    <cellStyle name="Standaard 6 2 2 10 4 2" xfId="23463" xr:uid="{00000000-0005-0000-0000-0000D05B0000}"/>
    <cellStyle name="Standaard 6 2 2 10 4 3" xfId="34323" xr:uid="{00000000-0005-0000-0000-00003C860000}"/>
    <cellStyle name="Standaard 6 2 2 10 4 4" xfId="45183" xr:uid="{00000000-0005-0000-0000-0000A8B00000}"/>
    <cellStyle name="Standaard 6 2 2 10 5" xfId="7171" xr:uid="{00000000-0005-0000-0000-00002C1C0000}"/>
    <cellStyle name="Standaard 6 2 2 10 6" xfId="18033" xr:uid="{00000000-0005-0000-0000-00009A460000}"/>
    <cellStyle name="Standaard 6 2 2 10 7" xfId="28893" xr:uid="{00000000-0005-0000-0000-000006710000}"/>
    <cellStyle name="Standaard 6 2 2 10 8" xfId="39753" xr:uid="{00000000-0005-0000-0000-0000729B0000}"/>
    <cellStyle name="Standaard 6 2 2 11" xfId="2646" xr:uid="{00000000-0005-0000-0000-00007F0A0000}"/>
    <cellStyle name="Standaard 6 2 2 11 2" xfId="13506" xr:uid="{00000000-0005-0000-0000-0000EB340000}"/>
    <cellStyle name="Standaard 6 2 2 11 2 2" xfId="24368" xr:uid="{00000000-0005-0000-0000-0000595F0000}"/>
    <cellStyle name="Standaard 6 2 2 11 2 3" xfId="35228" xr:uid="{00000000-0005-0000-0000-0000C5890000}"/>
    <cellStyle name="Standaard 6 2 2 11 2 4" xfId="46088" xr:uid="{00000000-0005-0000-0000-000031B40000}"/>
    <cellStyle name="Standaard 6 2 2 11 3" xfId="9886" xr:uid="{00000000-0005-0000-0000-0000C7260000}"/>
    <cellStyle name="Standaard 6 2 2 11 4" xfId="20748" xr:uid="{00000000-0005-0000-0000-000035510000}"/>
    <cellStyle name="Standaard 6 2 2 11 5" xfId="31608" xr:uid="{00000000-0005-0000-0000-0000A17B0000}"/>
    <cellStyle name="Standaard 6 2 2 11 6" xfId="42468" xr:uid="{00000000-0005-0000-0000-00000DA60000}"/>
    <cellStyle name="Standaard 6 2 2 12" xfId="4456" xr:uid="{00000000-0005-0000-0000-000091110000}"/>
    <cellStyle name="Standaard 6 2 2 12 2" xfId="15316" xr:uid="{00000000-0005-0000-0000-0000FD3B0000}"/>
    <cellStyle name="Standaard 6 2 2 12 2 2" xfId="26178" xr:uid="{00000000-0005-0000-0000-00006B660000}"/>
    <cellStyle name="Standaard 6 2 2 12 2 3" xfId="37038" xr:uid="{00000000-0005-0000-0000-0000D7900000}"/>
    <cellStyle name="Standaard 6 2 2 12 2 4" xfId="47898" xr:uid="{00000000-0005-0000-0000-000043BB0000}"/>
    <cellStyle name="Standaard 6 2 2 12 3" xfId="8076" xr:uid="{00000000-0005-0000-0000-0000B51F0000}"/>
    <cellStyle name="Standaard 6 2 2 12 4" xfId="18938" xr:uid="{00000000-0005-0000-0000-0000234A0000}"/>
    <cellStyle name="Standaard 6 2 2 12 5" xfId="29798" xr:uid="{00000000-0005-0000-0000-00008F740000}"/>
    <cellStyle name="Standaard 6 2 2 12 6" xfId="40658" xr:uid="{00000000-0005-0000-0000-0000FB9E0000}"/>
    <cellStyle name="Standaard 6 2 2 13" xfId="11696" xr:uid="{00000000-0005-0000-0000-0000D92D0000}"/>
    <cellStyle name="Standaard 6 2 2 13 2" xfId="22558" xr:uid="{00000000-0005-0000-0000-000047580000}"/>
    <cellStyle name="Standaard 6 2 2 13 3" xfId="33418" xr:uid="{00000000-0005-0000-0000-0000B3820000}"/>
    <cellStyle name="Standaard 6 2 2 13 4" xfId="44278" xr:uid="{00000000-0005-0000-0000-00001FAD0000}"/>
    <cellStyle name="Standaard 6 2 2 14" xfId="6266" xr:uid="{00000000-0005-0000-0000-0000A3180000}"/>
    <cellStyle name="Standaard 6 2 2 15" xfId="17128" xr:uid="{00000000-0005-0000-0000-000011430000}"/>
    <cellStyle name="Standaard 6 2 2 16" xfId="27988" xr:uid="{00000000-0005-0000-0000-00007D6D0000}"/>
    <cellStyle name="Standaard 6 2 2 17" xfId="38848" xr:uid="{00000000-0005-0000-0000-0000E9970000}"/>
    <cellStyle name="Standaard 6 2 2 2" xfId="841" xr:uid="{00000000-0005-0000-0000-000072030000}"/>
    <cellStyle name="Standaard 6 2 2 2 10" xfId="2651" xr:uid="{00000000-0005-0000-0000-0000840A0000}"/>
    <cellStyle name="Standaard 6 2 2 2 10 2" xfId="13511" xr:uid="{00000000-0005-0000-0000-0000F0340000}"/>
    <cellStyle name="Standaard 6 2 2 2 10 2 2" xfId="24373" xr:uid="{00000000-0005-0000-0000-00005E5F0000}"/>
    <cellStyle name="Standaard 6 2 2 2 10 2 3" xfId="35233" xr:uid="{00000000-0005-0000-0000-0000CA890000}"/>
    <cellStyle name="Standaard 6 2 2 2 10 2 4" xfId="46093" xr:uid="{00000000-0005-0000-0000-000036B40000}"/>
    <cellStyle name="Standaard 6 2 2 2 10 3" xfId="9891" xr:uid="{00000000-0005-0000-0000-0000CC260000}"/>
    <cellStyle name="Standaard 6 2 2 2 10 4" xfId="20753" xr:uid="{00000000-0005-0000-0000-00003A510000}"/>
    <cellStyle name="Standaard 6 2 2 2 10 5" xfId="31613" xr:uid="{00000000-0005-0000-0000-0000A67B0000}"/>
    <cellStyle name="Standaard 6 2 2 2 10 6" xfId="42473" xr:uid="{00000000-0005-0000-0000-000012A60000}"/>
    <cellStyle name="Standaard 6 2 2 2 11" xfId="4461" xr:uid="{00000000-0005-0000-0000-000096110000}"/>
    <cellStyle name="Standaard 6 2 2 2 11 2" xfId="15321" xr:uid="{00000000-0005-0000-0000-0000023C0000}"/>
    <cellStyle name="Standaard 6 2 2 2 11 2 2" xfId="26183" xr:uid="{00000000-0005-0000-0000-000070660000}"/>
    <cellStyle name="Standaard 6 2 2 2 11 2 3" xfId="37043" xr:uid="{00000000-0005-0000-0000-0000DC900000}"/>
    <cellStyle name="Standaard 6 2 2 2 11 2 4" xfId="47903" xr:uid="{00000000-0005-0000-0000-000048BB0000}"/>
    <cellStyle name="Standaard 6 2 2 2 11 3" xfId="8081" xr:uid="{00000000-0005-0000-0000-0000BA1F0000}"/>
    <cellStyle name="Standaard 6 2 2 2 11 4" xfId="18943" xr:uid="{00000000-0005-0000-0000-0000284A0000}"/>
    <cellStyle name="Standaard 6 2 2 2 11 5" xfId="29803" xr:uid="{00000000-0005-0000-0000-000094740000}"/>
    <cellStyle name="Standaard 6 2 2 2 11 6" xfId="40663" xr:uid="{00000000-0005-0000-0000-0000009F0000}"/>
    <cellStyle name="Standaard 6 2 2 2 12" xfId="11701" xr:uid="{00000000-0005-0000-0000-0000DE2D0000}"/>
    <cellStyle name="Standaard 6 2 2 2 12 2" xfId="22563" xr:uid="{00000000-0005-0000-0000-00004C580000}"/>
    <cellStyle name="Standaard 6 2 2 2 12 3" xfId="33423" xr:uid="{00000000-0005-0000-0000-0000B8820000}"/>
    <cellStyle name="Standaard 6 2 2 2 12 4" xfId="44283" xr:uid="{00000000-0005-0000-0000-000024AD0000}"/>
    <cellStyle name="Standaard 6 2 2 2 13" xfId="6271" xr:uid="{00000000-0005-0000-0000-0000A8180000}"/>
    <cellStyle name="Standaard 6 2 2 2 14" xfId="17133" xr:uid="{00000000-0005-0000-0000-000016430000}"/>
    <cellStyle name="Standaard 6 2 2 2 15" xfId="27993" xr:uid="{00000000-0005-0000-0000-0000826D0000}"/>
    <cellStyle name="Standaard 6 2 2 2 16" xfId="38853" xr:uid="{00000000-0005-0000-0000-0000EE970000}"/>
    <cellStyle name="Standaard 6 2 2 2 2" xfId="852" xr:uid="{00000000-0005-0000-0000-00007D030000}"/>
    <cellStyle name="Standaard 6 2 2 2 2 10" xfId="4472" xr:uid="{00000000-0005-0000-0000-0000A1110000}"/>
    <cellStyle name="Standaard 6 2 2 2 2 10 2" xfId="15332" xr:uid="{00000000-0005-0000-0000-00000D3C0000}"/>
    <cellStyle name="Standaard 6 2 2 2 2 10 2 2" xfId="26194" xr:uid="{00000000-0005-0000-0000-00007B660000}"/>
    <cellStyle name="Standaard 6 2 2 2 2 10 2 3" xfId="37054" xr:uid="{00000000-0005-0000-0000-0000E7900000}"/>
    <cellStyle name="Standaard 6 2 2 2 2 10 2 4" xfId="47914" xr:uid="{00000000-0005-0000-0000-000053BB0000}"/>
    <cellStyle name="Standaard 6 2 2 2 2 10 3" xfId="8092" xr:uid="{00000000-0005-0000-0000-0000C51F0000}"/>
    <cellStyle name="Standaard 6 2 2 2 2 10 4" xfId="18954" xr:uid="{00000000-0005-0000-0000-0000334A0000}"/>
    <cellStyle name="Standaard 6 2 2 2 2 10 5" xfId="29814" xr:uid="{00000000-0005-0000-0000-00009F740000}"/>
    <cellStyle name="Standaard 6 2 2 2 2 10 6" xfId="40674" xr:uid="{00000000-0005-0000-0000-00000B9F0000}"/>
    <cellStyle name="Standaard 6 2 2 2 2 11" xfId="11712" xr:uid="{00000000-0005-0000-0000-0000E92D0000}"/>
    <cellStyle name="Standaard 6 2 2 2 2 11 2" xfId="22574" xr:uid="{00000000-0005-0000-0000-000057580000}"/>
    <cellStyle name="Standaard 6 2 2 2 2 11 3" xfId="33434" xr:uid="{00000000-0005-0000-0000-0000C3820000}"/>
    <cellStyle name="Standaard 6 2 2 2 2 11 4" xfId="44294" xr:uid="{00000000-0005-0000-0000-00002FAD0000}"/>
    <cellStyle name="Standaard 6 2 2 2 2 12" xfId="6282" xr:uid="{00000000-0005-0000-0000-0000B3180000}"/>
    <cellStyle name="Standaard 6 2 2 2 2 13" xfId="17144" xr:uid="{00000000-0005-0000-0000-000021430000}"/>
    <cellStyle name="Standaard 6 2 2 2 2 14" xfId="28004" xr:uid="{00000000-0005-0000-0000-00008D6D0000}"/>
    <cellStyle name="Standaard 6 2 2 2 2 15" xfId="38864" xr:uid="{00000000-0005-0000-0000-0000F9970000}"/>
    <cellStyle name="Standaard 6 2 2 2 2 2" xfId="874" xr:uid="{00000000-0005-0000-0000-000093030000}"/>
    <cellStyle name="Standaard 6 2 2 2 2 2 10" xfId="11734" xr:uid="{00000000-0005-0000-0000-0000FF2D0000}"/>
    <cellStyle name="Standaard 6 2 2 2 2 2 10 2" xfId="22596" xr:uid="{00000000-0005-0000-0000-00006D580000}"/>
    <cellStyle name="Standaard 6 2 2 2 2 2 10 3" xfId="33456" xr:uid="{00000000-0005-0000-0000-0000D9820000}"/>
    <cellStyle name="Standaard 6 2 2 2 2 2 10 4" xfId="44316" xr:uid="{00000000-0005-0000-0000-000045AD0000}"/>
    <cellStyle name="Standaard 6 2 2 2 2 2 11" xfId="6304" xr:uid="{00000000-0005-0000-0000-0000C9180000}"/>
    <cellStyle name="Standaard 6 2 2 2 2 2 12" xfId="17166" xr:uid="{00000000-0005-0000-0000-000037430000}"/>
    <cellStyle name="Standaard 6 2 2 2 2 2 13" xfId="28026" xr:uid="{00000000-0005-0000-0000-0000A36D0000}"/>
    <cellStyle name="Standaard 6 2 2 2 2 2 14" xfId="38886" xr:uid="{00000000-0005-0000-0000-00000F980000}"/>
    <cellStyle name="Standaard 6 2 2 2 2 2 2" xfId="918" xr:uid="{00000000-0005-0000-0000-0000BF030000}"/>
    <cellStyle name="Standaard 6 2 2 2 2 2 2 10" xfId="6348" xr:uid="{00000000-0005-0000-0000-0000F5180000}"/>
    <cellStyle name="Standaard 6 2 2 2 2 2 2 11" xfId="17210" xr:uid="{00000000-0005-0000-0000-000063430000}"/>
    <cellStyle name="Standaard 6 2 2 2 2 2 2 12" xfId="28070" xr:uid="{00000000-0005-0000-0000-0000CF6D0000}"/>
    <cellStyle name="Standaard 6 2 2 2 2 2 2 13" xfId="38930" xr:uid="{00000000-0005-0000-0000-00003B980000}"/>
    <cellStyle name="Standaard 6 2 2 2 2 2 2 2" xfId="1008" xr:uid="{00000000-0005-0000-0000-000019040000}"/>
    <cellStyle name="Standaard 6 2 2 2 2 2 2 2 10" xfId="17300" xr:uid="{00000000-0005-0000-0000-0000BD430000}"/>
    <cellStyle name="Standaard 6 2 2 2 2 2 2 2 11" xfId="28160" xr:uid="{00000000-0005-0000-0000-0000296E0000}"/>
    <cellStyle name="Standaard 6 2 2 2 2 2 2 2 12" xfId="39020" xr:uid="{00000000-0005-0000-0000-000095980000}"/>
    <cellStyle name="Standaard 6 2 2 2 2 2 2 2 2" xfId="1370" xr:uid="{00000000-0005-0000-0000-000083050000}"/>
    <cellStyle name="Standaard 6 2 2 2 2 2 2 2 2 10" xfId="39382" xr:uid="{00000000-0005-0000-0000-0000FF990000}"/>
    <cellStyle name="Standaard 6 2 2 2 2 2 2 2 2 2" xfId="1732" xr:uid="{00000000-0005-0000-0000-0000ED060000}"/>
    <cellStyle name="Standaard 6 2 2 2 2 2 2 2 2 2 2" xfId="2637" xr:uid="{00000000-0005-0000-0000-0000760A0000}"/>
    <cellStyle name="Standaard 6 2 2 2 2 2 2 2 2 2 2 2" xfId="6257" xr:uid="{00000000-0005-0000-0000-00009A180000}"/>
    <cellStyle name="Standaard 6 2 2 2 2 2 2 2 2 2 2 2 2" xfId="17117" xr:uid="{00000000-0005-0000-0000-000006430000}"/>
    <cellStyle name="Standaard 6 2 2 2 2 2 2 2 2 2 2 2 2 2" xfId="27979" xr:uid="{00000000-0005-0000-0000-0000746D0000}"/>
    <cellStyle name="Standaard 6 2 2 2 2 2 2 2 2 2 2 2 2 3" xfId="38839" xr:uid="{00000000-0005-0000-0000-0000E0970000}"/>
    <cellStyle name="Standaard 6 2 2 2 2 2 2 2 2 2 2 2 2 4" xfId="49699" xr:uid="{00000000-0005-0000-0000-00004CC20000}"/>
    <cellStyle name="Standaard 6 2 2 2 2 2 2 2 2 2 2 2 3" xfId="9877" xr:uid="{00000000-0005-0000-0000-0000BE260000}"/>
    <cellStyle name="Standaard 6 2 2 2 2 2 2 2 2 2 2 2 4" xfId="20739" xr:uid="{00000000-0005-0000-0000-00002C510000}"/>
    <cellStyle name="Standaard 6 2 2 2 2 2 2 2 2 2 2 2 5" xfId="31599" xr:uid="{00000000-0005-0000-0000-0000987B0000}"/>
    <cellStyle name="Standaard 6 2 2 2 2 2 2 2 2 2 2 2 6" xfId="42459" xr:uid="{00000000-0005-0000-0000-000004A60000}"/>
    <cellStyle name="Standaard 6 2 2 2 2 2 2 2 2 2 2 3" xfId="4447" xr:uid="{00000000-0005-0000-0000-000088110000}"/>
    <cellStyle name="Standaard 6 2 2 2 2 2 2 2 2 2 2 3 2" xfId="15307" xr:uid="{00000000-0005-0000-0000-0000F43B0000}"/>
    <cellStyle name="Standaard 6 2 2 2 2 2 2 2 2 2 2 3 2 2" xfId="26169" xr:uid="{00000000-0005-0000-0000-000062660000}"/>
    <cellStyle name="Standaard 6 2 2 2 2 2 2 2 2 2 2 3 2 3" xfId="37029" xr:uid="{00000000-0005-0000-0000-0000CE900000}"/>
    <cellStyle name="Standaard 6 2 2 2 2 2 2 2 2 2 2 3 2 4" xfId="47889" xr:uid="{00000000-0005-0000-0000-00003ABB0000}"/>
    <cellStyle name="Standaard 6 2 2 2 2 2 2 2 2 2 2 3 3" xfId="11687" xr:uid="{00000000-0005-0000-0000-0000D02D0000}"/>
    <cellStyle name="Standaard 6 2 2 2 2 2 2 2 2 2 2 3 4" xfId="22549" xr:uid="{00000000-0005-0000-0000-00003E580000}"/>
    <cellStyle name="Standaard 6 2 2 2 2 2 2 2 2 2 2 3 5" xfId="33409" xr:uid="{00000000-0005-0000-0000-0000AA820000}"/>
    <cellStyle name="Standaard 6 2 2 2 2 2 2 2 2 2 2 3 6" xfId="44269" xr:uid="{00000000-0005-0000-0000-000016AD0000}"/>
    <cellStyle name="Standaard 6 2 2 2 2 2 2 2 2 2 2 4" xfId="13497" xr:uid="{00000000-0005-0000-0000-0000E2340000}"/>
    <cellStyle name="Standaard 6 2 2 2 2 2 2 2 2 2 2 4 2" xfId="24359" xr:uid="{00000000-0005-0000-0000-0000505F0000}"/>
    <cellStyle name="Standaard 6 2 2 2 2 2 2 2 2 2 2 4 3" xfId="35219" xr:uid="{00000000-0005-0000-0000-0000BC890000}"/>
    <cellStyle name="Standaard 6 2 2 2 2 2 2 2 2 2 2 4 4" xfId="46079" xr:uid="{00000000-0005-0000-0000-000028B40000}"/>
    <cellStyle name="Standaard 6 2 2 2 2 2 2 2 2 2 2 5" xfId="8067" xr:uid="{00000000-0005-0000-0000-0000AC1F0000}"/>
    <cellStyle name="Standaard 6 2 2 2 2 2 2 2 2 2 2 6" xfId="18929" xr:uid="{00000000-0005-0000-0000-00001A4A0000}"/>
    <cellStyle name="Standaard 6 2 2 2 2 2 2 2 2 2 2 7" xfId="29789" xr:uid="{00000000-0005-0000-0000-000086740000}"/>
    <cellStyle name="Standaard 6 2 2 2 2 2 2 2 2 2 2 8" xfId="40649" xr:uid="{00000000-0005-0000-0000-0000F29E0000}"/>
    <cellStyle name="Standaard 6 2 2 2 2 2 2 2 2 2 3" xfId="5352" xr:uid="{00000000-0005-0000-0000-000011150000}"/>
    <cellStyle name="Standaard 6 2 2 2 2 2 2 2 2 2 3 2" xfId="16212" xr:uid="{00000000-0005-0000-0000-00007D3F0000}"/>
    <cellStyle name="Standaard 6 2 2 2 2 2 2 2 2 2 3 2 2" xfId="27074" xr:uid="{00000000-0005-0000-0000-0000EB690000}"/>
    <cellStyle name="Standaard 6 2 2 2 2 2 2 2 2 2 3 2 3" xfId="37934" xr:uid="{00000000-0005-0000-0000-000057940000}"/>
    <cellStyle name="Standaard 6 2 2 2 2 2 2 2 2 2 3 2 4" xfId="48794" xr:uid="{00000000-0005-0000-0000-0000C3BE0000}"/>
    <cellStyle name="Standaard 6 2 2 2 2 2 2 2 2 2 3 3" xfId="8972" xr:uid="{00000000-0005-0000-0000-000035230000}"/>
    <cellStyle name="Standaard 6 2 2 2 2 2 2 2 2 2 3 4" xfId="19834" xr:uid="{00000000-0005-0000-0000-0000A34D0000}"/>
    <cellStyle name="Standaard 6 2 2 2 2 2 2 2 2 2 3 5" xfId="30694" xr:uid="{00000000-0005-0000-0000-00000F780000}"/>
    <cellStyle name="Standaard 6 2 2 2 2 2 2 2 2 2 3 6" xfId="41554" xr:uid="{00000000-0005-0000-0000-00007BA20000}"/>
    <cellStyle name="Standaard 6 2 2 2 2 2 2 2 2 2 4" xfId="3542" xr:uid="{00000000-0005-0000-0000-0000FF0D0000}"/>
    <cellStyle name="Standaard 6 2 2 2 2 2 2 2 2 2 4 2" xfId="14402" xr:uid="{00000000-0005-0000-0000-00006B380000}"/>
    <cellStyle name="Standaard 6 2 2 2 2 2 2 2 2 2 4 2 2" xfId="25264" xr:uid="{00000000-0005-0000-0000-0000D9620000}"/>
    <cellStyle name="Standaard 6 2 2 2 2 2 2 2 2 2 4 2 3" xfId="36124" xr:uid="{00000000-0005-0000-0000-0000458D0000}"/>
    <cellStyle name="Standaard 6 2 2 2 2 2 2 2 2 2 4 2 4" xfId="46984" xr:uid="{00000000-0005-0000-0000-0000B1B70000}"/>
    <cellStyle name="Standaard 6 2 2 2 2 2 2 2 2 2 4 3" xfId="10782" xr:uid="{00000000-0005-0000-0000-0000472A0000}"/>
    <cellStyle name="Standaard 6 2 2 2 2 2 2 2 2 2 4 4" xfId="21644" xr:uid="{00000000-0005-0000-0000-0000B5540000}"/>
    <cellStyle name="Standaard 6 2 2 2 2 2 2 2 2 2 4 5" xfId="32504" xr:uid="{00000000-0005-0000-0000-0000217F0000}"/>
    <cellStyle name="Standaard 6 2 2 2 2 2 2 2 2 2 4 6" xfId="43364" xr:uid="{00000000-0005-0000-0000-00008DA90000}"/>
    <cellStyle name="Standaard 6 2 2 2 2 2 2 2 2 2 5" xfId="12592" xr:uid="{00000000-0005-0000-0000-000059310000}"/>
    <cellStyle name="Standaard 6 2 2 2 2 2 2 2 2 2 5 2" xfId="23454" xr:uid="{00000000-0005-0000-0000-0000C75B0000}"/>
    <cellStyle name="Standaard 6 2 2 2 2 2 2 2 2 2 5 3" xfId="34314" xr:uid="{00000000-0005-0000-0000-000033860000}"/>
    <cellStyle name="Standaard 6 2 2 2 2 2 2 2 2 2 5 4" xfId="45174" xr:uid="{00000000-0005-0000-0000-00009FB00000}"/>
    <cellStyle name="Standaard 6 2 2 2 2 2 2 2 2 2 6" xfId="7162" xr:uid="{00000000-0005-0000-0000-0000231C0000}"/>
    <cellStyle name="Standaard 6 2 2 2 2 2 2 2 2 2 7" xfId="18024" xr:uid="{00000000-0005-0000-0000-000091460000}"/>
    <cellStyle name="Standaard 6 2 2 2 2 2 2 2 2 2 8" xfId="28884" xr:uid="{00000000-0005-0000-0000-0000FD700000}"/>
    <cellStyle name="Standaard 6 2 2 2 2 2 2 2 2 2 9" xfId="39744" xr:uid="{00000000-0005-0000-0000-0000699B0000}"/>
    <cellStyle name="Standaard 6 2 2 2 2 2 2 2 2 3" xfId="2275" xr:uid="{00000000-0005-0000-0000-00000C090000}"/>
    <cellStyle name="Standaard 6 2 2 2 2 2 2 2 2 3 2" xfId="5895" xr:uid="{00000000-0005-0000-0000-000030170000}"/>
    <cellStyle name="Standaard 6 2 2 2 2 2 2 2 2 3 2 2" xfId="16755" xr:uid="{00000000-0005-0000-0000-00009C410000}"/>
    <cellStyle name="Standaard 6 2 2 2 2 2 2 2 2 3 2 2 2" xfId="27617" xr:uid="{00000000-0005-0000-0000-00000A6C0000}"/>
    <cellStyle name="Standaard 6 2 2 2 2 2 2 2 2 3 2 2 3" xfId="38477" xr:uid="{00000000-0005-0000-0000-000076960000}"/>
    <cellStyle name="Standaard 6 2 2 2 2 2 2 2 2 3 2 2 4" xfId="49337" xr:uid="{00000000-0005-0000-0000-0000E2C00000}"/>
    <cellStyle name="Standaard 6 2 2 2 2 2 2 2 2 3 2 3" xfId="9515" xr:uid="{00000000-0005-0000-0000-000054250000}"/>
    <cellStyle name="Standaard 6 2 2 2 2 2 2 2 2 3 2 4" xfId="20377" xr:uid="{00000000-0005-0000-0000-0000C24F0000}"/>
    <cellStyle name="Standaard 6 2 2 2 2 2 2 2 2 3 2 5" xfId="31237" xr:uid="{00000000-0005-0000-0000-00002E7A0000}"/>
    <cellStyle name="Standaard 6 2 2 2 2 2 2 2 2 3 2 6" xfId="42097" xr:uid="{00000000-0005-0000-0000-00009AA40000}"/>
    <cellStyle name="Standaard 6 2 2 2 2 2 2 2 2 3 3" xfId="4085" xr:uid="{00000000-0005-0000-0000-00001E100000}"/>
    <cellStyle name="Standaard 6 2 2 2 2 2 2 2 2 3 3 2" xfId="14945" xr:uid="{00000000-0005-0000-0000-00008A3A0000}"/>
    <cellStyle name="Standaard 6 2 2 2 2 2 2 2 2 3 3 2 2" xfId="25807" xr:uid="{00000000-0005-0000-0000-0000F8640000}"/>
    <cellStyle name="Standaard 6 2 2 2 2 2 2 2 2 3 3 2 3" xfId="36667" xr:uid="{00000000-0005-0000-0000-0000648F0000}"/>
    <cellStyle name="Standaard 6 2 2 2 2 2 2 2 2 3 3 2 4" xfId="47527" xr:uid="{00000000-0005-0000-0000-0000D0B90000}"/>
    <cellStyle name="Standaard 6 2 2 2 2 2 2 2 2 3 3 3" xfId="11325" xr:uid="{00000000-0005-0000-0000-0000662C0000}"/>
    <cellStyle name="Standaard 6 2 2 2 2 2 2 2 2 3 3 4" xfId="22187" xr:uid="{00000000-0005-0000-0000-0000D4560000}"/>
    <cellStyle name="Standaard 6 2 2 2 2 2 2 2 2 3 3 5" xfId="33047" xr:uid="{00000000-0005-0000-0000-000040810000}"/>
    <cellStyle name="Standaard 6 2 2 2 2 2 2 2 2 3 3 6" xfId="43907" xr:uid="{00000000-0005-0000-0000-0000ACAB0000}"/>
    <cellStyle name="Standaard 6 2 2 2 2 2 2 2 2 3 4" xfId="13135" xr:uid="{00000000-0005-0000-0000-000078330000}"/>
    <cellStyle name="Standaard 6 2 2 2 2 2 2 2 2 3 4 2" xfId="23997" xr:uid="{00000000-0005-0000-0000-0000E65D0000}"/>
    <cellStyle name="Standaard 6 2 2 2 2 2 2 2 2 3 4 3" xfId="34857" xr:uid="{00000000-0005-0000-0000-000052880000}"/>
    <cellStyle name="Standaard 6 2 2 2 2 2 2 2 2 3 4 4" xfId="45717" xr:uid="{00000000-0005-0000-0000-0000BEB20000}"/>
    <cellStyle name="Standaard 6 2 2 2 2 2 2 2 2 3 5" xfId="7705" xr:uid="{00000000-0005-0000-0000-0000421E0000}"/>
    <cellStyle name="Standaard 6 2 2 2 2 2 2 2 2 3 6" xfId="18567" xr:uid="{00000000-0005-0000-0000-0000B0480000}"/>
    <cellStyle name="Standaard 6 2 2 2 2 2 2 2 2 3 7" xfId="29427" xr:uid="{00000000-0005-0000-0000-00001C730000}"/>
    <cellStyle name="Standaard 6 2 2 2 2 2 2 2 2 3 8" xfId="40287" xr:uid="{00000000-0005-0000-0000-0000889D0000}"/>
    <cellStyle name="Standaard 6 2 2 2 2 2 2 2 2 4" xfId="4990" xr:uid="{00000000-0005-0000-0000-0000A7130000}"/>
    <cellStyle name="Standaard 6 2 2 2 2 2 2 2 2 4 2" xfId="15850" xr:uid="{00000000-0005-0000-0000-0000133E0000}"/>
    <cellStyle name="Standaard 6 2 2 2 2 2 2 2 2 4 2 2" xfId="26712" xr:uid="{00000000-0005-0000-0000-000081680000}"/>
    <cellStyle name="Standaard 6 2 2 2 2 2 2 2 2 4 2 3" xfId="37572" xr:uid="{00000000-0005-0000-0000-0000ED920000}"/>
    <cellStyle name="Standaard 6 2 2 2 2 2 2 2 2 4 2 4" xfId="48432" xr:uid="{00000000-0005-0000-0000-000059BD0000}"/>
    <cellStyle name="Standaard 6 2 2 2 2 2 2 2 2 4 3" xfId="8610" xr:uid="{00000000-0005-0000-0000-0000CB210000}"/>
    <cellStyle name="Standaard 6 2 2 2 2 2 2 2 2 4 4" xfId="19472" xr:uid="{00000000-0005-0000-0000-0000394C0000}"/>
    <cellStyle name="Standaard 6 2 2 2 2 2 2 2 2 4 5" xfId="30332" xr:uid="{00000000-0005-0000-0000-0000A5760000}"/>
    <cellStyle name="Standaard 6 2 2 2 2 2 2 2 2 4 6" xfId="41192" xr:uid="{00000000-0005-0000-0000-000011A10000}"/>
    <cellStyle name="Standaard 6 2 2 2 2 2 2 2 2 5" xfId="3180" xr:uid="{00000000-0005-0000-0000-0000950C0000}"/>
    <cellStyle name="Standaard 6 2 2 2 2 2 2 2 2 5 2" xfId="14040" xr:uid="{00000000-0005-0000-0000-000001370000}"/>
    <cellStyle name="Standaard 6 2 2 2 2 2 2 2 2 5 2 2" xfId="24902" xr:uid="{00000000-0005-0000-0000-00006F610000}"/>
    <cellStyle name="Standaard 6 2 2 2 2 2 2 2 2 5 2 3" xfId="35762" xr:uid="{00000000-0005-0000-0000-0000DB8B0000}"/>
    <cellStyle name="Standaard 6 2 2 2 2 2 2 2 2 5 2 4" xfId="46622" xr:uid="{00000000-0005-0000-0000-000047B60000}"/>
    <cellStyle name="Standaard 6 2 2 2 2 2 2 2 2 5 3" xfId="10420" xr:uid="{00000000-0005-0000-0000-0000DD280000}"/>
    <cellStyle name="Standaard 6 2 2 2 2 2 2 2 2 5 4" xfId="21282" xr:uid="{00000000-0005-0000-0000-00004B530000}"/>
    <cellStyle name="Standaard 6 2 2 2 2 2 2 2 2 5 5" xfId="32142" xr:uid="{00000000-0005-0000-0000-0000B77D0000}"/>
    <cellStyle name="Standaard 6 2 2 2 2 2 2 2 2 5 6" xfId="43002" xr:uid="{00000000-0005-0000-0000-000023A80000}"/>
    <cellStyle name="Standaard 6 2 2 2 2 2 2 2 2 6" xfId="12230" xr:uid="{00000000-0005-0000-0000-0000EF2F0000}"/>
    <cellStyle name="Standaard 6 2 2 2 2 2 2 2 2 6 2" xfId="23092" xr:uid="{00000000-0005-0000-0000-00005D5A0000}"/>
    <cellStyle name="Standaard 6 2 2 2 2 2 2 2 2 6 3" xfId="33952" xr:uid="{00000000-0005-0000-0000-0000C9840000}"/>
    <cellStyle name="Standaard 6 2 2 2 2 2 2 2 2 6 4" xfId="44812" xr:uid="{00000000-0005-0000-0000-000035AF0000}"/>
    <cellStyle name="Standaard 6 2 2 2 2 2 2 2 2 7" xfId="6800" xr:uid="{00000000-0005-0000-0000-0000B91A0000}"/>
    <cellStyle name="Standaard 6 2 2 2 2 2 2 2 2 8" xfId="17662" xr:uid="{00000000-0005-0000-0000-000027450000}"/>
    <cellStyle name="Standaard 6 2 2 2 2 2 2 2 2 9" xfId="28522" xr:uid="{00000000-0005-0000-0000-0000936F0000}"/>
    <cellStyle name="Standaard 6 2 2 2 2 2 2 2 3" xfId="1551" xr:uid="{00000000-0005-0000-0000-000038060000}"/>
    <cellStyle name="Standaard 6 2 2 2 2 2 2 2 3 2" xfId="2456" xr:uid="{00000000-0005-0000-0000-0000C1090000}"/>
    <cellStyle name="Standaard 6 2 2 2 2 2 2 2 3 2 2" xfId="6076" xr:uid="{00000000-0005-0000-0000-0000E5170000}"/>
    <cellStyle name="Standaard 6 2 2 2 2 2 2 2 3 2 2 2" xfId="16936" xr:uid="{00000000-0005-0000-0000-000051420000}"/>
    <cellStyle name="Standaard 6 2 2 2 2 2 2 2 3 2 2 2 2" xfId="27798" xr:uid="{00000000-0005-0000-0000-0000BF6C0000}"/>
    <cellStyle name="Standaard 6 2 2 2 2 2 2 2 3 2 2 2 3" xfId="38658" xr:uid="{00000000-0005-0000-0000-00002B970000}"/>
    <cellStyle name="Standaard 6 2 2 2 2 2 2 2 3 2 2 2 4" xfId="49518" xr:uid="{00000000-0005-0000-0000-000097C10000}"/>
    <cellStyle name="Standaard 6 2 2 2 2 2 2 2 3 2 2 3" xfId="9696" xr:uid="{00000000-0005-0000-0000-000009260000}"/>
    <cellStyle name="Standaard 6 2 2 2 2 2 2 2 3 2 2 4" xfId="20558" xr:uid="{00000000-0005-0000-0000-000077500000}"/>
    <cellStyle name="Standaard 6 2 2 2 2 2 2 2 3 2 2 5" xfId="31418" xr:uid="{00000000-0005-0000-0000-0000E37A0000}"/>
    <cellStyle name="Standaard 6 2 2 2 2 2 2 2 3 2 2 6" xfId="42278" xr:uid="{00000000-0005-0000-0000-00004FA50000}"/>
    <cellStyle name="Standaard 6 2 2 2 2 2 2 2 3 2 3" xfId="4266" xr:uid="{00000000-0005-0000-0000-0000D3100000}"/>
    <cellStyle name="Standaard 6 2 2 2 2 2 2 2 3 2 3 2" xfId="15126" xr:uid="{00000000-0005-0000-0000-00003F3B0000}"/>
    <cellStyle name="Standaard 6 2 2 2 2 2 2 2 3 2 3 2 2" xfId="25988" xr:uid="{00000000-0005-0000-0000-0000AD650000}"/>
    <cellStyle name="Standaard 6 2 2 2 2 2 2 2 3 2 3 2 3" xfId="36848" xr:uid="{00000000-0005-0000-0000-000019900000}"/>
    <cellStyle name="Standaard 6 2 2 2 2 2 2 2 3 2 3 2 4" xfId="47708" xr:uid="{00000000-0005-0000-0000-000085BA0000}"/>
    <cellStyle name="Standaard 6 2 2 2 2 2 2 2 3 2 3 3" xfId="11506" xr:uid="{00000000-0005-0000-0000-00001B2D0000}"/>
    <cellStyle name="Standaard 6 2 2 2 2 2 2 2 3 2 3 4" xfId="22368" xr:uid="{00000000-0005-0000-0000-000089570000}"/>
    <cellStyle name="Standaard 6 2 2 2 2 2 2 2 3 2 3 5" xfId="33228" xr:uid="{00000000-0005-0000-0000-0000F5810000}"/>
    <cellStyle name="Standaard 6 2 2 2 2 2 2 2 3 2 3 6" xfId="44088" xr:uid="{00000000-0005-0000-0000-000061AC0000}"/>
    <cellStyle name="Standaard 6 2 2 2 2 2 2 2 3 2 4" xfId="13316" xr:uid="{00000000-0005-0000-0000-00002D340000}"/>
    <cellStyle name="Standaard 6 2 2 2 2 2 2 2 3 2 4 2" xfId="24178" xr:uid="{00000000-0005-0000-0000-00009B5E0000}"/>
    <cellStyle name="Standaard 6 2 2 2 2 2 2 2 3 2 4 3" xfId="35038" xr:uid="{00000000-0005-0000-0000-000007890000}"/>
    <cellStyle name="Standaard 6 2 2 2 2 2 2 2 3 2 4 4" xfId="45898" xr:uid="{00000000-0005-0000-0000-000073B30000}"/>
    <cellStyle name="Standaard 6 2 2 2 2 2 2 2 3 2 5" xfId="7886" xr:uid="{00000000-0005-0000-0000-0000F71E0000}"/>
    <cellStyle name="Standaard 6 2 2 2 2 2 2 2 3 2 6" xfId="18748" xr:uid="{00000000-0005-0000-0000-000065490000}"/>
    <cellStyle name="Standaard 6 2 2 2 2 2 2 2 3 2 7" xfId="29608" xr:uid="{00000000-0005-0000-0000-0000D1730000}"/>
    <cellStyle name="Standaard 6 2 2 2 2 2 2 2 3 2 8" xfId="40468" xr:uid="{00000000-0005-0000-0000-00003D9E0000}"/>
    <cellStyle name="Standaard 6 2 2 2 2 2 2 2 3 3" xfId="5171" xr:uid="{00000000-0005-0000-0000-00005C140000}"/>
    <cellStyle name="Standaard 6 2 2 2 2 2 2 2 3 3 2" xfId="16031" xr:uid="{00000000-0005-0000-0000-0000C83E0000}"/>
    <cellStyle name="Standaard 6 2 2 2 2 2 2 2 3 3 2 2" xfId="26893" xr:uid="{00000000-0005-0000-0000-000036690000}"/>
    <cellStyle name="Standaard 6 2 2 2 2 2 2 2 3 3 2 3" xfId="37753" xr:uid="{00000000-0005-0000-0000-0000A2930000}"/>
    <cellStyle name="Standaard 6 2 2 2 2 2 2 2 3 3 2 4" xfId="48613" xr:uid="{00000000-0005-0000-0000-00000EBE0000}"/>
    <cellStyle name="Standaard 6 2 2 2 2 2 2 2 3 3 3" xfId="8791" xr:uid="{00000000-0005-0000-0000-000080220000}"/>
    <cellStyle name="Standaard 6 2 2 2 2 2 2 2 3 3 4" xfId="19653" xr:uid="{00000000-0005-0000-0000-0000EE4C0000}"/>
    <cellStyle name="Standaard 6 2 2 2 2 2 2 2 3 3 5" xfId="30513" xr:uid="{00000000-0005-0000-0000-00005A770000}"/>
    <cellStyle name="Standaard 6 2 2 2 2 2 2 2 3 3 6" xfId="41373" xr:uid="{00000000-0005-0000-0000-0000C6A10000}"/>
    <cellStyle name="Standaard 6 2 2 2 2 2 2 2 3 4" xfId="3361" xr:uid="{00000000-0005-0000-0000-00004A0D0000}"/>
    <cellStyle name="Standaard 6 2 2 2 2 2 2 2 3 4 2" xfId="14221" xr:uid="{00000000-0005-0000-0000-0000B6370000}"/>
    <cellStyle name="Standaard 6 2 2 2 2 2 2 2 3 4 2 2" xfId="25083" xr:uid="{00000000-0005-0000-0000-000024620000}"/>
    <cellStyle name="Standaard 6 2 2 2 2 2 2 2 3 4 2 3" xfId="35943" xr:uid="{00000000-0005-0000-0000-0000908C0000}"/>
    <cellStyle name="Standaard 6 2 2 2 2 2 2 2 3 4 2 4" xfId="46803" xr:uid="{00000000-0005-0000-0000-0000FCB60000}"/>
    <cellStyle name="Standaard 6 2 2 2 2 2 2 2 3 4 3" xfId="10601" xr:uid="{00000000-0005-0000-0000-000092290000}"/>
    <cellStyle name="Standaard 6 2 2 2 2 2 2 2 3 4 4" xfId="21463" xr:uid="{00000000-0005-0000-0000-000000540000}"/>
    <cellStyle name="Standaard 6 2 2 2 2 2 2 2 3 4 5" xfId="32323" xr:uid="{00000000-0005-0000-0000-00006C7E0000}"/>
    <cellStyle name="Standaard 6 2 2 2 2 2 2 2 3 4 6" xfId="43183" xr:uid="{00000000-0005-0000-0000-0000D8A80000}"/>
    <cellStyle name="Standaard 6 2 2 2 2 2 2 2 3 5" xfId="12411" xr:uid="{00000000-0005-0000-0000-0000A4300000}"/>
    <cellStyle name="Standaard 6 2 2 2 2 2 2 2 3 5 2" xfId="23273" xr:uid="{00000000-0005-0000-0000-0000125B0000}"/>
    <cellStyle name="Standaard 6 2 2 2 2 2 2 2 3 5 3" xfId="34133" xr:uid="{00000000-0005-0000-0000-00007E850000}"/>
    <cellStyle name="Standaard 6 2 2 2 2 2 2 2 3 5 4" xfId="44993" xr:uid="{00000000-0005-0000-0000-0000EAAF0000}"/>
    <cellStyle name="Standaard 6 2 2 2 2 2 2 2 3 6" xfId="6981" xr:uid="{00000000-0005-0000-0000-00006E1B0000}"/>
    <cellStyle name="Standaard 6 2 2 2 2 2 2 2 3 7" xfId="17843" xr:uid="{00000000-0005-0000-0000-0000DC450000}"/>
    <cellStyle name="Standaard 6 2 2 2 2 2 2 2 3 8" xfId="28703" xr:uid="{00000000-0005-0000-0000-000048700000}"/>
    <cellStyle name="Standaard 6 2 2 2 2 2 2 2 3 9" xfId="39563" xr:uid="{00000000-0005-0000-0000-0000B49A0000}"/>
    <cellStyle name="Standaard 6 2 2 2 2 2 2 2 4" xfId="1189" xr:uid="{00000000-0005-0000-0000-0000CE040000}"/>
    <cellStyle name="Standaard 6 2 2 2 2 2 2 2 4 2" xfId="2094" xr:uid="{00000000-0005-0000-0000-000057080000}"/>
    <cellStyle name="Standaard 6 2 2 2 2 2 2 2 4 2 2" xfId="5714" xr:uid="{00000000-0005-0000-0000-00007B160000}"/>
    <cellStyle name="Standaard 6 2 2 2 2 2 2 2 4 2 2 2" xfId="16574" xr:uid="{00000000-0005-0000-0000-0000E7400000}"/>
    <cellStyle name="Standaard 6 2 2 2 2 2 2 2 4 2 2 2 2" xfId="27436" xr:uid="{00000000-0005-0000-0000-0000556B0000}"/>
    <cellStyle name="Standaard 6 2 2 2 2 2 2 2 4 2 2 2 3" xfId="38296" xr:uid="{00000000-0005-0000-0000-0000C1950000}"/>
    <cellStyle name="Standaard 6 2 2 2 2 2 2 2 4 2 2 2 4" xfId="49156" xr:uid="{00000000-0005-0000-0000-00002DC00000}"/>
    <cellStyle name="Standaard 6 2 2 2 2 2 2 2 4 2 2 3" xfId="9334" xr:uid="{00000000-0005-0000-0000-00009F240000}"/>
    <cellStyle name="Standaard 6 2 2 2 2 2 2 2 4 2 2 4" xfId="20196" xr:uid="{00000000-0005-0000-0000-00000D4F0000}"/>
    <cellStyle name="Standaard 6 2 2 2 2 2 2 2 4 2 2 5" xfId="31056" xr:uid="{00000000-0005-0000-0000-000079790000}"/>
    <cellStyle name="Standaard 6 2 2 2 2 2 2 2 4 2 2 6" xfId="41916" xr:uid="{00000000-0005-0000-0000-0000E5A30000}"/>
    <cellStyle name="Standaard 6 2 2 2 2 2 2 2 4 2 3" xfId="3904" xr:uid="{00000000-0005-0000-0000-0000690F0000}"/>
    <cellStyle name="Standaard 6 2 2 2 2 2 2 2 4 2 3 2" xfId="14764" xr:uid="{00000000-0005-0000-0000-0000D5390000}"/>
    <cellStyle name="Standaard 6 2 2 2 2 2 2 2 4 2 3 2 2" xfId="25626" xr:uid="{00000000-0005-0000-0000-000043640000}"/>
    <cellStyle name="Standaard 6 2 2 2 2 2 2 2 4 2 3 2 3" xfId="36486" xr:uid="{00000000-0005-0000-0000-0000AF8E0000}"/>
    <cellStyle name="Standaard 6 2 2 2 2 2 2 2 4 2 3 2 4" xfId="47346" xr:uid="{00000000-0005-0000-0000-00001BB90000}"/>
    <cellStyle name="Standaard 6 2 2 2 2 2 2 2 4 2 3 3" xfId="11144" xr:uid="{00000000-0005-0000-0000-0000B12B0000}"/>
    <cellStyle name="Standaard 6 2 2 2 2 2 2 2 4 2 3 4" xfId="22006" xr:uid="{00000000-0005-0000-0000-00001F560000}"/>
    <cellStyle name="Standaard 6 2 2 2 2 2 2 2 4 2 3 5" xfId="32866" xr:uid="{00000000-0005-0000-0000-00008B800000}"/>
    <cellStyle name="Standaard 6 2 2 2 2 2 2 2 4 2 3 6" xfId="43726" xr:uid="{00000000-0005-0000-0000-0000F7AA0000}"/>
    <cellStyle name="Standaard 6 2 2 2 2 2 2 2 4 2 4" xfId="12954" xr:uid="{00000000-0005-0000-0000-0000C3320000}"/>
    <cellStyle name="Standaard 6 2 2 2 2 2 2 2 4 2 4 2" xfId="23816" xr:uid="{00000000-0005-0000-0000-0000315D0000}"/>
    <cellStyle name="Standaard 6 2 2 2 2 2 2 2 4 2 4 3" xfId="34676" xr:uid="{00000000-0005-0000-0000-00009D870000}"/>
    <cellStyle name="Standaard 6 2 2 2 2 2 2 2 4 2 4 4" xfId="45536" xr:uid="{00000000-0005-0000-0000-000009B20000}"/>
    <cellStyle name="Standaard 6 2 2 2 2 2 2 2 4 2 5" xfId="7524" xr:uid="{00000000-0005-0000-0000-00008D1D0000}"/>
    <cellStyle name="Standaard 6 2 2 2 2 2 2 2 4 2 6" xfId="18386" xr:uid="{00000000-0005-0000-0000-0000FB470000}"/>
    <cellStyle name="Standaard 6 2 2 2 2 2 2 2 4 2 7" xfId="29246" xr:uid="{00000000-0005-0000-0000-000067720000}"/>
    <cellStyle name="Standaard 6 2 2 2 2 2 2 2 4 2 8" xfId="40106" xr:uid="{00000000-0005-0000-0000-0000D39C0000}"/>
    <cellStyle name="Standaard 6 2 2 2 2 2 2 2 4 3" xfId="4809" xr:uid="{00000000-0005-0000-0000-0000F2120000}"/>
    <cellStyle name="Standaard 6 2 2 2 2 2 2 2 4 3 2" xfId="15669" xr:uid="{00000000-0005-0000-0000-00005E3D0000}"/>
    <cellStyle name="Standaard 6 2 2 2 2 2 2 2 4 3 2 2" xfId="26531" xr:uid="{00000000-0005-0000-0000-0000CC670000}"/>
    <cellStyle name="Standaard 6 2 2 2 2 2 2 2 4 3 2 3" xfId="37391" xr:uid="{00000000-0005-0000-0000-000038920000}"/>
    <cellStyle name="Standaard 6 2 2 2 2 2 2 2 4 3 2 4" xfId="48251" xr:uid="{00000000-0005-0000-0000-0000A4BC0000}"/>
    <cellStyle name="Standaard 6 2 2 2 2 2 2 2 4 3 3" xfId="8429" xr:uid="{00000000-0005-0000-0000-000016210000}"/>
    <cellStyle name="Standaard 6 2 2 2 2 2 2 2 4 3 4" xfId="19291" xr:uid="{00000000-0005-0000-0000-0000844B0000}"/>
    <cellStyle name="Standaard 6 2 2 2 2 2 2 2 4 3 5" xfId="30151" xr:uid="{00000000-0005-0000-0000-0000F0750000}"/>
    <cellStyle name="Standaard 6 2 2 2 2 2 2 2 4 3 6" xfId="41011" xr:uid="{00000000-0005-0000-0000-00005CA00000}"/>
    <cellStyle name="Standaard 6 2 2 2 2 2 2 2 4 4" xfId="2999" xr:uid="{00000000-0005-0000-0000-0000E00B0000}"/>
    <cellStyle name="Standaard 6 2 2 2 2 2 2 2 4 4 2" xfId="13859" xr:uid="{00000000-0005-0000-0000-00004C360000}"/>
    <cellStyle name="Standaard 6 2 2 2 2 2 2 2 4 4 2 2" xfId="24721" xr:uid="{00000000-0005-0000-0000-0000BA600000}"/>
    <cellStyle name="Standaard 6 2 2 2 2 2 2 2 4 4 2 3" xfId="35581" xr:uid="{00000000-0005-0000-0000-0000268B0000}"/>
    <cellStyle name="Standaard 6 2 2 2 2 2 2 2 4 4 2 4" xfId="46441" xr:uid="{00000000-0005-0000-0000-000092B50000}"/>
    <cellStyle name="Standaard 6 2 2 2 2 2 2 2 4 4 3" xfId="10239" xr:uid="{00000000-0005-0000-0000-000028280000}"/>
    <cellStyle name="Standaard 6 2 2 2 2 2 2 2 4 4 4" xfId="21101" xr:uid="{00000000-0005-0000-0000-000096520000}"/>
    <cellStyle name="Standaard 6 2 2 2 2 2 2 2 4 4 5" xfId="31961" xr:uid="{00000000-0005-0000-0000-0000027D0000}"/>
    <cellStyle name="Standaard 6 2 2 2 2 2 2 2 4 4 6" xfId="42821" xr:uid="{00000000-0005-0000-0000-00006EA70000}"/>
    <cellStyle name="Standaard 6 2 2 2 2 2 2 2 4 5" xfId="12049" xr:uid="{00000000-0005-0000-0000-00003A2F0000}"/>
    <cellStyle name="Standaard 6 2 2 2 2 2 2 2 4 5 2" xfId="22911" xr:uid="{00000000-0005-0000-0000-0000A8590000}"/>
    <cellStyle name="Standaard 6 2 2 2 2 2 2 2 4 5 3" xfId="33771" xr:uid="{00000000-0005-0000-0000-000014840000}"/>
    <cellStyle name="Standaard 6 2 2 2 2 2 2 2 4 5 4" xfId="44631" xr:uid="{00000000-0005-0000-0000-000080AE0000}"/>
    <cellStyle name="Standaard 6 2 2 2 2 2 2 2 4 6" xfId="6619" xr:uid="{00000000-0005-0000-0000-0000041A0000}"/>
    <cellStyle name="Standaard 6 2 2 2 2 2 2 2 4 7" xfId="17481" xr:uid="{00000000-0005-0000-0000-000072440000}"/>
    <cellStyle name="Standaard 6 2 2 2 2 2 2 2 4 8" xfId="28341" xr:uid="{00000000-0005-0000-0000-0000DE6E0000}"/>
    <cellStyle name="Standaard 6 2 2 2 2 2 2 2 4 9" xfId="39201" xr:uid="{00000000-0005-0000-0000-00004A990000}"/>
    <cellStyle name="Standaard 6 2 2 2 2 2 2 2 5" xfId="1913" xr:uid="{00000000-0005-0000-0000-0000A2070000}"/>
    <cellStyle name="Standaard 6 2 2 2 2 2 2 2 5 2" xfId="5533" xr:uid="{00000000-0005-0000-0000-0000C6150000}"/>
    <cellStyle name="Standaard 6 2 2 2 2 2 2 2 5 2 2" xfId="16393" xr:uid="{00000000-0005-0000-0000-000032400000}"/>
    <cellStyle name="Standaard 6 2 2 2 2 2 2 2 5 2 2 2" xfId="27255" xr:uid="{00000000-0005-0000-0000-0000A06A0000}"/>
    <cellStyle name="Standaard 6 2 2 2 2 2 2 2 5 2 2 3" xfId="38115" xr:uid="{00000000-0005-0000-0000-00000C950000}"/>
    <cellStyle name="Standaard 6 2 2 2 2 2 2 2 5 2 2 4" xfId="48975" xr:uid="{00000000-0005-0000-0000-000078BF0000}"/>
    <cellStyle name="Standaard 6 2 2 2 2 2 2 2 5 2 3" xfId="9153" xr:uid="{00000000-0005-0000-0000-0000EA230000}"/>
    <cellStyle name="Standaard 6 2 2 2 2 2 2 2 5 2 4" xfId="20015" xr:uid="{00000000-0005-0000-0000-0000584E0000}"/>
    <cellStyle name="Standaard 6 2 2 2 2 2 2 2 5 2 5" xfId="30875" xr:uid="{00000000-0005-0000-0000-0000C4780000}"/>
    <cellStyle name="Standaard 6 2 2 2 2 2 2 2 5 2 6" xfId="41735" xr:uid="{00000000-0005-0000-0000-000030A30000}"/>
    <cellStyle name="Standaard 6 2 2 2 2 2 2 2 5 3" xfId="3723" xr:uid="{00000000-0005-0000-0000-0000B40E0000}"/>
    <cellStyle name="Standaard 6 2 2 2 2 2 2 2 5 3 2" xfId="14583" xr:uid="{00000000-0005-0000-0000-000020390000}"/>
    <cellStyle name="Standaard 6 2 2 2 2 2 2 2 5 3 2 2" xfId="25445" xr:uid="{00000000-0005-0000-0000-00008E630000}"/>
    <cellStyle name="Standaard 6 2 2 2 2 2 2 2 5 3 2 3" xfId="36305" xr:uid="{00000000-0005-0000-0000-0000FA8D0000}"/>
    <cellStyle name="Standaard 6 2 2 2 2 2 2 2 5 3 2 4" xfId="47165" xr:uid="{00000000-0005-0000-0000-000066B80000}"/>
    <cellStyle name="Standaard 6 2 2 2 2 2 2 2 5 3 3" xfId="10963" xr:uid="{00000000-0005-0000-0000-0000FC2A0000}"/>
    <cellStyle name="Standaard 6 2 2 2 2 2 2 2 5 3 4" xfId="21825" xr:uid="{00000000-0005-0000-0000-00006A550000}"/>
    <cellStyle name="Standaard 6 2 2 2 2 2 2 2 5 3 5" xfId="32685" xr:uid="{00000000-0005-0000-0000-0000D67F0000}"/>
    <cellStyle name="Standaard 6 2 2 2 2 2 2 2 5 3 6" xfId="43545" xr:uid="{00000000-0005-0000-0000-000042AA0000}"/>
    <cellStyle name="Standaard 6 2 2 2 2 2 2 2 5 4" xfId="12773" xr:uid="{00000000-0005-0000-0000-00000E320000}"/>
    <cellStyle name="Standaard 6 2 2 2 2 2 2 2 5 4 2" xfId="23635" xr:uid="{00000000-0005-0000-0000-00007C5C0000}"/>
    <cellStyle name="Standaard 6 2 2 2 2 2 2 2 5 4 3" xfId="34495" xr:uid="{00000000-0005-0000-0000-0000E8860000}"/>
    <cellStyle name="Standaard 6 2 2 2 2 2 2 2 5 4 4" xfId="45355" xr:uid="{00000000-0005-0000-0000-000054B10000}"/>
    <cellStyle name="Standaard 6 2 2 2 2 2 2 2 5 5" xfId="7343" xr:uid="{00000000-0005-0000-0000-0000D81C0000}"/>
    <cellStyle name="Standaard 6 2 2 2 2 2 2 2 5 6" xfId="18205" xr:uid="{00000000-0005-0000-0000-000046470000}"/>
    <cellStyle name="Standaard 6 2 2 2 2 2 2 2 5 7" xfId="29065" xr:uid="{00000000-0005-0000-0000-0000B2710000}"/>
    <cellStyle name="Standaard 6 2 2 2 2 2 2 2 5 8" xfId="39925" xr:uid="{00000000-0005-0000-0000-00001E9C0000}"/>
    <cellStyle name="Standaard 6 2 2 2 2 2 2 2 6" xfId="2818" xr:uid="{00000000-0005-0000-0000-00002B0B0000}"/>
    <cellStyle name="Standaard 6 2 2 2 2 2 2 2 6 2" xfId="13678" xr:uid="{00000000-0005-0000-0000-000097350000}"/>
    <cellStyle name="Standaard 6 2 2 2 2 2 2 2 6 2 2" xfId="24540" xr:uid="{00000000-0005-0000-0000-000005600000}"/>
    <cellStyle name="Standaard 6 2 2 2 2 2 2 2 6 2 3" xfId="35400" xr:uid="{00000000-0005-0000-0000-0000718A0000}"/>
    <cellStyle name="Standaard 6 2 2 2 2 2 2 2 6 2 4" xfId="46260" xr:uid="{00000000-0005-0000-0000-0000DDB40000}"/>
    <cellStyle name="Standaard 6 2 2 2 2 2 2 2 6 3" xfId="10058" xr:uid="{00000000-0005-0000-0000-000073270000}"/>
    <cellStyle name="Standaard 6 2 2 2 2 2 2 2 6 4" xfId="20920" xr:uid="{00000000-0005-0000-0000-0000E1510000}"/>
    <cellStyle name="Standaard 6 2 2 2 2 2 2 2 6 5" xfId="31780" xr:uid="{00000000-0005-0000-0000-00004D7C0000}"/>
    <cellStyle name="Standaard 6 2 2 2 2 2 2 2 6 6" xfId="42640" xr:uid="{00000000-0005-0000-0000-0000B9A60000}"/>
    <cellStyle name="Standaard 6 2 2 2 2 2 2 2 7" xfId="4628" xr:uid="{00000000-0005-0000-0000-00003D120000}"/>
    <cellStyle name="Standaard 6 2 2 2 2 2 2 2 7 2" xfId="15488" xr:uid="{00000000-0005-0000-0000-0000A93C0000}"/>
    <cellStyle name="Standaard 6 2 2 2 2 2 2 2 7 2 2" xfId="26350" xr:uid="{00000000-0005-0000-0000-000017670000}"/>
    <cellStyle name="Standaard 6 2 2 2 2 2 2 2 7 2 3" xfId="37210" xr:uid="{00000000-0005-0000-0000-000083910000}"/>
    <cellStyle name="Standaard 6 2 2 2 2 2 2 2 7 2 4" xfId="48070" xr:uid="{00000000-0005-0000-0000-0000EFBB0000}"/>
    <cellStyle name="Standaard 6 2 2 2 2 2 2 2 7 3" xfId="8248" xr:uid="{00000000-0005-0000-0000-000061200000}"/>
    <cellStyle name="Standaard 6 2 2 2 2 2 2 2 7 4" xfId="19110" xr:uid="{00000000-0005-0000-0000-0000CF4A0000}"/>
    <cellStyle name="Standaard 6 2 2 2 2 2 2 2 7 5" xfId="29970" xr:uid="{00000000-0005-0000-0000-00003B750000}"/>
    <cellStyle name="Standaard 6 2 2 2 2 2 2 2 7 6" xfId="40830" xr:uid="{00000000-0005-0000-0000-0000A79F0000}"/>
    <cellStyle name="Standaard 6 2 2 2 2 2 2 2 8" xfId="11868" xr:uid="{00000000-0005-0000-0000-0000852E0000}"/>
    <cellStyle name="Standaard 6 2 2 2 2 2 2 2 8 2" xfId="22730" xr:uid="{00000000-0005-0000-0000-0000F3580000}"/>
    <cellStyle name="Standaard 6 2 2 2 2 2 2 2 8 3" xfId="33590" xr:uid="{00000000-0005-0000-0000-00005F830000}"/>
    <cellStyle name="Standaard 6 2 2 2 2 2 2 2 8 4" xfId="44450" xr:uid="{00000000-0005-0000-0000-0000CBAD0000}"/>
    <cellStyle name="Standaard 6 2 2 2 2 2 2 2 9" xfId="6438" xr:uid="{00000000-0005-0000-0000-00004F190000}"/>
    <cellStyle name="Standaard 6 2 2 2 2 2 2 3" xfId="1280" xr:uid="{00000000-0005-0000-0000-000029050000}"/>
    <cellStyle name="Standaard 6 2 2 2 2 2 2 3 10" xfId="39292" xr:uid="{00000000-0005-0000-0000-0000A5990000}"/>
    <cellStyle name="Standaard 6 2 2 2 2 2 2 3 2" xfId="1642" xr:uid="{00000000-0005-0000-0000-000093060000}"/>
    <cellStyle name="Standaard 6 2 2 2 2 2 2 3 2 2" xfId="2547" xr:uid="{00000000-0005-0000-0000-00001C0A0000}"/>
    <cellStyle name="Standaard 6 2 2 2 2 2 2 3 2 2 2" xfId="6167" xr:uid="{00000000-0005-0000-0000-000040180000}"/>
    <cellStyle name="Standaard 6 2 2 2 2 2 2 3 2 2 2 2" xfId="17027" xr:uid="{00000000-0005-0000-0000-0000AC420000}"/>
    <cellStyle name="Standaard 6 2 2 2 2 2 2 3 2 2 2 2 2" xfId="27889" xr:uid="{00000000-0005-0000-0000-00001A6D0000}"/>
    <cellStyle name="Standaard 6 2 2 2 2 2 2 3 2 2 2 2 3" xfId="38749" xr:uid="{00000000-0005-0000-0000-000086970000}"/>
    <cellStyle name="Standaard 6 2 2 2 2 2 2 3 2 2 2 2 4" xfId="49609" xr:uid="{00000000-0005-0000-0000-0000F2C10000}"/>
    <cellStyle name="Standaard 6 2 2 2 2 2 2 3 2 2 2 3" xfId="9787" xr:uid="{00000000-0005-0000-0000-000064260000}"/>
    <cellStyle name="Standaard 6 2 2 2 2 2 2 3 2 2 2 4" xfId="20649" xr:uid="{00000000-0005-0000-0000-0000D2500000}"/>
    <cellStyle name="Standaard 6 2 2 2 2 2 2 3 2 2 2 5" xfId="31509" xr:uid="{00000000-0005-0000-0000-00003E7B0000}"/>
    <cellStyle name="Standaard 6 2 2 2 2 2 2 3 2 2 2 6" xfId="42369" xr:uid="{00000000-0005-0000-0000-0000AAA50000}"/>
    <cellStyle name="Standaard 6 2 2 2 2 2 2 3 2 2 3" xfId="4357" xr:uid="{00000000-0005-0000-0000-00002E110000}"/>
    <cellStyle name="Standaard 6 2 2 2 2 2 2 3 2 2 3 2" xfId="15217" xr:uid="{00000000-0005-0000-0000-00009A3B0000}"/>
    <cellStyle name="Standaard 6 2 2 2 2 2 2 3 2 2 3 2 2" xfId="26079" xr:uid="{00000000-0005-0000-0000-000008660000}"/>
    <cellStyle name="Standaard 6 2 2 2 2 2 2 3 2 2 3 2 3" xfId="36939" xr:uid="{00000000-0005-0000-0000-000074900000}"/>
    <cellStyle name="Standaard 6 2 2 2 2 2 2 3 2 2 3 2 4" xfId="47799" xr:uid="{00000000-0005-0000-0000-0000E0BA0000}"/>
    <cellStyle name="Standaard 6 2 2 2 2 2 2 3 2 2 3 3" xfId="11597" xr:uid="{00000000-0005-0000-0000-0000762D0000}"/>
    <cellStyle name="Standaard 6 2 2 2 2 2 2 3 2 2 3 4" xfId="22459" xr:uid="{00000000-0005-0000-0000-0000E4570000}"/>
    <cellStyle name="Standaard 6 2 2 2 2 2 2 3 2 2 3 5" xfId="33319" xr:uid="{00000000-0005-0000-0000-000050820000}"/>
    <cellStyle name="Standaard 6 2 2 2 2 2 2 3 2 2 3 6" xfId="44179" xr:uid="{00000000-0005-0000-0000-0000BCAC0000}"/>
    <cellStyle name="Standaard 6 2 2 2 2 2 2 3 2 2 4" xfId="13407" xr:uid="{00000000-0005-0000-0000-000088340000}"/>
    <cellStyle name="Standaard 6 2 2 2 2 2 2 3 2 2 4 2" xfId="24269" xr:uid="{00000000-0005-0000-0000-0000F65E0000}"/>
    <cellStyle name="Standaard 6 2 2 2 2 2 2 3 2 2 4 3" xfId="35129" xr:uid="{00000000-0005-0000-0000-000062890000}"/>
    <cellStyle name="Standaard 6 2 2 2 2 2 2 3 2 2 4 4" xfId="45989" xr:uid="{00000000-0005-0000-0000-0000CEB30000}"/>
    <cellStyle name="Standaard 6 2 2 2 2 2 2 3 2 2 5" xfId="7977" xr:uid="{00000000-0005-0000-0000-0000521F0000}"/>
    <cellStyle name="Standaard 6 2 2 2 2 2 2 3 2 2 6" xfId="18839" xr:uid="{00000000-0005-0000-0000-0000C0490000}"/>
    <cellStyle name="Standaard 6 2 2 2 2 2 2 3 2 2 7" xfId="29699" xr:uid="{00000000-0005-0000-0000-00002C740000}"/>
    <cellStyle name="Standaard 6 2 2 2 2 2 2 3 2 2 8" xfId="40559" xr:uid="{00000000-0005-0000-0000-0000989E0000}"/>
    <cellStyle name="Standaard 6 2 2 2 2 2 2 3 2 3" xfId="5262" xr:uid="{00000000-0005-0000-0000-0000B7140000}"/>
    <cellStyle name="Standaard 6 2 2 2 2 2 2 3 2 3 2" xfId="16122" xr:uid="{00000000-0005-0000-0000-0000233F0000}"/>
    <cellStyle name="Standaard 6 2 2 2 2 2 2 3 2 3 2 2" xfId="26984" xr:uid="{00000000-0005-0000-0000-000091690000}"/>
    <cellStyle name="Standaard 6 2 2 2 2 2 2 3 2 3 2 3" xfId="37844" xr:uid="{00000000-0005-0000-0000-0000FD930000}"/>
    <cellStyle name="Standaard 6 2 2 2 2 2 2 3 2 3 2 4" xfId="48704" xr:uid="{00000000-0005-0000-0000-000069BE0000}"/>
    <cellStyle name="Standaard 6 2 2 2 2 2 2 3 2 3 3" xfId="8882" xr:uid="{00000000-0005-0000-0000-0000DB220000}"/>
    <cellStyle name="Standaard 6 2 2 2 2 2 2 3 2 3 4" xfId="19744" xr:uid="{00000000-0005-0000-0000-0000494D0000}"/>
    <cellStyle name="Standaard 6 2 2 2 2 2 2 3 2 3 5" xfId="30604" xr:uid="{00000000-0005-0000-0000-0000B5770000}"/>
    <cellStyle name="Standaard 6 2 2 2 2 2 2 3 2 3 6" xfId="41464" xr:uid="{00000000-0005-0000-0000-000021A20000}"/>
    <cellStyle name="Standaard 6 2 2 2 2 2 2 3 2 4" xfId="3452" xr:uid="{00000000-0005-0000-0000-0000A50D0000}"/>
    <cellStyle name="Standaard 6 2 2 2 2 2 2 3 2 4 2" xfId="14312" xr:uid="{00000000-0005-0000-0000-000011380000}"/>
    <cellStyle name="Standaard 6 2 2 2 2 2 2 3 2 4 2 2" xfId="25174" xr:uid="{00000000-0005-0000-0000-00007F620000}"/>
    <cellStyle name="Standaard 6 2 2 2 2 2 2 3 2 4 2 3" xfId="36034" xr:uid="{00000000-0005-0000-0000-0000EB8C0000}"/>
    <cellStyle name="Standaard 6 2 2 2 2 2 2 3 2 4 2 4" xfId="46894" xr:uid="{00000000-0005-0000-0000-000057B70000}"/>
    <cellStyle name="Standaard 6 2 2 2 2 2 2 3 2 4 3" xfId="10692" xr:uid="{00000000-0005-0000-0000-0000ED290000}"/>
    <cellStyle name="Standaard 6 2 2 2 2 2 2 3 2 4 4" xfId="21554" xr:uid="{00000000-0005-0000-0000-00005B540000}"/>
    <cellStyle name="Standaard 6 2 2 2 2 2 2 3 2 4 5" xfId="32414" xr:uid="{00000000-0005-0000-0000-0000C77E0000}"/>
    <cellStyle name="Standaard 6 2 2 2 2 2 2 3 2 4 6" xfId="43274" xr:uid="{00000000-0005-0000-0000-000033A90000}"/>
    <cellStyle name="Standaard 6 2 2 2 2 2 2 3 2 5" xfId="12502" xr:uid="{00000000-0005-0000-0000-0000FF300000}"/>
    <cellStyle name="Standaard 6 2 2 2 2 2 2 3 2 5 2" xfId="23364" xr:uid="{00000000-0005-0000-0000-00006D5B0000}"/>
    <cellStyle name="Standaard 6 2 2 2 2 2 2 3 2 5 3" xfId="34224" xr:uid="{00000000-0005-0000-0000-0000D9850000}"/>
    <cellStyle name="Standaard 6 2 2 2 2 2 2 3 2 5 4" xfId="45084" xr:uid="{00000000-0005-0000-0000-000045B00000}"/>
    <cellStyle name="Standaard 6 2 2 2 2 2 2 3 2 6" xfId="7072" xr:uid="{00000000-0005-0000-0000-0000C91B0000}"/>
    <cellStyle name="Standaard 6 2 2 2 2 2 2 3 2 7" xfId="17934" xr:uid="{00000000-0005-0000-0000-000037460000}"/>
    <cellStyle name="Standaard 6 2 2 2 2 2 2 3 2 8" xfId="28794" xr:uid="{00000000-0005-0000-0000-0000A3700000}"/>
    <cellStyle name="Standaard 6 2 2 2 2 2 2 3 2 9" xfId="39654" xr:uid="{00000000-0005-0000-0000-00000F9B0000}"/>
    <cellStyle name="Standaard 6 2 2 2 2 2 2 3 3" xfId="2185" xr:uid="{00000000-0005-0000-0000-0000B2080000}"/>
    <cellStyle name="Standaard 6 2 2 2 2 2 2 3 3 2" xfId="5805" xr:uid="{00000000-0005-0000-0000-0000D6160000}"/>
    <cellStyle name="Standaard 6 2 2 2 2 2 2 3 3 2 2" xfId="16665" xr:uid="{00000000-0005-0000-0000-000042410000}"/>
    <cellStyle name="Standaard 6 2 2 2 2 2 2 3 3 2 2 2" xfId="27527" xr:uid="{00000000-0005-0000-0000-0000B06B0000}"/>
    <cellStyle name="Standaard 6 2 2 2 2 2 2 3 3 2 2 3" xfId="38387" xr:uid="{00000000-0005-0000-0000-00001C960000}"/>
    <cellStyle name="Standaard 6 2 2 2 2 2 2 3 3 2 2 4" xfId="49247" xr:uid="{00000000-0005-0000-0000-000088C00000}"/>
    <cellStyle name="Standaard 6 2 2 2 2 2 2 3 3 2 3" xfId="9425" xr:uid="{00000000-0005-0000-0000-0000FA240000}"/>
    <cellStyle name="Standaard 6 2 2 2 2 2 2 3 3 2 4" xfId="20287" xr:uid="{00000000-0005-0000-0000-0000684F0000}"/>
    <cellStyle name="Standaard 6 2 2 2 2 2 2 3 3 2 5" xfId="31147" xr:uid="{00000000-0005-0000-0000-0000D4790000}"/>
    <cellStyle name="Standaard 6 2 2 2 2 2 2 3 3 2 6" xfId="42007" xr:uid="{00000000-0005-0000-0000-000040A40000}"/>
    <cellStyle name="Standaard 6 2 2 2 2 2 2 3 3 3" xfId="3995" xr:uid="{00000000-0005-0000-0000-0000C40F0000}"/>
    <cellStyle name="Standaard 6 2 2 2 2 2 2 3 3 3 2" xfId="14855" xr:uid="{00000000-0005-0000-0000-0000303A0000}"/>
    <cellStyle name="Standaard 6 2 2 2 2 2 2 3 3 3 2 2" xfId="25717" xr:uid="{00000000-0005-0000-0000-00009E640000}"/>
    <cellStyle name="Standaard 6 2 2 2 2 2 2 3 3 3 2 3" xfId="36577" xr:uid="{00000000-0005-0000-0000-00000A8F0000}"/>
    <cellStyle name="Standaard 6 2 2 2 2 2 2 3 3 3 2 4" xfId="47437" xr:uid="{00000000-0005-0000-0000-000076B90000}"/>
    <cellStyle name="Standaard 6 2 2 2 2 2 2 3 3 3 3" xfId="11235" xr:uid="{00000000-0005-0000-0000-00000C2C0000}"/>
    <cellStyle name="Standaard 6 2 2 2 2 2 2 3 3 3 4" xfId="22097" xr:uid="{00000000-0005-0000-0000-00007A560000}"/>
    <cellStyle name="Standaard 6 2 2 2 2 2 2 3 3 3 5" xfId="32957" xr:uid="{00000000-0005-0000-0000-0000E6800000}"/>
    <cellStyle name="Standaard 6 2 2 2 2 2 2 3 3 3 6" xfId="43817" xr:uid="{00000000-0005-0000-0000-000052AB0000}"/>
    <cellStyle name="Standaard 6 2 2 2 2 2 2 3 3 4" xfId="13045" xr:uid="{00000000-0005-0000-0000-00001E330000}"/>
    <cellStyle name="Standaard 6 2 2 2 2 2 2 3 3 4 2" xfId="23907" xr:uid="{00000000-0005-0000-0000-00008C5D0000}"/>
    <cellStyle name="Standaard 6 2 2 2 2 2 2 3 3 4 3" xfId="34767" xr:uid="{00000000-0005-0000-0000-0000F8870000}"/>
    <cellStyle name="Standaard 6 2 2 2 2 2 2 3 3 4 4" xfId="45627" xr:uid="{00000000-0005-0000-0000-000064B20000}"/>
    <cellStyle name="Standaard 6 2 2 2 2 2 2 3 3 5" xfId="7615" xr:uid="{00000000-0005-0000-0000-0000E81D0000}"/>
    <cellStyle name="Standaard 6 2 2 2 2 2 2 3 3 6" xfId="18477" xr:uid="{00000000-0005-0000-0000-000056480000}"/>
    <cellStyle name="Standaard 6 2 2 2 2 2 2 3 3 7" xfId="29337" xr:uid="{00000000-0005-0000-0000-0000C2720000}"/>
    <cellStyle name="Standaard 6 2 2 2 2 2 2 3 3 8" xfId="40197" xr:uid="{00000000-0005-0000-0000-00002E9D0000}"/>
    <cellStyle name="Standaard 6 2 2 2 2 2 2 3 4" xfId="4900" xr:uid="{00000000-0005-0000-0000-00004D130000}"/>
    <cellStyle name="Standaard 6 2 2 2 2 2 2 3 4 2" xfId="15760" xr:uid="{00000000-0005-0000-0000-0000B93D0000}"/>
    <cellStyle name="Standaard 6 2 2 2 2 2 2 3 4 2 2" xfId="26622" xr:uid="{00000000-0005-0000-0000-000027680000}"/>
    <cellStyle name="Standaard 6 2 2 2 2 2 2 3 4 2 3" xfId="37482" xr:uid="{00000000-0005-0000-0000-000093920000}"/>
    <cellStyle name="Standaard 6 2 2 2 2 2 2 3 4 2 4" xfId="48342" xr:uid="{00000000-0005-0000-0000-0000FFBC0000}"/>
    <cellStyle name="Standaard 6 2 2 2 2 2 2 3 4 3" xfId="8520" xr:uid="{00000000-0005-0000-0000-000071210000}"/>
    <cellStyle name="Standaard 6 2 2 2 2 2 2 3 4 4" xfId="19382" xr:uid="{00000000-0005-0000-0000-0000DF4B0000}"/>
    <cellStyle name="Standaard 6 2 2 2 2 2 2 3 4 5" xfId="30242" xr:uid="{00000000-0005-0000-0000-00004B760000}"/>
    <cellStyle name="Standaard 6 2 2 2 2 2 2 3 4 6" xfId="41102" xr:uid="{00000000-0005-0000-0000-0000B7A00000}"/>
    <cellStyle name="Standaard 6 2 2 2 2 2 2 3 5" xfId="3090" xr:uid="{00000000-0005-0000-0000-00003B0C0000}"/>
    <cellStyle name="Standaard 6 2 2 2 2 2 2 3 5 2" xfId="13950" xr:uid="{00000000-0005-0000-0000-0000A7360000}"/>
    <cellStyle name="Standaard 6 2 2 2 2 2 2 3 5 2 2" xfId="24812" xr:uid="{00000000-0005-0000-0000-000015610000}"/>
    <cellStyle name="Standaard 6 2 2 2 2 2 2 3 5 2 3" xfId="35672" xr:uid="{00000000-0005-0000-0000-0000818B0000}"/>
    <cellStyle name="Standaard 6 2 2 2 2 2 2 3 5 2 4" xfId="46532" xr:uid="{00000000-0005-0000-0000-0000EDB50000}"/>
    <cellStyle name="Standaard 6 2 2 2 2 2 2 3 5 3" xfId="10330" xr:uid="{00000000-0005-0000-0000-000083280000}"/>
    <cellStyle name="Standaard 6 2 2 2 2 2 2 3 5 4" xfId="21192" xr:uid="{00000000-0005-0000-0000-0000F1520000}"/>
    <cellStyle name="Standaard 6 2 2 2 2 2 2 3 5 5" xfId="32052" xr:uid="{00000000-0005-0000-0000-00005D7D0000}"/>
    <cellStyle name="Standaard 6 2 2 2 2 2 2 3 5 6" xfId="42912" xr:uid="{00000000-0005-0000-0000-0000C9A70000}"/>
    <cellStyle name="Standaard 6 2 2 2 2 2 2 3 6" xfId="12140" xr:uid="{00000000-0005-0000-0000-0000952F0000}"/>
    <cellStyle name="Standaard 6 2 2 2 2 2 2 3 6 2" xfId="23002" xr:uid="{00000000-0005-0000-0000-0000035A0000}"/>
    <cellStyle name="Standaard 6 2 2 2 2 2 2 3 6 3" xfId="33862" xr:uid="{00000000-0005-0000-0000-00006F840000}"/>
    <cellStyle name="Standaard 6 2 2 2 2 2 2 3 6 4" xfId="44722" xr:uid="{00000000-0005-0000-0000-0000DBAE0000}"/>
    <cellStyle name="Standaard 6 2 2 2 2 2 2 3 7" xfId="6710" xr:uid="{00000000-0005-0000-0000-00005F1A0000}"/>
    <cellStyle name="Standaard 6 2 2 2 2 2 2 3 8" xfId="17572" xr:uid="{00000000-0005-0000-0000-0000CD440000}"/>
    <cellStyle name="Standaard 6 2 2 2 2 2 2 3 9" xfId="28432" xr:uid="{00000000-0005-0000-0000-0000396F0000}"/>
    <cellStyle name="Standaard 6 2 2 2 2 2 2 4" xfId="1461" xr:uid="{00000000-0005-0000-0000-0000DE050000}"/>
    <cellStyle name="Standaard 6 2 2 2 2 2 2 4 2" xfId="2366" xr:uid="{00000000-0005-0000-0000-000067090000}"/>
    <cellStyle name="Standaard 6 2 2 2 2 2 2 4 2 2" xfId="5986" xr:uid="{00000000-0005-0000-0000-00008B170000}"/>
    <cellStyle name="Standaard 6 2 2 2 2 2 2 4 2 2 2" xfId="16846" xr:uid="{00000000-0005-0000-0000-0000F7410000}"/>
    <cellStyle name="Standaard 6 2 2 2 2 2 2 4 2 2 2 2" xfId="27708" xr:uid="{00000000-0005-0000-0000-0000656C0000}"/>
    <cellStyle name="Standaard 6 2 2 2 2 2 2 4 2 2 2 3" xfId="38568" xr:uid="{00000000-0005-0000-0000-0000D1960000}"/>
    <cellStyle name="Standaard 6 2 2 2 2 2 2 4 2 2 2 4" xfId="49428" xr:uid="{00000000-0005-0000-0000-00003DC10000}"/>
    <cellStyle name="Standaard 6 2 2 2 2 2 2 4 2 2 3" xfId="9606" xr:uid="{00000000-0005-0000-0000-0000AF250000}"/>
    <cellStyle name="Standaard 6 2 2 2 2 2 2 4 2 2 4" xfId="20468" xr:uid="{00000000-0005-0000-0000-00001D500000}"/>
    <cellStyle name="Standaard 6 2 2 2 2 2 2 4 2 2 5" xfId="31328" xr:uid="{00000000-0005-0000-0000-0000897A0000}"/>
    <cellStyle name="Standaard 6 2 2 2 2 2 2 4 2 2 6" xfId="42188" xr:uid="{00000000-0005-0000-0000-0000F5A40000}"/>
    <cellStyle name="Standaard 6 2 2 2 2 2 2 4 2 3" xfId="4176" xr:uid="{00000000-0005-0000-0000-000079100000}"/>
    <cellStyle name="Standaard 6 2 2 2 2 2 2 4 2 3 2" xfId="15036" xr:uid="{00000000-0005-0000-0000-0000E53A0000}"/>
    <cellStyle name="Standaard 6 2 2 2 2 2 2 4 2 3 2 2" xfId="25898" xr:uid="{00000000-0005-0000-0000-000053650000}"/>
    <cellStyle name="Standaard 6 2 2 2 2 2 2 4 2 3 2 3" xfId="36758" xr:uid="{00000000-0005-0000-0000-0000BF8F0000}"/>
    <cellStyle name="Standaard 6 2 2 2 2 2 2 4 2 3 2 4" xfId="47618" xr:uid="{00000000-0005-0000-0000-00002BBA0000}"/>
    <cellStyle name="Standaard 6 2 2 2 2 2 2 4 2 3 3" xfId="11416" xr:uid="{00000000-0005-0000-0000-0000C12C0000}"/>
    <cellStyle name="Standaard 6 2 2 2 2 2 2 4 2 3 4" xfId="22278" xr:uid="{00000000-0005-0000-0000-00002F570000}"/>
    <cellStyle name="Standaard 6 2 2 2 2 2 2 4 2 3 5" xfId="33138" xr:uid="{00000000-0005-0000-0000-00009B810000}"/>
    <cellStyle name="Standaard 6 2 2 2 2 2 2 4 2 3 6" xfId="43998" xr:uid="{00000000-0005-0000-0000-000007AC0000}"/>
    <cellStyle name="Standaard 6 2 2 2 2 2 2 4 2 4" xfId="13226" xr:uid="{00000000-0005-0000-0000-0000D3330000}"/>
    <cellStyle name="Standaard 6 2 2 2 2 2 2 4 2 4 2" xfId="24088" xr:uid="{00000000-0005-0000-0000-0000415E0000}"/>
    <cellStyle name="Standaard 6 2 2 2 2 2 2 4 2 4 3" xfId="34948" xr:uid="{00000000-0005-0000-0000-0000AD880000}"/>
    <cellStyle name="Standaard 6 2 2 2 2 2 2 4 2 4 4" xfId="45808" xr:uid="{00000000-0005-0000-0000-000019B30000}"/>
    <cellStyle name="Standaard 6 2 2 2 2 2 2 4 2 5" xfId="7796" xr:uid="{00000000-0005-0000-0000-00009D1E0000}"/>
    <cellStyle name="Standaard 6 2 2 2 2 2 2 4 2 6" xfId="18658" xr:uid="{00000000-0005-0000-0000-00000B490000}"/>
    <cellStyle name="Standaard 6 2 2 2 2 2 2 4 2 7" xfId="29518" xr:uid="{00000000-0005-0000-0000-000077730000}"/>
    <cellStyle name="Standaard 6 2 2 2 2 2 2 4 2 8" xfId="40378" xr:uid="{00000000-0005-0000-0000-0000E39D0000}"/>
    <cellStyle name="Standaard 6 2 2 2 2 2 2 4 3" xfId="5081" xr:uid="{00000000-0005-0000-0000-000002140000}"/>
    <cellStyle name="Standaard 6 2 2 2 2 2 2 4 3 2" xfId="15941" xr:uid="{00000000-0005-0000-0000-00006E3E0000}"/>
    <cellStyle name="Standaard 6 2 2 2 2 2 2 4 3 2 2" xfId="26803" xr:uid="{00000000-0005-0000-0000-0000DC680000}"/>
    <cellStyle name="Standaard 6 2 2 2 2 2 2 4 3 2 3" xfId="37663" xr:uid="{00000000-0005-0000-0000-000048930000}"/>
    <cellStyle name="Standaard 6 2 2 2 2 2 2 4 3 2 4" xfId="48523" xr:uid="{00000000-0005-0000-0000-0000B4BD0000}"/>
    <cellStyle name="Standaard 6 2 2 2 2 2 2 4 3 3" xfId="8701" xr:uid="{00000000-0005-0000-0000-000026220000}"/>
    <cellStyle name="Standaard 6 2 2 2 2 2 2 4 3 4" xfId="19563" xr:uid="{00000000-0005-0000-0000-0000944C0000}"/>
    <cellStyle name="Standaard 6 2 2 2 2 2 2 4 3 5" xfId="30423" xr:uid="{00000000-0005-0000-0000-000000770000}"/>
    <cellStyle name="Standaard 6 2 2 2 2 2 2 4 3 6" xfId="41283" xr:uid="{00000000-0005-0000-0000-00006CA10000}"/>
    <cellStyle name="Standaard 6 2 2 2 2 2 2 4 4" xfId="3271" xr:uid="{00000000-0005-0000-0000-0000F00C0000}"/>
    <cellStyle name="Standaard 6 2 2 2 2 2 2 4 4 2" xfId="14131" xr:uid="{00000000-0005-0000-0000-00005C370000}"/>
    <cellStyle name="Standaard 6 2 2 2 2 2 2 4 4 2 2" xfId="24993" xr:uid="{00000000-0005-0000-0000-0000CA610000}"/>
    <cellStyle name="Standaard 6 2 2 2 2 2 2 4 4 2 3" xfId="35853" xr:uid="{00000000-0005-0000-0000-0000368C0000}"/>
    <cellStyle name="Standaard 6 2 2 2 2 2 2 4 4 2 4" xfId="46713" xr:uid="{00000000-0005-0000-0000-0000A2B60000}"/>
    <cellStyle name="Standaard 6 2 2 2 2 2 2 4 4 3" xfId="10511" xr:uid="{00000000-0005-0000-0000-000038290000}"/>
    <cellStyle name="Standaard 6 2 2 2 2 2 2 4 4 4" xfId="21373" xr:uid="{00000000-0005-0000-0000-0000A6530000}"/>
    <cellStyle name="Standaard 6 2 2 2 2 2 2 4 4 5" xfId="32233" xr:uid="{00000000-0005-0000-0000-0000127E0000}"/>
    <cellStyle name="Standaard 6 2 2 2 2 2 2 4 4 6" xfId="43093" xr:uid="{00000000-0005-0000-0000-00007EA80000}"/>
    <cellStyle name="Standaard 6 2 2 2 2 2 2 4 5" xfId="12321" xr:uid="{00000000-0005-0000-0000-00004A300000}"/>
    <cellStyle name="Standaard 6 2 2 2 2 2 2 4 5 2" xfId="23183" xr:uid="{00000000-0005-0000-0000-0000B85A0000}"/>
    <cellStyle name="Standaard 6 2 2 2 2 2 2 4 5 3" xfId="34043" xr:uid="{00000000-0005-0000-0000-000024850000}"/>
    <cellStyle name="Standaard 6 2 2 2 2 2 2 4 5 4" xfId="44903" xr:uid="{00000000-0005-0000-0000-000090AF0000}"/>
    <cellStyle name="Standaard 6 2 2 2 2 2 2 4 6" xfId="6891" xr:uid="{00000000-0005-0000-0000-0000141B0000}"/>
    <cellStyle name="Standaard 6 2 2 2 2 2 2 4 7" xfId="17753" xr:uid="{00000000-0005-0000-0000-000082450000}"/>
    <cellStyle name="Standaard 6 2 2 2 2 2 2 4 8" xfId="28613" xr:uid="{00000000-0005-0000-0000-0000EE6F0000}"/>
    <cellStyle name="Standaard 6 2 2 2 2 2 2 4 9" xfId="39473" xr:uid="{00000000-0005-0000-0000-00005A9A0000}"/>
    <cellStyle name="Standaard 6 2 2 2 2 2 2 5" xfId="1099" xr:uid="{00000000-0005-0000-0000-000074040000}"/>
    <cellStyle name="Standaard 6 2 2 2 2 2 2 5 2" xfId="2004" xr:uid="{00000000-0005-0000-0000-0000FD070000}"/>
    <cellStyle name="Standaard 6 2 2 2 2 2 2 5 2 2" xfId="5624" xr:uid="{00000000-0005-0000-0000-000021160000}"/>
    <cellStyle name="Standaard 6 2 2 2 2 2 2 5 2 2 2" xfId="16484" xr:uid="{00000000-0005-0000-0000-00008D400000}"/>
    <cellStyle name="Standaard 6 2 2 2 2 2 2 5 2 2 2 2" xfId="27346" xr:uid="{00000000-0005-0000-0000-0000FB6A0000}"/>
    <cellStyle name="Standaard 6 2 2 2 2 2 2 5 2 2 2 3" xfId="38206" xr:uid="{00000000-0005-0000-0000-000067950000}"/>
    <cellStyle name="Standaard 6 2 2 2 2 2 2 5 2 2 2 4" xfId="49066" xr:uid="{00000000-0005-0000-0000-0000D3BF0000}"/>
    <cellStyle name="Standaard 6 2 2 2 2 2 2 5 2 2 3" xfId="9244" xr:uid="{00000000-0005-0000-0000-000045240000}"/>
    <cellStyle name="Standaard 6 2 2 2 2 2 2 5 2 2 4" xfId="20106" xr:uid="{00000000-0005-0000-0000-0000B34E0000}"/>
    <cellStyle name="Standaard 6 2 2 2 2 2 2 5 2 2 5" xfId="30966" xr:uid="{00000000-0005-0000-0000-00001F790000}"/>
    <cellStyle name="Standaard 6 2 2 2 2 2 2 5 2 2 6" xfId="41826" xr:uid="{00000000-0005-0000-0000-00008BA30000}"/>
    <cellStyle name="Standaard 6 2 2 2 2 2 2 5 2 3" xfId="3814" xr:uid="{00000000-0005-0000-0000-00000F0F0000}"/>
    <cellStyle name="Standaard 6 2 2 2 2 2 2 5 2 3 2" xfId="14674" xr:uid="{00000000-0005-0000-0000-00007B390000}"/>
    <cellStyle name="Standaard 6 2 2 2 2 2 2 5 2 3 2 2" xfId="25536" xr:uid="{00000000-0005-0000-0000-0000E9630000}"/>
    <cellStyle name="Standaard 6 2 2 2 2 2 2 5 2 3 2 3" xfId="36396" xr:uid="{00000000-0005-0000-0000-0000558E0000}"/>
    <cellStyle name="Standaard 6 2 2 2 2 2 2 5 2 3 2 4" xfId="47256" xr:uid="{00000000-0005-0000-0000-0000C1B80000}"/>
    <cellStyle name="Standaard 6 2 2 2 2 2 2 5 2 3 3" xfId="11054" xr:uid="{00000000-0005-0000-0000-0000572B0000}"/>
    <cellStyle name="Standaard 6 2 2 2 2 2 2 5 2 3 4" xfId="21916" xr:uid="{00000000-0005-0000-0000-0000C5550000}"/>
    <cellStyle name="Standaard 6 2 2 2 2 2 2 5 2 3 5" xfId="32776" xr:uid="{00000000-0005-0000-0000-000031800000}"/>
    <cellStyle name="Standaard 6 2 2 2 2 2 2 5 2 3 6" xfId="43636" xr:uid="{00000000-0005-0000-0000-00009DAA0000}"/>
    <cellStyle name="Standaard 6 2 2 2 2 2 2 5 2 4" xfId="12864" xr:uid="{00000000-0005-0000-0000-000069320000}"/>
    <cellStyle name="Standaard 6 2 2 2 2 2 2 5 2 4 2" xfId="23726" xr:uid="{00000000-0005-0000-0000-0000D75C0000}"/>
    <cellStyle name="Standaard 6 2 2 2 2 2 2 5 2 4 3" xfId="34586" xr:uid="{00000000-0005-0000-0000-000043870000}"/>
    <cellStyle name="Standaard 6 2 2 2 2 2 2 5 2 4 4" xfId="45446" xr:uid="{00000000-0005-0000-0000-0000AFB10000}"/>
    <cellStyle name="Standaard 6 2 2 2 2 2 2 5 2 5" xfId="7434" xr:uid="{00000000-0005-0000-0000-0000331D0000}"/>
    <cellStyle name="Standaard 6 2 2 2 2 2 2 5 2 6" xfId="18296" xr:uid="{00000000-0005-0000-0000-0000A1470000}"/>
    <cellStyle name="Standaard 6 2 2 2 2 2 2 5 2 7" xfId="29156" xr:uid="{00000000-0005-0000-0000-00000D720000}"/>
    <cellStyle name="Standaard 6 2 2 2 2 2 2 5 2 8" xfId="40016" xr:uid="{00000000-0005-0000-0000-0000799C0000}"/>
    <cellStyle name="Standaard 6 2 2 2 2 2 2 5 3" xfId="4719" xr:uid="{00000000-0005-0000-0000-000098120000}"/>
    <cellStyle name="Standaard 6 2 2 2 2 2 2 5 3 2" xfId="15579" xr:uid="{00000000-0005-0000-0000-0000043D0000}"/>
    <cellStyle name="Standaard 6 2 2 2 2 2 2 5 3 2 2" xfId="26441" xr:uid="{00000000-0005-0000-0000-000072670000}"/>
    <cellStyle name="Standaard 6 2 2 2 2 2 2 5 3 2 3" xfId="37301" xr:uid="{00000000-0005-0000-0000-0000DE910000}"/>
    <cellStyle name="Standaard 6 2 2 2 2 2 2 5 3 2 4" xfId="48161" xr:uid="{00000000-0005-0000-0000-00004ABC0000}"/>
    <cellStyle name="Standaard 6 2 2 2 2 2 2 5 3 3" xfId="8339" xr:uid="{00000000-0005-0000-0000-0000BC200000}"/>
    <cellStyle name="Standaard 6 2 2 2 2 2 2 5 3 4" xfId="19201" xr:uid="{00000000-0005-0000-0000-00002A4B0000}"/>
    <cellStyle name="Standaard 6 2 2 2 2 2 2 5 3 5" xfId="30061" xr:uid="{00000000-0005-0000-0000-000096750000}"/>
    <cellStyle name="Standaard 6 2 2 2 2 2 2 5 3 6" xfId="40921" xr:uid="{00000000-0005-0000-0000-000002A00000}"/>
    <cellStyle name="Standaard 6 2 2 2 2 2 2 5 4" xfId="2909" xr:uid="{00000000-0005-0000-0000-0000860B0000}"/>
    <cellStyle name="Standaard 6 2 2 2 2 2 2 5 4 2" xfId="13769" xr:uid="{00000000-0005-0000-0000-0000F2350000}"/>
    <cellStyle name="Standaard 6 2 2 2 2 2 2 5 4 2 2" xfId="24631" xr:uid="{00000000-0005-0000-0000-000060600000}"/>
    <cellStyle name="Standaard 6 2 2 2 2 2 2 5 4 2 3" xfId="35491" xr:uid="{00000000-0005-0000-0000-0000CC8A0000}"/>
    <cellStyle name="Standaard 6 2 2 2 2 2 2 5 4 2 4" xfId="46351" xr:uid="{00000000-0005-0000-0000-000038B50000}"/>
    <cellStyle name="Standaard 6 2 2 2 2 2 2 5 4 3" xfId="10149" xr:uid="{00000000-0005-0000-0000-0000CE270000}"/>
    <cellStyle name="Standaard 6 2 2 2 2 2 2 5 4 4" xfId="21011" xr:uid="{00000000-0005-0000-0000-00003C520000}"/>
    <cellStyle name="Standaard 6 2 2 2 2 2 2 5 4 5" xfId="31871" xr:uid="{00000000-0005-0000-0000-0000A87C0000}"/>
    <cellStyle name="Standaard 6 2 2 2 2 2 2 5 4 6" xfId="42731" xr:uid="{00000000-0005-0000-0000-000014A70000}"/>
    <cellStyle name="Standaard 6 2 2 2 2 2 2 5 5" xfId="11959" xr:uid="{00000000-0005-0000-0000-0000E02E0000}"/>
    <cellStyle name="Standaard 6 2 2 2 2 2 2 5 5 2" xfId="22821" xr:uid="{00000000-0005-0000-0000-00004E590000}"/>
    <cellStyle name="Standaard 6 2 2 2 2 2 2 5 5 3" xfId="33681" xr:uid="{00000000-0005-0000-0000-0000BA830000}"/>
    <cellStyle name="Standaard 6 2 2 2 2 2 2 5 5 4" xfId="44541" xr:uid="{00000000-0005-0000-0000-000026AE0000}"/>
    <cellStyle name="Standaard 6 2 2 2 2 2 2 5 6" xfId="6529" xr:uid="{00000000-0005-0000-0000-0000AA190000}"/>
    <cellStyle name="Standaard 6 2 2 2 2 2 2 5 7" xfId="17391" xr:uid="{00000000-0005-0000-0000-000018440000}"/>
    <cellStyle name="Standaard 6 2 2 2 2 2 2 5 8" xfId="28251" xr:uid="{00000000-0005-0000-0000-0000846E0000}"/>
    <cellStyle name="Standaard 6 2 2 2 2 2 2 5 9" xfId="39111" xr:uid="{00000000-0005-0000-0000-0000F0980000}"/>
    <cellStyle name="Standaard 6 2 2 2 2 2 2 6" xfId="1823" xr:uid="{00000000-0005-0000-0000-000048070000}"/>
    <cellStyle name="Standaard 6 2 2 2 2 2 2 6 2" xfId="5443" xr:uid="{00000000-0005-0000-0000-00006C150000}"/>
    <cellStyle name="Standaard 6 2 2 2 2 2 2 6 2 2" xfId="16303" xr:uid="{00000000-0005-0000-0000-0000D83F0000}"/>
    <cellStyle name="Standaard 6 2 2 2 2 2 2 6 2 2 2" xfId="27165" xr:uid="{00000000-0005-0000-0000-0000466A0000}"/>
    <cellStyle name="Standaard 6 2 2 2 2 2 2 6 2 2 3" xfId="38025" xr:uid="{00000000-0005-0000-0000-0000B2940000}"/>
    <cellStyle name="Standaard 6 2 2 2 2 2 2 6 2 2 4" xfId="48885" xr:uid="{00000000-0005-0000-0000-00001EBF0000}"/>
    <cellStyle name="Standaard 6 2 2 2 2 2 2 6 2 3" xfId="9063" xr:uid="{00000000-0005-0000-0000-000090230000}"/>
    <cellStyle name="Standaard 6 2 2 2 2 2 2 6 2 4" xfId="19925" xr:uid="{00000000-0005-0000-0000-0000FE4D0000}"/>
    <cellStyle name="Standaard 6 2 2 2 2 2 2 6 2 5" xfId="30785" xr:uid="{00000000-0005-0000-0000-00006A780000}"/>
    <cellStyle name="Standaard 6 2 2 2 2 2 2 6 2 6" xfId="41645" xr:uid="{00000000-0005-0000-0000-0000D6A20000}"/>
    <cellStyle name="Standaard 6 2 2 2 2 2 2 6 3" xfId="3633" xr:uid="{00000000-0005-0000-0000-00005A0E0000}"/>
    <cellStyle name="Standaard 6 2 2 2 2 2 2 6 3 2" xfId="14493" xr:uid="{00000000-0005-0000-0000-0000C6380000}"/>
    <cellStyle name="Standaard 6 2 2 2 2 2 2 6 3 2 2" xfId="25355" xr:uid="{00000000-0005-0000-0000-000034630000}"/>
    <cellStyle name="Standaard 6 2 2 2 2 2 2 6 3 2 3" xfId="36215" xr:uid="{00000000-0005-0000-0000-0000A08D0000}"/>
    <cellStyle name="Standaard 6 2 2 2 2 2 2 6 3 2 4" xfId="47075" xr:uid="{00000000-0005-0000-0000-00000CB80000}"/>
    <cellStyle name="Standaard 6 2 2 2 2 2 2 6 3 3" xfId="10873" xr:uid="{00000000-0005-0000-0000-0000A22A0000}"/>
    <cellStyle name="Standaard 6 2 2 2 2 2 2 6 3 4" xfId="21735" xr:uid="{00000000-0005-0000-0000-000010550000}"/>
    <cellStyle name="Standaard 6 2 2 2 2 2 2 6 3 5" xfId="32595" xr:uid="{00000000-0005-0000-0000-00007C7F0000}"/>
    <cellStyle name="Standaard 6 2 2 2 2 2 2 6 3 6" xfId="43455" xr:uid="{00000000-0005-0000-0000-0000E8A90000}"/>
    <cellStyle name="Standaard 6 2 2 2 2 2 2 6 4" xfId="12683" xr:uid="{00000000-0005-0000-0000-0000B4310000}"/>
    <cellStyle name="Standaard 6 2 2 2 2 2 2 6 4 2" xfId="23545" xr:uid="{00000000-0005-0000-0000-0000225C0000}"/>
    <cellStyle name="Standaard 6 2 2 2 2 2 2 6 4 3" xfId="34405" xr:uid="{00000000-0005-0000-0000-00008E860000}"/>
    <cellStyle name="Standaard 6 2 2 2 2 2 2 6 4 4" xfId="45265" xr:uid="{00000000-0005-0000-0000-0000FAB00000}"/>
    <cellStyle name="Standaard 6 2 2 2 2 2 2 6 5" xfId="7253" xr:uid="{00000000-0005-0000-0000-00007E1C0000}"/>
    <cellStyle name="Standaard 6 2 2 2 2 2 2 6 6" xfId="18115" xr:uid="{00000000-0005-0000-0000-0000EC460000}"/>
    <cellStyle name="Standaard 6 2 2 2 2 2 2 6 7" xfId="28975" xr:uid="{00000000-0005-0000-0000-000058710000}"/>
    <cellStyle name="Standaard 6 2 2 2 2 2 2 6 8" xfId="39835" xr:uid="{00000000-0005-0000-0000-0000C49B0000}"/>
    <cellStyle name="Standaard 6 2 2 2 2 2 2 7" xfId="2728" xr:uid="{00000000-0005-0000-0000-0000D10A0000}"/>
    <cellStyle name="Standaard 6 2 2 2 2 2 2 7 2" xfId="13588" xr:uid="{00000000-0005-0000-0000-00003D350000}"/>
    <cellStyle name="Standaard 6 2 2 2 2 2 2 7 2 2" xfId="24450" xr:uid="{00000000-0005-0000-0000-0000AB5F0000}"/>
    <cellStyle name="Standaard 6 2 2 2 2 2 2 7 2 3" xfId="35310" xr:uid="{00000000-0005-0000-0000-0000178A0000}"/>
    <cellStyle name="Standaard 6 2 2 2 2 2 2 7 2 4" xfId="46170" xr:uid="{00000000-0005-0000-0000-000083B40000}"/>
    <cellStyle name="Standaard 6 2 2 2 2 2 2 7 3" xfId="9968" xr:uid="{00000000-0005-0000-0000-000019270000}"/>
    <cellStyle name="Standaard 6 2 2 2 2 2 2 7 4" xfId="20830" xr:uid="{00000000-0005-0000-0000-000087510000}"/>
    <cellStyle name="Standaard 6 2 2 2 2 2 2 7 5" xfId="31690" xr:uid="{00000000-0005-0000-0000-0000F37B0000}"/>
    <cellStyle name="Standaard 6 2 2 2 2 2 2 7 6" xfId="42550" xr:uid="{00000000-0005-0000-0000-00005FA60000}"/>
    <cellStyle name="Standaard 6 2 2 2 2 2 2 8" xfId="4538" xr:uid="{00000000-0005-0000-0000-0000E3110000}"/>
    <cellStyle name="Standaard 6 2 2 2 2 2 2 8 2" xfId="15398" xr:uid="{00000000-0005-0000-0000-00004F3C0000}"/>
    <cellStyle name="Standaard 6 2 2 2 2 2 2 8 2 2" xfId="26260" xr:uid="{00000000-0005-0000-0000-0000BD660000}"/>
    <cellStyle name="Standaard 6 2 2 2 2 2 2 8 2 3" xfId="37120" xr:uid="{00000000-0005-0000-0000-000029910000}"/>
    <cellStyle name="Standaard 6 2 2 2 2 2 2 8 2 4" xfId="47980" xr:uid="{00000000-0005-0000-0000-000095BB0000}"/>
    <cellStyle name="Standaard 6 2 2 2 2 2 2 8 3" xfId="8158" xr:uid="{00000000-0005-0000-0000-000007200000}"/>
    <cellStyle name="Standaard 6 2 2 2 2 2 2 8 4" xfId="19020" xr:uid="{00000000-0005-0000-0000-0000754A0000}"/>
    <cellStyle name="Standaard 6 2 2 2 2 2 2 8 5" xfId="29880" xr:uid="{00000000-0005-0000-0000-0000E1740000}"/>
    <cellStyle name="Standaard 6 2 2 2 2 2 2 8 6" xfId="40740" xr:uid="{00000000-0005-0000-0000-00004D9F0000}"/>
    <cellStyle name="Standaard 6 2 2 2 2 2 2 9" xfId="11778" xr:uid="{00000000-0005-0000-0000-00002B2E0000}"/>
    <cellStyle name="Standaard 6 2 2 2 2 2 2 9 2" xfId="22640" xr:uid="{00000000-0005-0000-0000-000099580000}"/>
    <cellStyle name="Standaard 6 2 2 2 2 2 2 9 3" xfId="33500" xr:uid="{00000000-0005-0000-0000-000005830000}"/>
    <cellStyle name="Standaard 6 2 2 2 2 2 2 9 4" xfId="44360" xr:uid="{00000000-0005-0000-0000-000071AD0000}"/>
    <cellStyle name="Standaard 6 2 2 2 2 2 3" xfId="964" xr:uid="{00000000-0005-0000-0000-0000ED030000}"/>
    <cellStyle name="Standaard 6 2 2 2 2 2 3 10" xfId="17256" xr:uid="{00000000-0005-0000-0000-000091430000}"/>
    <cellStyle name="Standaard 6 2 2 2 2 2 3 11" xfId="28116" xr:uid="{00000000-0005-0000-0000-0000FD6D0000}"/>
    <cellStyle name="Standaard 6 2 2 2 2 2 3 12" xfId="38976" xr:uid="{00000000-0005-0000-0000-000069980000}"/>
    <cellStyle name="Standaard 6 2 2 2 2 2 3 2" xfId="1326" xr:uid="{00000000-0005-0000-0000-000057050000}"/>
    <cellStyle name="Standaard 6 2 2 2 2 2 3 2 10" xfId="39338" xr:uid="{00000000-0005-0000-0000-0000D3990000}"/>
    <cellStyle name="Standaard 6 2 2 2 2 2 3 2 2" xfId="1688" xr:uid="{00000000-0005-0000-0000-0000C1060000}"/>
    <cellStyle name="Standaard 6 2 2 2 2 2 3 2 2 2" xfId="2593" xr:uid="{00000000-0005-0000-0000-00004A0A0000}"/>
    <cellStyle name="Standaard 6 2 2 2 2 2 3 2 2 2 2" xfId="6213" xr:uid="{00000000-0005-0000-0000-00006E180000}"/>
    <cellStyle name="Standaard 6 2 2 2 2 2 3 2 2 2 2 2" xfId="17073" xr:uid="{00000000-0005-0000-0000-0000DA420000}"/>
    <cellStyle name="Standaard 6 2 2 2 2 2 3 2 2 2 2 2 2" xfId="27935" xr:uid="{00000000-0005-0000-0000-0000486D0000}"/>
    <cellStyle name="Standaard 6 2 2 2 2 2 3 2 2 2 2 2 3" xfId="38795" xr:uid="{00000000-0005-0000-0000-0000B4970000}"/>
    <cellStyle name="Standaard 6 2 2 2 2 2 3 2 2 2 2 2 4" xfId="49655" xr:uid="{00000000-0005-0000-0000-000020C20000}"/>
    <cellStyle name="Standaard 6 2 2 2 2 2 3 2 2 2 2 3" xfId="9833" xr:uid="{00000000-0005-0000-0000-000092260000}"/>
    <cellStyle name="Standaard 6 2 2 2 2 2 3 2 2 2 2 4" xfId="20695" xr:uid="{00000000-0005-0000-0000-000000510000}"/>
    <cellStyle name="Standaard 6 2 2 2 2 2 3 2 2 2 2 5" xfId="31555" xr:uid="{00000000-0005-0000-0000-00006C7B0000}"/>
    <cellStyle name="Standaard 6 2 2 2 2 2 3 2 2 2 2 6" xfId="42415" xr:uid="{00000000-0005-0000-0000-0000D8A50000}"/>
    <cellStyle name="Standaard 6 2 2 2 2 2 3 2 2 2 3" xfId="4403" xr:uid="{00000000-0005-0000-0000-00005C110000}"/>
    <cellStyle name="Standaard 6 2 2 2 2 2 3 2 2 2 3 2" xfId="15263" xr:uid="{00000000-0005-0000-0000-0000C83B0000}"/>
    <cellStyle name="Standaard 6 2 2 2 2 2 3 2 2 2 3 2 2" xfId="26125" xr:uid="{00000000-0005-0000-0000-000036660000}"/>
    <cellStyle name="Standaard 6 2 2 2 2 2 3 2 2 2 3 2 3" xfId="36985" xr:uid="{00000000-0005-0000-0000-0000A2900000}"/>
    <cellStyle name="Standaard 6 2 2 2 2 2 3 2 2 2 3 2 4" xfId="47845" xr:uid="{00000000-0005-0000-0000-00000EBB0000}"/>
    <cellStyle name="Standaard 6 2 2 2 2 2 3 2 2 2 3 3" xfId="11643" xr:uid="{00000000-0005-0000-0000-0000A42D0000}"/>
    <cellStyle name="Standaard 6 2 2 2 2 2 3 2 2 2 3 4" xfId="22505" xr:uid="{00000000-0005-0000-0000-000012580000}"/>
    <cellStyle name="Standaard 6 2 2 2 2 2 3 2 2 2 3 5" xfId="33365" xr:uid="{00000000-0005-0000-0000-00007E820000}"/>
    <cellStyle name="Standaard 6 2 2 2 2 2 3 2 2 2 3 6" xfId="44225" xr:uid="{00000000-0005-0000-0000-0000EAAC0000}"/>
    <cellStyle name="Standaard 6 2 2 2 2 2 3 2 2 2 4" xfId="13453" xr:uid="{00000000-0005-0000-0000-0000B6340000}"/>
    <cellStyle name="Standaard 6 2 2 2 2 2 3 2 2 2 4 2" xfId="24315" xr:uid="{00000000-0005-0000-0000-0000245F0000}"/>
    <cellStyle name="Standaard 6 2 2 2 2 2 3 2 2 2 4 3" xfId="35175" xr:uid="{00000000-0005-0000-0000-000090890000}"/>
    <cellStyle name="Standaard 6 2 2 2 2 2 3 2 2 2 4 4" xfId="46035" xr:uid="{00000000-0005-0000-0000-0000FCB30000}"/>
    <cellStyle name="Standaard 6 2 2 2 2 2 3 2 2 2 5" xfId="8023" xr:uid="{00000000-0005-0000-0000-0000801F0000}"/>
    <cellStyle name="Standaard 6 2 2 2 2 2 3 2 2 2 6" xfId="18885" xr:uid="{00000000-0005-0000-0000-0000EE490000}"/>
    <cellStyle name="Standaard 6 2 2 2 2 2 3 2 2 2 7" xfId="29745" xr:uid="{00000000-0005-0000-0000-00005A740000}"/>
    <cellStyle name="Standaard 6 2 2 2 2 2 3 2 2 2 8" xfId="40605" xr:uid="{00000000-0005-0000-0000-0000C69E0000}"/>
    <cellStyle name="Standaard 6 2 2 2 2 2 3 2 2 3" xfId="5308" xr:uid="{00000000-0005-0000-0000-0000E5140000}"/>
    <cellStyle name="Standaard 6 2 2 2 2 2 3 2 2 3 2" xfId="16168" xr:uid="{00000000-0005-0000-0000-0000513F0000}"/>
    <cellStyle name="Standaard 6 2 2 2 2 2 3 2 2 3 2 2" xfId="27030" xr:uid="{00000000-0005-0000-0000-0000BF690000}"/>
    <cellStyle name="Standaard 6 2 2 2 2 2 3 2 2 3 2 3" xfId="37890" xr:uid="{00000000-0005-0000-0000-00002B940000}"/>
    <cellStyle name="Standaard 6 2 2 2 2 2 3 2 2 3 2 4" xfId="48750" xr:uid="{00000000-0005-0000-0000-000097BE0000}"/>
    <cellStyle name="Standaard 6 2 2 2 2 2 3 2 2 3 3" xfId="8928" xr:uid="{00000000-0005-0000-0000-000009230000}"/>
    <cellStyle name="Standaard 6 2 2 2 2 2 3 2 2 3 4" xfId="19790" xr:uid="{00000000-0005-0000-0000-0000774D0000}"/>
    <cellStyle name="Standaard 6 2 2 2 2 2 3 2 2 3 5" xfId="30650" xr:uid="{00000000-0005-0000-0000-0000E3770000}"/>
    <cellStyle name="Standaard 6 2 2 2 2 2 3 2 2 3 6" xfId="41510" xr:uid="{00000000-0005-0000-0000-00004FA20000}"/>
    <cellStyle name="Standaard 6 2 2 2 2 2 3 2 2 4" xfId="3498" xr:uid="{00000000-0005-0000-0000-0000D30D0000}"/>
    <cellStyle name="Standaard 6 2 2 2 2 2 3 2 2 4 2" xfId="14358" xr:uid="{00000000-0005-0000-0000-00003F380000}"/>
    <cellStyle name="Standaard 6 2 2 2 2 2 3 2 2 4 2 2" xfId="25220" xr:uid="{00000000-0005-0000-0000-0000AD620000}"/>
    <cellStyle name="Standaard 6 2 2 2 2 2 3 2 2 4 2 3" xfId="36080" xr:uid="{00000000-0005-0000-0000-0000198D0000}"/>
    <cellStyle name="Standaard 6 2 2 2 2 2 3 2 2 4 2 4" xfId="46940" xr:uid="{00000000-0005-0000-0000-000085B70000}"/>
    <cellStyle name="Standaard 6 2 2 2 2 2 3 2 2 4 3" xfId="10738" xr:uid="{00000000-0005-0000-0000-00001B2A0000}"/>
    <cellStyle name="Standaard 6 2 2 2 2 2 3 2 2 4 4" xfId="21600" xr:uid="{00000000-0005-0000-0000-000089540000}"/>
    <cellStyle name="Standaard 6 2 2 2 2 2 3 2 2 4 5" xfId="32460" xr:uid="{00000000-0005-0000-0000-0000F57E0000}"/>
    <cellStyle name="Standaard 6 2 2 2 2 2 3 2 2 4 6" xfId="43320" xr:uid="{00000000-0005-0000-0000-000061A90000}"/>
    <cellStyle name="Standaard 6 2 2 2 2 2 3 2 2 5" xfId="12548" xr:uid="{00000000-0005-0000-0000-00002D310000}"/>
    <cellStyle name="Standaard 6 2 2 2 2 2 3 2 2 5 2" xfId="23410" xr:uid="{00000000-0005-0000-0000-00009B5B0000}"/>
    <cellStyle name="Standaard 6 2 2 2 2 2 3 2 2 5 3" xfId="34270" xr:uid="{00000000-0005-0000-0000-000007860000}"/>
    <cellStyle name="Standaard 6 2 2 2 2 2 3 2 2 5 4" xfId="45130" xr:uid="{00000000-0005-0000-0000-000073B00000}"/>
    <cellStyle name="Standaard 6 2 2 2 2 2 3 2 2 6" xfId="7118" xr:uid="{00000000-0005-0000-0000-0000F71B0000}"/>
    <cellStyle name="Standaard 6 2 2 2 2 2 3 2 2 7" xfId="17980" xr:uid="{00000000-0005-0000-0000-000065460000}"/>
    <cellStyle name="Standaard 6 2 2 2 2 2 3 2 2 8" xfId="28840" xr:uid="{00000000-0005-0000-0000-0000D1700000}"/>
    <cellStyle name="Standaard 6 2 2 2 2 2 3 2 2 9" xfId="39700" xr:uid="{00000000-0005-0000-0000-00003D9B0000}"/>
    <cellStyle name="Standaard 6 2 2 2 2 2 3 2 3" xfId="2231" xr:uid="{00000000-0005-0000-0000-0000E0080000}"/>
    <cellStyle name="Standaard 6 2 2 2 2 2 3 2 3 2" xfId="5851" xr:uid="{00000000-0005-0000-0000-000004170000}"/>
    <cellStyle name="Standaard 6 2 2 2 2 2 3 2 3 2 2" xfId="16711" xr:uid="{00000000-0005-0000-0000-000070410000}"/>
    <cellStyle name="Standaard 6 2 2 2 2 2 3 2 3 2 2 2" xfId="27573" xr:uid="{00000000-0005-0000-0000-0000DE6B0000}"/>
    <cellStyle name="Standaard 6 2 2 2 2 2 3 2 3 2 2 3" xfId="38433" xr:uid="{00000000-0005-0000-0000-00004A960000}"/>
    <cellStyle name="Standaard 6 2 2 2 2 2 3 2 3 2 2 4" xfId="49293" xr:uid="{00000000-0005-0000-0000-0000B6C00000}"/>
    <cellStyle name="Standaard 6 2 2 2 2 2 3 2 3 2 3" xfId="9471" xr:uid="{00000000-0005-0000-0000-000028250000}"/>
    <cellStyle name="Standaard 6 2 2 2 2 2 3 2 3 2 4" xfId="20333" xr:uid="{00000000-0005-0000-0000-0000964F0000}"/>
    <cellStyle name="Standaard 6 2 2 2 2 2 3 2 3 2 5" xfId="31193" xr:uid="{00000000-0005-0000-0000-0000027A0000}"/>
    <cellStyle name="Standaard 6 2 2 2 2 2 3 2 3 2 6" xfId="42053" xr:uid="{00000000-0005-0000-0000-00006EA40000}"/>
    <cellStyle name="Standaard 6 2 2 2 2 2 3 2 3 3" xfId="4041" xr:uid="{00000000-0005-0000-0000-0000F20F0000}"/>
    <cellStyle name="Standaard 6 2 2 2 2 2 3 2 3 3 2" xfId="14901" xr:uid="{00000000-0005-0000-0000-00005E3A0000}"/>
    <cellStyle name="Standaard 6 2 2 2 2 2 3 2 3 3 2 2" xfId="25763" xr:uid="{00000000-0005-0000-0000-0000CC640000}"/>
    <cellStyle name="Standaard 6 2 2 2 2 2 3 2 3 3 2 3" xfId="36623" xr:uid="{00000000-0005-0000-0000-0000388F0000}"/>
    <cellStyle name="Standaard 6 2 2 2 2 2 3 2 3 3 2 4" xfId="47483" xr:uid="{00000000-0005-0000-0000-0000A4B90000}"/>
    <cellStyle name="Standaard 6 2 2 2 2 2 3 2 3 3 3" xfId="11281" xr:uid="{00000000-0005-0000-0000-00003A2C0000}"/>
    <cellStyle name="Standaard 6 2 2 2 2 2 3 2 3 3 4" xfId="22143" xr:uid="{00000000-0005-0000-0000-0000A8560000}"/>
    <cellStyle name="Standaard 6 2 2 2 2 2 3 2 3 3 5" xfId="33003" xr:uid="{00000000-0005-0000-0000-000014810000}"/>
    <cellStyle name="Standaard 6 2 2 2 2 2 3 2 3 3 6" xfId="43863" xr:uid="{00000000-0005-0000-0000-000080AB0000}"/>
    <cellStyle name="Standaard 6 2 2 2 2 2 3 2 3 4" xfId="13091" xr:uid="{00000000-0005-0000-0000-00004C330000}"/>
    <cellStyle name="Standaard 6 2 2 2 2 2 3 2 3 4 2" xfId="23953" xr:uid="{00000000-0005-0000-0000-0000BA5D0000}"/>
    <cellStyle name="Standaard 6 2 2 2 2 2 3 2 3 4 3" xfId="34813" xr:uid="{00000000-0005-0000-0000-000026880000}"/>
    <cellStyle name="Standaard 6 2 2 2 2 2 3 2 3 4 4" xfId="45673" xr:uid="{00000000-0005-0000-0000-000092B20000}"/>
    <cellStyle name="Standaard 6 2 2 2 2 2 3 2 3 5" xfId="7661" xr:uid="{00000000-0005-0000-0000-0000161E0000}"/>
    <cellStyle name="Standaard 6 2 2 2 2 2 3 2 3 6" xfId="18523" xr:uid="{00000000-0005-0000-0000-000084480000}"/>
    <cellStyle name="Standaard 6 2 2 2 2 2 3 2 3 7" xfId="29383" xr:uid="{00000000-0005-0000-0000-0000F0720000}"/>
    <cellStyle name="Standaard 6 2 2 2 2 2 3 2 3 8" xfId="40243" xr:uid="{00000000-0005-0000-0000-00005C9D0000}"/>
    <cellStyle name="Standaard 6 2 2 2 2 2 3 2 4" xfId="4946" xr:uid="{00000000-0005-0000-0000-00007B130000}"/>
    <cellStyle name="Standaard 6 2 2 2 2 2 3 2 4 2" xfId="15806" xr:uid="{00000000-0005-0000-0000-0000E73D0000}"/>
    <cellStyle name="Standaard 6 2 2 2 2 2 3 2 4 2 2" xfId="26668" xr:uid="{00000000-0005-0000-0000-000055680000}"/>
    <cellStyle name="Standaard 6 2 2 2 2 2 3 2 4 2 3" xfId="37528" xr:uid="{00000000-0005-0000-0000-0000C1920000}"/>
    <cellStyle name="Standaard 6 2 2 2 2 2 3 2 4 2 4" xfId="48388" xr:uid="{00000000-0005-0000-0000-00002DBD0000}"/>
    <cellStyle name="Standaard 6 2 2 2 2 2 3 2 4 3" xfId="8566" xr:uid="{00000000-0005-0000-0000-00009F210000}"/>
    <cellStyle name="Standaard 6 2 2 2 2 2 3 2 4 4" xfId="19428" xr:uid="{00000000-0005-0000-0000-00000D4C0000}"/>
    <cellStyle name="Standaard 6 2 2 2 2 2 3 2 4 5" xfId="30288" xr:uid="{00000000-0005-0000-0000-000079760000}"/>
    <cellStyle name="Standaard 6 2 2 2 2 2 3 2 4 6" xfId="41148" xr:uid="{00000000-0005-0000-0000-0000E5A00000}"/>
    <cellStyle name="Standaard 6 2 2 2 2 2 3 2 5" xfId="3136" xr:uid="{00000000-0005-0000-0000-0000690C0000}"/>
    <cellStyle name="Standaard 6 2 2 2 2 2 3 2 5 2" xfId="13996" xr:uid="{00000000-0005-0000-0000-0000D5360000}"/>
    <cellStyle name="Standaard 6 2 2 2 2 2 3 2 5 2 2" xfId="24858" xr:uid="{00000000-0005-0000-0000-000043610000}"/>
    <cellStyle name="Standaard 6 2 2 2 2 2 3 2 5 2 3" xfId="35718" xr:uid="{00000000-0005-0000-0000-0000AF8B0000}"/>
    <cellStyle name="Standaard 6 2 2 2 2 2 3 2 5 2 4" xfId="46578" xr:uid="{00000000-0005-0000-0000-00001BB60000}"/>
    <cellStyle name="Standaard 6 2 2 2 2 2 3 2 5 3" xfId="10376" xr:uid="{00000000-0005-0000-0000-0000B1280000}"/>
    <cellStyle name="Standaard 6 2 2 2 2 2 3 2 5 4" xfId="21238" xr:uid="{00000000-0005-0000-0000-00001F530000}"/>
    <cellStyle name="Standaard 6 2 2 2 2 2 3 2 5 5" xfId="32098" xr:uid="{00000000-0005-0000-0000-00008B7D0000}"/>
    <cellStyle name="Standaard 6 2 2 2 2 2 3 2 5 6" xfId="42958" xr:uid="{00000000-0005-0000-0000-0000F7A70000}"/>
    <cellStyle name="Standaard 6 2 2 2 2 2 3 2 6" xfId="12186" xr:uid="{00000000-0005-0000-0000-0000C32F0000}"/>
    <cellStyle name="Standaard 6 2 2 2 2 2 3 2 6 2" xfId="23048" xr:uid="{00000000-0005-0000-0000-0000315A0000}"/>
    <cellStyle name="Standaard 6 2 2 2 2 2 3 2 6 3" xfId="33908" xr:uid="{00000000-0005-0000-0000-00009D840000}"/>
    <cellStyle name="Standaard 6 2 2 2 2 2 3 2 6 4" xfId="44768" xr:uid="{00000000-0005-0000-0000-000009AF0000}"/>
    <cellStyle name="Standaard 6 2 2 2 2 2 3 2 7" xfId="6756" xr:uid="{00000000-0005-0000-0000-00008D1A0000}"/>
    <cellStyle name="Standaard 6 2 2 2 2 2 3 2 8" xfId="17618" xr:uid="{00000000-0005-0000-0000-0000FB440000}"/>
    <cellStyle name="Standaard 6 2 2 2 2 2 3 2 9" xfId="28478" xr:uid="{00000000-0005-0000-0000-0000676F0000}"/>
    <cellStyle name="Standaard 6 2 2 2 2 2 3 3" xfId="1507" xr:uid="{00000000-0005-0000-0000-00000C060000}"/>
    <cellStyle name="Standaard 6 2 2 2 2 2 3 3 2" xfId="2412" xr:uid="{00000000-0005-0000-0000-000095090000}"/>
    <cellStyle name="Standaard 6 2 2 2 2 2 3 3 2 2" xfId="6032" xr:uid="{00000000-0005-0000-0000-0000B9170000}"/>
    <cellStyle name="Standaard 6 2 2 2 2 2 3 3 2 2 2" xfId="16892" xr:uid="{00000000-0005-0000-0000-000025420000}"/>
    <cellStyle name="Standaard 6 2 2 2 2 2 3 3 2 2 2 2" xfId="27754" xr:uid="{00000000-0005-0000-0000-0000936C0000}"/>
    <cellStyle name="Standaard 6 2 2 2 2 2 3 3 2 2 2 3" xfId="38614" xr:uid="{00000000-0005-0000-0000-0000FF960000}"/>
    <cellStyle name="Standaard 6 2 2 2 2 2 3 3 2 2 2 4" xfId="49474" xr:uid="{00000000-0005-0000-0000-00006BC10000}"/>
    <cellStyle name="Standaard 6 2 2 2 2 2 3 3 2 2 3" xfId="9652" xr:uid="{00000000-0005-0000-0000-0000DD250000}"/>
    <cellStyle name="Standaard 6 2 2 2 2 2 3 3 2 2 4" xfId="20514" xr:uid="{00000000-0005-0000-0000-00004B500000}"/>
    <cellStyle name="Standaard 6 2 2 2 2 2 3 3 2 2 5" xfId="31374" xr:uid="{00000000-0005-0000-0000-0000B77A0000}"/>
    <cellStyle name="Standaard 6 2 2 2 2 2 3 3 2 2 6" xfId="42234" xr:uid="{00000000-0005-0000-0000-000023A50000}"/>
    <cellStyle name="Standaard 6 2 2 2 2 2 3 3 2 3" xfId="4222" xr:uid="{00000000-0005-0000-0000-0000A7100000}"/>
    <cellStyle name="Standaard 6 2 2 2 2 2 3 3 2 3 2" xfId="15082" xr:uid="{00000000-0005-0000-0000-0000133B0000}"/>
    <cellStyle name="Standaard 6 2 2 2 2 2 3 3 2 3 2 2" xfId="25944" xr:uid="{00000000-0005-0000-0000-000081650000}"/>
    <cellStyle name="Standaard 6 2 2 2 2 2 3 3 2 3 2 3" xfId="36804" xr:uid="{00000000-0005-0000-0000-0000ED8F0000}"/>
    <cellStyle name="Standaard 6 2 2 2 2 2 3 3 2 3 2 4" xfId="47664" xr:uid="{00000000-0005-0000-0000-000059BA0000}"/>
    <cellStyle name="Standaard 6 2 2 2 2 2 3 3 2 3 3" xfId="11462" xr:uid="{00000000-0005-0000-0000-0000EF2C0000}"/>
    <cellStyle name="Standaard 6 2 2 2 2 2 3 3 2 3 4" xfId="22324" xr:uid="{00000000-0005-0000-0000-00005D570000}"/>
    <cellStyle name="Standaard 6 2 2 2 2 2 3 3 2 3 5" xfId="33184" xr:uid="{00000000-0005-0000-0000-0000C9810000}"/>
    <cellStyle name="Standaard 6 2 2 2 2 2 3 3 2 3 6" xfId="44044" xr:uid="{00000000-0005-0000-0000-000035AC0000}"/>
    <cellStyle name="Standaard 6 2 2 2 2 2 3 3 2 4" xfId="13272" xr:uid="{00000000-0005-0000-0000-000001340000}"/>
    <cellStyle name="Standaard 6 2 2 2 2 2 3 3 2 4 2" xfId="24134" xr:uid="{00000000-0005-0000-0000-00006F5E0000}"/>
    <cellStyle name="Standaard 6 2 2 2 2 2 3 3 2 4 3" xfId="34994" xr:uid="{00000000-0005-0000-0000-0000DB880000}"/>
    <cellStyle name="Standaard 6 2 2 2 2 2 3 3 2 4 4" xfId="45854" xr:uid="{00000000-0005-0000-0000-000047B30000}"/>
    <cellStyle name="Standaard 6 2 2 2 2 2 3 3 2 5" xfId="7842" xr:uid="{00000000-0005-0000-0000-0000CB1E0000}"/>
    <cellStyle name="Standaard 6 2 2 2 2 2 3 3 2 6" xfId="18704" xr:uid="{00000000-0005-0000-0000-000039490000}"/>
    <cellStyle name="Standaard 6 2 2 2 2 2 3 3 2 7" xfId="29564" xr:uid="{00000000-0005-0000-0000-0000A5730000}"/>
    <cellStyle name="Standaard 6 2 2 2 2 2 3 3 2 8" xfId="40424" xr:uid="{00000000-0005-0000-0000-0000119E0000}"/>
    <cellStyle name="Standaard 6 2 2 2 2 2 3 3 3" xfId="5127" xr:uid="{00000000-0005-0000-0000-000030140000}"/>
    <cellStyle name="Standaard 6 2 2 2 2 2 3 3 3 2" xfId="15987" xr:uid="{00000000-0005-0000-0000-00009C3E0000}"/>
    <cellStyle name="Standaard 6 2 2 2 2 2 3 3 3 2 2" xfId="26849" xr:uid="{00000000-0005-0000-0000-00000A690000}"/>
    <cellStyle name="Standaard 6 2 2 2 2 2 3 3 3 2 3" xfId="37709" xr:uid="{00000000-0005-0000-0000-000076930000}"/>
    <cellStyle name="Standaard 6 2 2 2 2 2 3 3 3 2 4" xfId="48569" xr:uid="{00000000-0005-0000-0000-0000E2BD0000}"/>
    <cellStyle name="Standaard 6 2 2 2 2 2 3 3 3 3" xfId="8747" xr:uid="{00000000-0005-0000-0000-000054220000}"/>
    <cellStyle name="Standaard 6 2 2 2 2 2 3 3 3 4" xfId="19609" xr:uid="{00000000-0005-0000-0000-0000C24C0000}"/>
    <cellStyle name="Standaard 6 2 2 2 2 2 3 3 3 5" xfId="30469" xr:uid="{00000000-0005-0000-0000-00002E770000}"/>
    <cellStyle name="Standaard 6 2 2 2 2 2 3 3 3 6" xfId="41329" xr:uid="{00000000-0005-0000-0000-00009AA10000}"/>
    <cellStyle name="Standaard 6 2 2 2 2 2 3 3 4" xfId="3317" xr:uid="{00000000-0005-0000-0000-00001E0D0000}"/>
    <cellStyle name="Standaard 6 2 2 2 2 2 3 3 4 2" xfId="14177" xr:uid="{00000000-0005-0000-0000-00008A370000}"/>
    <cellStyle name="Standaard 6 2 2 2 2 2 3 3 4 2 2" xfId="25039" xr:uid="{00000000-0005-0000-0000-0000F8610000}"/>
    <cellStyle name="Standaard 6 2 2 2 2 2 3 3 4 2 3" xfId="35899" xr:uid="{00000000-0005-0000-0000-0000648C0000}"/>
    <cellStyle name="Standaard 6 2 2 2 2 2 3 3 4 2 4" xfId="46759" xr:uid="{00000000-0005-0000-0000-0000D0B60000}"/>
    <cellStyle name="Standaard 6 2 2 2 2 2 3 3 4 3" xfId="10557" xr:uid="{00000000-0005-0000-0000-000066290000}"/>
    <cellStyle name="Standaard 6 2 2 2 2 2 3 3 4 4" xfId="21419" xr:uid="{00000000-0005-0000-0000-0000D4530000}"/>
    <cellStyle name="Standaard 6 2 2 2 2 2 3 3 4 5" xfId="32279" xr:uid="{00000000-0005-0000-0000-0000407E0000}"/>
    <cellStyle name="Standaard 6 2 2 2 2 2 3 3 4 6" xfId="43139" xr:uid="{00000000-0005-0000-0000-0000ACA80000}"/>
    <cellStyle name="Standaard 6 2 2 2 2 2 3 3 5" xfId="12367" xr:uid="{00000000-0005-0000-0000-000078300000}"/>
    <cellStyle name="Standaard 6 2 2 2 2 2 3 3 5 2" xfId="23229" xr:uid="{00000000-0005-0000-0000-0000E65A0000}"/>
    <cellStyle name="Standaard 6 2 2 2 2 2 3 3 5 3" xfId="34089" xr:uid="{00000000-0005-0000-0000-000052850000}"/>
    <cellStyle name="Standaard 6 2 2 2 2 2 3 3 5 4" xfId="44949" xr:uid="{00000000-0005-0000-0000-0000BEAF0000}"/>
    <cellStyle name="Standaard 6 2 2 2 2 2 3 3 6" xfId="6937" xr:uid="{00000000-0005-0000-0000-0000421B0000}"/>
    <cellStyle name="Standaard 6 2 2 2 2 2 3 3 7" xfId="17799" xr:uid="{00000000-0005-0000-0000-0000B0450000}"/>
    <cellStyle name="Standaard 6 2 2 2 2 2 3 3 8" xfId="28659" xr:uid="{00000000-0005-0000-0000-00001C700000}"/>
    <cellStyle name="Standaard 6 2 2 2 2 2 3 3 9" xfId="39519" xr:uid="{00000000-0005-0000-0000-0000889A0000}"/>
    <cellStyle name="Standaard 6 2 2 2 2 2 3 4" xfId="1145" xr:uid="{00000000-0005-0000-0000-0000A2040000}"/>
    <cellStyle name="Standaard 6 2 2 2 2 2 3 4 2" xfId="2050" xr:uid="{00000000-0005-0000-0000-00002B080000}"/>
    <cellStyle name="Standaard 6 2 2 2 2 2 3 4 2 2" xfId="5670" xr:uid="{00000000-0005-0000-0000-00004F160000}"/>
    <cellStyle name="Standaard 6 2 2 2 2 2 3 4 2 2 2" xfId="16530" xr:uid="{00000000-0005-0000-0000-0000BB400000}"/>
    <cellStyle name="Standaard 6 2 2 2 2 2 3 4 2 2 2 2" xfId="27392" xr:uid="{00000000-0005-0000-0000-0000296B0000}"/>
    <cellStyle name="Standaard 6 2 2 2 2 2 3 4 2 2 2 3" xfId="38252" xr:uid="{00000000-0005-0000-0000-000095950000}"/>
    <cellStyle name="Standaard 6 2 2 2 2 2 3 4 2 2 2 4" xfId="49112" xr:uid="{00000000-0005-0000-0000-000001C00000}"/>
    <cellStyle name="Standaard 6 2 2 2 2 2 3 4 2 2 3" xfId="9290" xr:uid="{00000000-0005-0000-0000-000073240000}"/>
    <cellStyle name="Standaard 6 2 2 2 2 2 3 4 2 2 4" xfId="20152" xr:uid="{00000000-0005-0000-0000-0000E14E0000}"/>
    <cellStyle name="Standaard 6 2 2 2 2 2 3 4 2 2 5" xfId="31012" xr:uid="{00000000-0005-0000-0000-00004D790000}"/>
    <cellStyle name="Standaard 6 2 2 2 2 2 3 4 2 2 6" xfId="41872" xr:uid="{00000000-0005-0000-0000-0000B9A30000}"/>
    <cellStyle name="Standaard 6 2 2 2 2 2 3 4 2 3" xfId="3860" xr:uid="{00000000-0005-0000-0000-00003D0F0000}"/>
    <cellStyle name="Standaard 6 2 2 2 2 2 3 4 2 3 2" xfId="14720" xr:uid="{00000000-0005-0000-0000-0000A9390000}"/>
    <cellStyle name="Standaard 6 2 2 2 2 2 3 4 2 3 2 2" xfId="25582" xr:uid="{00000000-0005-0000-0000-000017640000}"/>
    <cellStyle name="Standaard 6 2 2 2 2 2 3 4 2 3 2 3" xfId="36442" xr:uid="{00000000-0005-0000-0000-0000838E0000}"/>
    <cellStyle name="Standaard 6 2 2 2 2 2 3 4 2 3 2 4" xfId="47302" xr:uid="{00000000-0005-0000-0000-0000EFB80000}"/>
    <cellStyle name="Standaard 6 2 2 2 2 2 3 4 2 3 3" xfId="11100" xr:uid="{00000000-0005-0000-0000-0000852B0000}"/>
    <cellStyle name="Standaard 6 2 2 2 2 2 3 4 2 3 4" xfId="21962" xr:uid="{00000000-0005-0000-0000-0000F3550000}"/>
    <cellStyle name="Standaard 6 2 2 2 2 2 3 4 2 3 5" xfId="32822" xr:uid="{00000000-0005-0000-0000-00005F800000}"/>
    <cellStyle name="Standaard 6 2 2 2 2 2 3 4 2 3 6" xfId="43682" xr:uid="{00000000-0005-0000-0000-0000CBAA0000}"/>
    <cellStyle name="Standaard 6 2 2 2 2 2 3 4 2 4" xfId="12910" xr:uid="{00000000-0005-0000-0000-000097320000}"/>
    <cellStyle name="Standaard 6 2 2 2 2 2 3 4 2 4 2" xfId="23772" xr:uid="{00000000-0005-0000-0000-0000055D0000}"/>
    <cellStyle name="Standaard 6 2 2 2 2 2 3 4 2 4 3" xfId="34632" xr:uid="{00000000-0005-0000-0000-000071870000}"/>
    <cellStyle name="Standaard 6 2 2 2 2 2 3 4 2 4 4" xfId="45492" xr:uid="{00000000-0005-0000-0000-0000DDB10000}"/>
    <cellStyle name="Standaard 6 2 2 2 2 2 3 4 2 5" xfId="7480" xr:uid="{00000000-0005-0000-0000-0000611D0000}"/>
    <cellStyle name="Standaard 6 2 2 2 2 2 3 4 2 6" xfId="18342" xr:uid="{00000000-0005-0000-0000-0000CF470000}"/>
    <cellStyle name="Standaard 6 2 2 2 2 2 3 4 2 7" xfId="29202" xr:uid="{00000000-0005-0000-0000-00003B720000}"/>
    <cellStyle name="Standaard 6 2 2 2 2 2 3 4 2 8" xfId="40062" xr:uid="{00000000-0005-0000-0000-0000A79C0000}"/>
    <cellStyle name="Standaard 6 2 2 2 2 2 3 4 3" xfId="4765" xr:uid="{00000000-0005-0000-0000-0000C6120000}"/>
    <cellStyle name="Standaard 6 2 2 2 2 2 3 4 3 2" xfId="15625" xr:uid="{00000000-0005-0000-0000-0000323D0000}"/>
    <cellStyle name="Standaard 6 2 2 2 2 2 3 4 3 2 2" xfId="26487" xr:uid="{00000000-0005-0000-0000-0000A0670000}"/>
    <cellStyle name="Standaard 6 2 2 2 2 2 3 4 3 2 3" xfId="37347" xr:uid="{00000000-0005-0000-0000-00000C920000}"/>
    <cellStyle name="Standaard 6 2 2 2 2 2 3 4 3 2 4" xfId="48207" xr:uid="{00000000-0005-0000-0000-000078BC0000}"/>
    <cellStyle name="Standaard 6 2 2 2 2 2 3 4 3 3" xfId="8385" xr:uid="{00000000-0005-0000-0000-0000EA200000}"/>
    <cellStyle name="Standaard 6 2 2 2 2 2 3 4 3 4" xfId="19247" xr:uid="{00000000-0005-0000-0000-0000584B0000}"/>
    <cellStyle name="Standaard 6 2 2 2 2 2 3 4 3 5" xfId="30107" xr:uid="{00000000-0005-0000-0000-0000C4750000}"/>
    <cellStyle name="Standaard 6 2 2 2 2 2 3 4 3 6" xfId="40967" xr:uid="{00000000-0005-0000-0000-000030A00000}"/>
    <cellStyle name="Standaard 6 2 2 2 2 2 3 4 4" xfId="2955" xr:uid="{00000000-0005-0000-0000-0000B40B0000}"/>
    <cellStyle name="Standaard 6 2 2 2 2 2 3 4 4 2" xfId="13815" xr:uid="{00000000-0005-0000-0000-000020360000}"/>
    <cellStyle name="Standaard 6 2 2 2 2 2 3 4 4 2 2" xfId="24677" xr:uid="{00000000-0005-0000-0000-00008E600000}"/>
    <cellStyle name="Standaard 6 2 2 2 2 2 3 4 4 2 3" xfId="35537" xr:uid="{00000000-0005-0000-0000-0000FA8A0000}"/>
    <cellStyle name="Standaard 6 2 2 2 2 2 3 4 4 2 4" xfId="46397" xr:uid="{00000000-0005-0000-0000-000066B50000}"/>
    <cellStyle name="Standaard 6 2 2 2 2 2 3 4 4 3" xfId="10195" xr:uid="{00000000-0005-0000-0000-0000FC270000}"/>
    <cellStyle name="Standaard 6 2 2 2 2 2 3 4 4 4" xfId="21057" xr:uid="{00000000-0005-0000-0000-00006A520000}"/>
    <cellStyle name="Standaard 6 2 2 2 2 2 3 4 4 5" xfId="31917" xr:uid="{00000000-0005-0000-0000-0000D67C0000}"/>
    <cellStyle name="Standaard 6 2 2 2 2 2 3 4 4 6" xfId="42777" xr:uid="{00000000-0005-0000-0000-000042A70000}"/>
    <cellStyle name="Standaard 6 2 2 2 2 2 3 4 5" xfId="12005" xr:uid="{00000000-0005-0000-0000-00000E2F0000}"/>
    <cellStyle name="Standaard 6 2 2 2 2 2 3 4 5 2" xfId="22867" xr:uid="{00000000-0005-0000-0000-00007C590000}"/>
    <cellStyle name="Standaard 6 2 2 2 2 2 3 4 5 3" xfId="33727" xr:uid="{00000000-0005-0000-0000-0000E8830000}"/>
    <cellStyle name="Standaard 6 2 2 2 2 2 3 4 5 4" xfId="44587" xr:uid="{00000000-0005-0000-0000-000054AE0000}"/>
    <cellStyle name="Standaard 6 2 2 2 2 2 3 4 6" xfId="6575" xr:uid="{00000000-0005-0000-0000-0000D8190000}"/>
    <cellStyle name="Standaard 6 2 2 2 2 2 3 4 7" xfId="17437" xr:uid="{00000000-0005-0000-0000-000046440000}"/>
    <cellStyle name="Standaard 6 2 2 2 2 2 3 4 8" xfId="28297" xr:uid="{00000000-0005-0000-0000-0000B26E0000}"/>
    <cellStyle name="Standaard 6 2 2 2 2 2 3 4 9" xfId="39157" xr:uid="{00000000-0005-0000-0000-00001E990000}"/>
    <cellStyle name="Standaard 6 2 2 2 2 2 3 5" xfId="1869" xr:uid="{00000000-0005-0000-0000-000076070000}"/>
    <cellStyle name="Standaard 6 2 2 2 2 2 3 5 2" xfId="5489" xr:uid="{00000000-0005-0000-0000-00009A150000}"/>
    <cellStyle name="Standaard 6 2 2 2 2 2 3 5 2 2" xfId="16349" xr:uid="{00000000-0005-0000-0000-000006400000}"/>
    <cellStyle name="Standaard 6 2 2 2 2 2 3 5 2 2 2" xfId="27211" xr:uid="{00000000-0005-0000-0000-0000746A0000}"/>
    <cellStyle name="Standaard 6 2 2 2 2 2 3 5 2 2 3" xfId="38071" xr:uid="{00000000-0005-0000-0000-0000E0940000}"/>
    <cellStyle name="Standaard 6 2 2 2 2 2 3 5 2 2 4" xfId="48931" xr:uid="{00000000-0005-0000-0000-00004CBF0000}"/>
    <cellStyle name="Standaard 6 2 2 2 2 2 3 5 2 3" xfId="9109" xr:uid="{00000000-0005-0000-0000-0000BE230000}"/>
    <cellStyle name="Standaard 6 2 2 2 2 2 3 5 2 4" xfId="19971" xr:uid="{00000000-0005-0000-0000-00002C4E0000}"/>
    <cellStyle name="Standaard 6 2 2 2 2 2 3 5 2 5" xfId="30831" xr:uid="{00000000-0005-0000-0000-000098780000}"/>
    <cellStyle name="Standaard 6 2 2 2 2 2 3 5 2 6" xfId="41691" xr:uid="{00000000-0005-0000-0000-000004A30000}"/>
    <cellStyle name="Standaard 6 2 2 2 2 2 3 5 3" xfId="3679" xr:uid="{00000000-0005-0000-0000-0000880E0000}"/>
    <cellStyle name="Standaard 6 2 2 2 2 2 3 5 3 2" xfId="14539" xr:uid="{00000000-0005-0000-0000-0000F4380000}"/>
    <cellStyle name="Standaard 6 2 2 2 2 2 3 5 3 2 2" xfId="25401" xr:uid="{00000000-0005-0000-0000-000062630000}"/>
    <cellStyle name="Standaard 6 2 2 2 2 2 3 5 3 2 3" xfId="36261" xr:uid="{00000000-0005-0000-0000-0000CE8D0000}"/>
    <cellStyle name="Standaard 6 2 2 2 2 2 3 5 3 2 4" xfId="47121" xr:uid="{00000000-0005-0000-0000-00003AB80000}"/>
    <cellStyle name="Standaard 6 2 2 2 2 2 3 5 3 3" xfId="10919" xr:uid="{00000000-0005-0000-0000-0000D02A0000}"/>
    <cellStyle name="Standaard 6 2 2 2 2 2 3 5 3 4" xfId="21781" xr:uid="{00000000-0005-0000-0000-00003E550000}"/>
    <cellStyle name="Standaard 6 2 2 2 2 2 3 5 3 5" xfId="32641" xr:uid="{00000000-0005-0000-0000-0000AA7F0000}"/>
    <cellStyle name="Standaard 6 2 2 2 2 2 3 5 3 6" xfId="43501" xr:uid="{00000000-0005-0000-0000-000016AA0000}"/>
    <cellStyle name="Standaard 6 2 2 2 2 2 3 5 4" xfId="12729" xr:uid="{00000000-0005-0000-0000-0000E2310000}"/>
    <cellStyle name="Standaard 6 2 2 2 2 2 3 5 4 2" xfId="23591" xr:uid="{00000000-0005-0000-0000-0000505C0000}"/>
    <cellStyle name="Standaard 6 2 2 2 2 2 3 5 4 3" xfId="34451" xr:uid="{00000000-0005-0000-0000-0000BC860000}"/>
    <cellStyle name="Standaard 6 2 2 2 2 2 3 5 4 4" xfId="45311" xr:uid="{00000000-0005-0000-0000-000028B10000}"/>
    <cellStyle name="Standaard 6 2 2 2 2 2 3 5 5" xfId="7299" xr:uid="{00000000-0005-0000-0000-0000AC1C0000}"/>
    <cellStyle name="Standaard 6 2 2 2 2 2 3 5 6" xfId="18161" xr:uid="{00000000-0005-0000-0000-00001A470000}"/>
    <cellStyle name="Standaard 6 2 2 2 2 2 3 5 7" xfId="29021" xr:uid="{00000000-0005-0000-0000-000086710000}"/>
    <cellStyle name="Standaard 6 2 2 2 2 2 3 5 8" xfId="39881" xr:uid="{00000000-0005-0000-0000-0000F29B0000}"/>
    <cellStyle name="Standaard 6 2 2 2 2 2 3 6" xfId="2774" xr:uid="{00000000-0005-0000-0000-0000FF0A0000}"/>
    <cellStyle name="Standaard 6 2 2 2 2 2 3 6 2" xfId="13634" xr:uid="{00000000-0005-0000-0000-00006B350000}"/>
    <cellStyle name="Standaard 6 2 2 2 2 2 3 6 2 2" xfId="24496" xr:uid="{00000000-0005-0000-0000-0000D95F0000}"/>
    <cellStyle name="Standaard 6 2 2 2 2 2 3 6 2 3" xfId="35356" xr:uid="{00000000-0005-0000-0000-0000458A0000}"/>
    <cellStyle name="Standaard 6 2 2 2 2 2 3 6 2 4" xfId="46216" xr:uid="{00000000-0005-0000-0000-0000B1B40000}"/>
    <cellStyle name="Standaard 6 2 2 2 2 2 3 6 3" xfId="10014" xr:uid="{00000000-0005-0000-0000-000047270000}"/>
    <cellStyle name="Standaard 6 2 2 2 2 2 3 6 4" xfId="20876" xr:uid="{00000000-0005-0000-0000-0000B5510000}"/>
    <cellStyle name="Standaard 6 2 2 2 2 2 3 6 5" xfId="31736" xr:uid="{00000000-0005-0000-0000-0000217C0000}"/>
    <cellStyle name="Standaard 6 2 2 2 2 2 3 6 6" xfId="42596" xr:uid="{00000000-0005-0000-0000-00008DA60000}"/>
    <cellStyle name="Standaard 6 2 2 2 2 2 3 7" xfId="4584" xr:uid="{00000000-0005-0000-0000-000011120000}"/>
    <cellStyle name="Standaard 6 2 2 2 2 2 3 7 2" xfId="15444" xr:uid="{00000000-0005-0000-0000-00007D3C0000}"/>
    <cellStyle name="Standaard 6 2 2 2 2 2 3 7 2 2" xfId="26306" xr:uid="{00000000-0005-0000-0000-0000EB660000}"/>
    <cellStyle name="Standaard 6 2 2 2 2 2 3 7 2 3" xfId="37166" xr:uid="{00000000-0005-0000-0000-000057910000}"/>
    <cellStyle name="Standaard 6 2 2 2 2 2 3 7 2 4" xfId="48026" xr:uid="{00000000-0005-0000-0000-0000C3BB0000}"/>
    <cellStyle name="Standaard 6 2 2 2 2 2 3 7 3" xfId="8204" xr:uid="{00000000-0005-0000-0000-000035200000}"/>
    <cellStyle name="Standaard 6 2 2 2 2 2 3 7 4" xfId="19066" xr:uid="{00000000-0005-0000-0000-0000A34A0000}"/>
    <cellStyle name="Standaard 6 2 2 2 2 2 3 7 5" xfId="29926" xr:uid="{00000000-0005-0000-0000-00000F750000}"/>
    <cellStyle name="Standaard 6 2 2 2 2 2 3 7 6" xfId="40786" xr:uid="{00000000-0005-0000-0000-00007B9F0000}"/>
    <cellStyle name="Standaard 6 2 2 2 2 2 3 8" xfId="11824" xr:uid="{00000000-0005-0000-0000-0000592E0000}"/>
    <cellStyle name="Standaard 6 2 2 2 2 2 3 8 2" xfId="22686" xr:uid="{00000000-0005-0000-0000-0000C7580000}"/>
    <cellStyle name="Standaard 6 2 2 2 2 2 3 8 3" xfId="33546" xr:uid="{00000000-0005-0000-0000-000033830000}"/>
    <cellStyle name="Standaard 6 2 2 2 2 2 3 8 4" xfId="44406" xr:uid="{00000000-0005-0000-0000-00009FAD0000}"/>
    <cellStyle name="Standaard 6 2 2 2 2 2 3 9" xfId="6394" xr:uid="{00000000-0005-0000-0000-000023190000}"/>
    <cellStyle name="Standaard 6 2 2 2 2 2 4" xfId="1236" xr:uid="{00000000-0005-0000-0000-0000FD040000}"/>
    <cellStyle name="Standaard 6 2 2 2 2 2 4 10" xfId="39248" xr:uid="{00000000-0005-0000-0000-000079990000}"/>
    <cellStyle name="Standaard 6 2 2 2 2 2 4 2" xfId="1598" xr:uid="{00000000-0005-0000-0000-000067060000}"/>
    <cellStyle name="Standaard 6 2 2 2 2 2 4 2 2" xfId="2503" xr:uid="{00000000-0005-0000-0000-0000F0090000}"/>
    <cellStyle name="Standaard 6 2 2 2 2 2 4 2 2 2" xfId="6123" xr:uid="{00000000-0005-0000-0000-000014180000}"/>
    <cellStyle name="Standaard 6 2 2 2 2 2 4 2 2 2 2" xfId="16983" xr:uid="{00000000-0005-0000-0000-000080420000}"/>
    <cellStyle name="Standaard 6 2 2 2 2 2 4 2 2 2 2 2" xfId="27845" xr:uid="{00000000-0005-0000-0000-0000EE6C0000}"/>
    <cellStyle name="Standaard 6 2 2 2 2 2 4 2 2 2 2 3" xfId="38705" xr:uid="{00000000-0005-0000-0000-00005A970000}"/>
    <cellStyle name="Standaard 6 2 2 2 2 2 4 2 2 2 2 4" xfId="49565" xr:uid="{00000000-0005-0000-0000-0000C6C10000}"/>
    <cellStyle name="Standaard 6 2 2 2 2 2 4 2 2 2 3" xfId="9743" xr:uid="{00000000-0005-0000-0000-000038260000}"/>
    <cellStyle name="Standaard 6 2 2 2 2 2 4 2 2 2 4" xfId="20605" xr:uid="{00000000-0005-0000-0000-0000A6500000}"/>
    <cellStyle name="Standaard 6 2 2 2 2 2 4 2 2 2 5" xfId="31465" xr:uid="{00000000-0005-0000-0000-0000127B0000}"/>
    <cellStyle name="Standaard 6 2 2 2 2 2 4 2 2 2 6" xfId="42325" xr:uid="{00000000-0005-0000-0000-00007EA50000}"/>
    <cellStyle name="Standaard 6 2 2 2 2 2 4 2 2 3" xfId="4313" xr:uid="{00000000-0005-0000-0000-000002110000}"/>
    <cellStyle name="Standaard 6 2 2 2 2 2 4 2 2 3 2" xfId="15173" xr:uid="{00000000-0005-0000-0000-00006E3B0000}"/>
    <cellStyle name="Standaard 6 2 2 2 2 2 4 2 2 3 2 2" xfId="26035" xr:uid="{00000000-0005-0000-0000-0000DC650000}"/>
    <cellStyle name="Standaard 6 2 2 2 2 2 4 2 2 3 2 3" xfId="36895" xr:uid="{00000000-0005-0000-0000-000048900000}"/>
    <cellStyle name="Standaard 6 2 2 2 2 2 4 2 2 3 2 4" xfId="47755" xr:uid="{00000000-0005-0000-0000-0000B4BA0000}"/>
    <cellStyle name="Standaard 6 2 2 2 2 2 4 2 2 3 3" xfId="11553" xr:uid="{00000000-0005-0000-0000-00004A2D0000}"/>
    <cellStyle name="Standaard 6 2 2 2 2 2 4 2 2 3 4" xfId="22415" xr:uid="{00000000-0005-0000-0000-0000B8570000}"/>
    <cellStyle name="Standaard 6 2 2 2 2 2 4 2 2 3 5" xfId="33275" xr:uid="{00000000-0005-0000-0000-000024820000}"/>
    <cellStyle name="Standaard 6 2 2 2 2 2 4 2 2 3 6" xfId="44135" xr:uid="{00000000-0005-0000-0000-000090AC0000}"/>
    <cellStyle name="Standaard 6 2 2 2 2 2 4 2 2 4" xfId="13363" xr:uid="{00000000-0005-0000-0000-00005C340000}"/>
    <cellStyle name="Standaard 6 2 2 2 2 2 4 2 2 4 2" xfId="24225" xr:uid="{00000000-0005-0000-0000-0000CA5E0000}"/>
    <cellStyle name="Standaard 6 2 2 2 2 2 4 2 2 4 3" xfId="35085" xr:uid="{00000000-0005-0000-0000-000036890000}"/>
    <cellStyle name="Standaard 6 2 2 2 2 2 4 2 2 4 4" xfId="45945" xr:uid="{00000000-0005-0000-0000-0000A2B30000}"/>
    <cellStyle name="Standaard 6 2 2 2 2 2 4 2 2 5" xfId="7933" xr:uid="{00000000-0005-0000-0000-0000261F0000}"/>
    <cellStyle name="Standaard 6 2 2 2 2 2 4 2 2 6" xfId="18795" xr:uid="{00000000-0005-0000-0000-000094490000}"/>
    <cellStyle name="Standaard 6 2 2 2 2 2 4 2 2 7" xfId="29655" xr:uid="{00000000-0005-0000-0000-000000740000}"/>
    <cellStyle name="Standaard 6 2 2 2 2 2 4 2 2 8" xfId="40515" xr:uid="{00000000-0005-0000-0000-00006C9E0000}"/>
    <cellStyle name="Standaard 6 2 2 2 2 2 4 2 3" xfId="5218" xr:uid="{00000000-0005-0000-0000-00008B140000}"/>
    <cellStyle name="Standaard 6 2 2 2 2 2 4 2 3 2" xfId="16078" xr:uid="{00000000-0005-0000-0000-0000F73E0000}"/>
    <cellStyle name="Standaard 6 2 2 2 2 2 4 2 3 2 2" xfId="26940" xr:uid="{00000000-0005-0000-0000-000065690000}"/>
    <cellStyle name="Standaard 6 2 2 2 2 2 4 2 3 2 3" xfId="37800" xr:uid="{00000000-0005-0000-0000-0000D1930000}"/>
    <cellStyle name="Standaard 6 2 2 2 2 2 4 2 3 2 4" xfId="48660" xr:uid="{00000000-0005-0000-0000-00003DBE0000}"/>
    <cellStyle name="Standaard 6 2 2 2 2 2 4 2 3 3" xfId="8838" xr:uid="{00000000-0005-0000-0000-0000AF220000}"/>
    <cellStyle name="Standaard 6 2 2 2 2 2 4 2 3 4" xfId="19700" xr:uid="{00000000-0005-0000-0000-00001D4D0000}"/>
    <cellStyle name="Standaard 6 2 2 2 2 2 4 2 3 5" xfId="30560" xr:uid="{00000000-0005-0000-0000-000089770000}"/>
    <cellStyle name="Standaard 6 2 2 2 2 2 4 2 3 6" xfId="41420" xr:uid="{00000000-0005-0000-0000-0000F5A10000}"/>
    <cellStyle name="Standaard 6 2 2 2 2 2 4 2 4" xfId="3408" xr:uid="{00000000-0005-0000-0000-0000790D0000}"/>
    <cellStyle name="Standaard 6 2 2 2 2 2 4 2 4 2" xfId="14268" xr:uid="{00000000-0005-0000-0000-0000E5370000}"/>
    <cellStyle name="Standaard 6 2 2 2 2 2 4 2 4 2 2" xfId="25130" xr:uid="{00000000-0005-0000-0000-000053620000}"/>
    <cellStyle name="Standaard 6 2 2 2 2 2 4 2 4 2 3" xfId="35990" xr:uid="{00000000-0005-0000-0000-0000BF8C0000}"/>
    <cellStyle name="Standaard 6 2 2 2 2 2 4 2 4 2 4" xfId="46850" xr:uid="{00000000-0005-0000-0000-00002BB70000}"/>
    <cellStyle name="Standaard 6 2 2 2 2 2 4 2 4 3" xfId="10648" xr:uid="{00000000-0005-0000-0000-0000C1290000}"/>
    <cellStyle name="Standaard 6 2 2 2 2 2 4 2 4 4" xfId="21510" xr:uid="{00000000-0005-0000-0000-00002F540000}"/>
    <cellStyle name="Standaard 6 2 2 2 2 2 4 2 4 5" xfId="32370" xr:uid="{00000000-0005-0000-0000-00009B7E0000}"/>
    <cellStyle name="Standaard 6 2 2 2 2 2 4 2 4 6" xfId="43230" xr:uid="{00000000-0005-0000-0000-000007A90000}"/>
    <cellStyle name="Standaard 6 2 2 2 2 2 4 2 5" xfId="12458" xr:uid="{00000000-0005-0000-0000-0000D3300000}"/>
    <cellStyle name="Standaard 6 2 2 2 2 2 4 2 5 2" xfId="23320" xr:uid="{00000000-0005-0000-0000-0000415B0000}"/>
    <cellStyle name="Standaard 6 2 2 2 2 2 4 2 5 3" xfId="34180" xr:uid="{00000000-0005-0000-0000-0000AD850000}"/>
    <cellStyle name="Standaard 6 2 2 2 2 2 4 2 5 4" xfId="45040" xr:uid="{00000000-0005-0000-0000-000019B00000}"/>
    <cellStyle name="Standaard 6 2 2 2 2 2 4 2 6" xfId="7028" xr:uid="{00000000-0005-0000-0000-00009D1B0000}"/>
    <cellStyle name="Standaard 6 2 2 2 2 2 4 2 7" xfId="17890" xr:uid="{00000000-0005-0000-0000-00000B460000}"/>
    <cellStyle name="Standaard 6 2 2 2 2 2 4 2 8" xfId="28750" xr:uid="{00000000-0005-0000-0000-000077700000}"/>
    <cellStyle name="Standaard 6 2 2 2 2 2 4 2 9" xfId="39610" xr:uid="{00000000-0005-0000-0000-0000E39A0000}"/>
    <cellStyle name="Standaard 6 2 2 2 2 2 4 3" xfId="2141" xr:uid="{00000000-0005-0000-0000-000086080000}"/>
    <cellStyle name="Standaard 6 2 2 2 2 2 4 3 2" xfId="5761" xr:uid="{00000000-0005-0000-0000-0000AA160000}"/>
    <cellStyle name="Standaard 6 2 2 2 2 2 4 3 2 2" xfId="16621" xr:uid="{00000000-0005-0000-0000-000016410000}"/>
    <cellStyle name="Standaard 6 2 2 2 2 2 4 3 2 2 2" xfId="27483" xr:uid="{00000000-0005-0000-0000-0000846B0000}"/>
    <cellStyle name="Standaard 6 2 2 2 2 2 4 3 2 2 3" xfId="38343" xr:uid="{00000000-0005-0000-0000-0000F0950000}"/>
    <cellStyle name="Standaard 6 2 2 2 2 2 4 3 2 2 4" xfId="49203" xr:uid="{00000000-0005-0000-0000-00005CC00000}"/>
    <cellStyle name="Standaard 6 2 2 2 2 2 4 3 2 3" xfId="9381" xr:uid="{00000000-0005-0000-0000-0000CE240000}"/>
    <cellStyle name="Standaard 6 2 2 2 2 2 4 3 2 4" xfId="20243" xr:uid="{00000000-0005-0000-0000-00003C4F0000}"/>
    <cellStyle name="Standaard 6 2 2 2 2 2 4 3 2 5" xfId="31103" xr:uid="{00000000-0005-0000-0000-0000A8790000}"/>
    <cellStyle name="Standaard 6 2 2 2 2 2 4 3 2 6" xfId="41963" xr:uid="{00000000-0005-0000-0000-000014A40000}"/>
    <cellStyle name="Standaard 6 2 2 2 2 2 4 3 3" xfId="3951" xr:uid="{00000000-0005-0000-0000-0000980F0000}"/>
    <cellStyle name="Standaard 6 2 2 2 2 2 4 3 3 2" xfId="14811" xr:uid="{00000000-0005-0000-0000-0000043A0000}"/>
    <cellStyle name="Standaard 6 2 2 2 2 2 4 3 3 2 2" xfId="25673" xr:uid="{00000000-0005-0000-0000-000072640000}"/>
    <cellStyle name="Standaard 6 2 2 2 2 2 4 3 3 2 3" xfId="36533" xr:uid="{00000000-0005-0000-0000-0000DE8E0000}"/>
    <cellStyle name="Standaard 6 2 2 2 2 2 4 3 3 2 4" xfId="47393" xr:uid="{00000000-0005-0000-0000-00004AB90000}"/>
    <cellStyle name="Standaard 6 2 2 2 2 2 4 3 3 3" xfId="11191" xr:uid="{00000000-0005-0000-0000-0000E02B0000}"/>
    <cellStyle name="Standaard 6 2 2 2 2 2 4 3 3 4" xfId="22053" xr:uid="{00000000-0005-0000-0000-00004E560000}"/>
    <cellStyle name="Standaard 6 2 2 2 2 2 4 3 3 5" xfId="32913" xr:uid="{00000000-0005-0000-0000-0000BA800000}"/>
    <cellStyle name="Standaard 6 2 2 2 2 2 4 3 3 6" xfId="43773" xr:uid="{00000000-0005-0000-0000-000026AB0000}"/>
    <cellStyle name="Standaard 6 2 2 2 2 2 4 3 4" xfId="13001" xr:uid="{00000000-0005-0000-0000-0000F2320000}"/>
    <cellStyle name="Standaard 6 2 2 2 2 2 4 3 4 2" xfId="23863" xr:uid="{00000000-0005-0000-0000-0000605D0000}"/>
    <cellStyle name="Standaard 6 2 2 2 2 2 4 3 4 3" xfId="34723" xr:uid="{00000000-0005-0000-0000-0000CC870000}"/>
    <cellStyle name="Standaard 6 2 2 2 2 2 4 3 4 4" xfId="45583" xr:uid="{00000000-0005-0000-0000-000038B20000}"/>
    <cellStyle name="Standaard 6 2 2 2 2 2 4 3 5" xfId="7571" xr:uid="{00000000-0005-0000-0000-0000BC1D0000}"/>
    <cellStyle name="Standaard 6 2 2 2 2 2 4 3 6" xfId="18433" xr:uid="{00000000-0005-0000-0000-00002A480000}"/>
    <cellStyle name="Standaard 6 2 2 2 2 2 4 3 7" xfId="29293" xr:uid="{00000000-0005-0000-0000-000096720000}"/>
    <cellStyle name="Standaard 6 2 2 2 2 2 4 3 8" xfId="40153" xr:uid="{00000000-0005-0000-0000-0000029D0000}"/>
    <cellStyle name="Standaard 6 2 2 2 2 2 4 4" xfId="4856" xr:uid="{00000000-0005-0000-0000-000021130000}"/>
    <cellStyle name="Standaard 6 2 2 2 2 2 4 4 2" xfId="15716" xr:uid="{00000000-0005-0000-0000-00008D3D0000}"/>
    <cellStyle name="Standaard 6 2 2 2 2 2 4 4 2 2" xfId="26578" xr:uid="{00000000-0005-0000-0000-0000FB670000}"/>
    <cellStyle name="Standaard 6 2 2 2 2 2 4 4 2 3" xfId="37438" xr:uid="{00000000-0005-0000-0000-000067920000}"/>
    <cellStyle name="Standaard 6 2 2 2 2 2 4 4 2 4" xfId="48298" xr:uid="{00000000-0005-0000-0000-0000D3BC0000}"/>
    <cellStyle name="Standaard 6 2 2 2 2 2 4 4 3" xfId="8476" xr:uid="{00000000-0005-0000-0000-000045210000}"/>
    <cellStyle name="Standaard 6 2 2 2 2 2 4 4 4" xfId="19338" xr:uid="{00000000-0005-0000-0000-0000B34B0000}"/>
    <cellStyle name="Standaard 6 2 2 2 2 2 4 4 5" xfId="30198" xr:uid="{00000000-0005-0000-0000-00001F760000}"/>
    <cellStyle name="Standaard 6 2 2 2 2 2 4 4 6" xfId="41058" xr:uid="{00000000-0005-0000-0000-00008BA00000}"/>
    <cellStyle name="Standaard 6 2 2 2 2 2 4 5" xfId="3046" xr:uid="{00000000-0005-0000-0000-00000F0C0000}"/>
    <cellStyle name="Standaard 6 2 2 2 2 2 4 5 2" xfId="13906" xr:uid="{00000000-0005-0000-0000-00007B360000}"/>
    <cellStyle name="Standaard 6 2 2 2 2 2 4 5 2 2" xfId="24768" xr:uid="{00000000-0005-0000-0000-0000E9600000}"/>
    <cellStyle name="Standaard 6 2 2 2 2 2 4 5 2 3" xfId="35628" xr:uid="{00000000-0005-0000-0000-0000558B0000}"/>
    <cellStyle name="Standaard 6 2 2 2 2 2 4 5 2 4" xfId="46488" xr:uid="{00000000-0005-0000-0000-0000C1B50000}"/>
    <cellStyle name="Standaard 6 2 2 2 2 2 4 5 3" xfId="10286" xr:uid="{00000000-0005-0000-0000-000057280000}"/>
    <cellStyle name="Standaard 6 2 2 2 2 2 4 5 4" xfId="21148" xr:uid="{00000000-0005-0000-0000-0000C5520000}"/>
    <cellStyle name="Standaard 6 2 2 2 2 2 4 5 5" xfId="32008" xr:uid="{00000000-0005-0000-0000-0000317D0000}"/>
    <cellStyle name="Standaard 6 2 2 2 2 2 4 5 6" xfId="42868" xr:uid="{00000000-0005-0000-0000-00009DA70000}"/>
    <cellStyle name="Standaard 6 2 2 2 2 2 4 6" xfId="12096" xr:uid="{00000000-0005-0000-0000-0000692F0000}"/>
    <cellStyle name="Standaard 6 2 2 2 2 2 4 6 2" xfId="22958" xr:uid="{00000000-0005-0000-0000-0000D7590000}"/>
    <cellStyle name="Standaard 6 2 2 2 2 2 4 6 3" xfId="33818" xr:uid="{00000000-0005-0000-0000-000043840000}"/>
    <cellStyle name="Standaard 6 2 2 2 2 2 4 6 4" xfId="44678" xr:uid="{00000000-0005-0000-0000-0000AFAE0000}"/>
    <cellStyle name="Standaard 6 2 2 2 2 2 4 7" xfId="6666" xr:uid="{00000000-0005-0000-0000-0000331A0000}"/>
    <cellStyle name="Standaard 6 2 2 2 2 2 4 8" xfId="17528" xr:uid="{00000000-0005-0000-0000-0000A1440000}"/>
    <cellStyle name="Standaard 6 2 2 2 2 2 4 9" xfId="28388" xr:uid="{00000000-0005-0000-0000-00000D6F0000}"/>
    <cellStyle name="Standaard 6 2 2 2 2 2 5" xfId="1417" xr:uid="{00000000-0005-0000-0000-0000B2050000}"/>
    <cellStyle name="Standaard 6 2 2 2 2 2 5 2" xfId="2322" xr:uid="{00000000-0005-0000-0000-00003B090000}"/>
    <cellStyle name="Standaard 6 2 2 2 2 2 5 2 2" xfId="5942" xr:uid="{00000000-0005-0000-0000-00005F170000}"/>
    <cellStyle name="Standaard 6 2 2 2 2 2 5 2 2 2" xfId="16802" xr:uid="{00000000-0005-0000-0000-0000CB410000}"/>
    <cellStyle name="Standaard 6 2 2 2 2 2 5 2 2 2 2" xfId="27664" xr:uid="{00000000-0005-0000-0000-0000396C0000}"/>
    <cellStyle name="Standaard 6 2 2 2 2 2 5 2 2 2 3" xfId="38524" xr:uid="{00000000-0005-0000-0000-0000A5960000}"/>
    <cellStyle name="Standaard 6 2 2 2 2 2 5 2 2 2 4" xfId="49384" xr:uid="{00000000-0005-0000-0000-000011C10000}"/>
    <cellStyle name="Standaard 6 2 2 2 2 2 5 2 2 3" xfId="9562" xr:uid="{00000000-0005-0000-0000-000083250000}"/>
    <cellStyle name="Standaard 6 2 2 2 2 2 5 2 2 4" xfId="20424" xr:uid="{00000000-0005-0000-0000-0000F14F0000}"/>
    <cellStyle name="Standaard 6 2 2 2 2 2 5 2 2 5" xfId="31284" xr:uid="{00000000-0005-0000-0000-00005D7A0000}"/>
    <cellStyle name="Standaard 6 2 2 2 2 2 5 2 2 6" xfId="42144" xr:uid="{00000000-0005-0000-0000-0000C9A40000}"/>
    <cellStyle name="Standaard 6 2 2 2 2 2 5 2 3" xfId="4132" xr:uid="{00000000-0005-0000-0000-00004D100000}"/>
    <cellStyle name="Standaard 6 2 2 2 2 2 5 2 3 2" xfId="14992" xr:uid="{00000000-0005-0000-0000-0000B93A0000}"/>
    <cellStyle name="Standaard 6 2 2 2 2 2 5 2 3 2 2" xfId="25854" xr:uid="{00000000-0005-0000-0000-000027650000}"/>
    <cellStyle name="Standaard 6 2 2 2 2 2 5 2 3 2 3" xfId="36714" xr:uid="{00000000-0005-0000-0000-0000938F0000}"/>
    <cellStyle name="Standaard 6 2 2 2 2 2 5 2 3 2 4" xfId="47574" xr:uid="{00000000-0005-0000-0000-0000FFB90000}"/>
    <cellStyle name="Standaard 6 2 2 2 2 2 5 2 3 3" xfId="11372" xr:uid="{00000000-0005-0000-0000-0000952C0000}"/>
    <cellStyle name="Standaard 6 2 2 2 2 2 5 2 3 4" xfId="22234" xr:uid="{00000000-0005-0000-0000-000003570000}"/>
    <cellStyle name="Standaard 6 2 2 2 2 2 5 2 3 5" xfId="33094" xr:uid="{00000000-0005-0000-0000-00006F810000}"/>
    <cellStyle name="Standaard 6 2 2 2 2 2 5 2 3 6" xfId="43954" xr:uid="{00000000-0005-0000-0000-0000DBAB0000}"/>
    <cellStyle name="Standaard 6 2 2 2 2 2 5 2 4" xfId="13182" xr:uid="{00000000-0005-0000-0000-0000A7330000}"/>
    <cellStyle name="Standaard 6 2 2 2 2 2 5 2 4 2" xfId="24044" xr:uid="{00000000-0005-0000-0000-0000155E0000}"/>
    <cellStyle name="Standaard 6 2 2 2 2 2 5 2 4 3" xfId="34904" xr:uid="{00000000-0005-0000-0000-000081880000}"/>
    <cellStyle name="Standaard 6 2 2 2 2 2 5 2 4 4" xfId="45764" xr:uid="{00000000-0005-0000-0000-0000EDB20000}"/>
    <cellStyle name="Standaard 6 2 2 2 2 2 5 2 5" xfId="7752" xr:uid="{00000000-0005-0000-0000-0000711E0000}"/>
    <cellStyle name="Standaard 6 2 2 2 2 2 5 2 6" xfId="18614" xr:uid="{00000000-0005-0000-0000-0000DF480000}"/>
    <cellStyle name="Standaard 6 2 2 2 2 2 5 2 7" xfId="29474" xr:uid="{00000000-0005-0000-0000-00004B730000}"/>
    <cellStyle name="Standaard 6 2 2 2 2 2 5 2 8" xfId="40334" xr:uid="{00000000-0005-0000-0000-0000B79D0000}"/>
    <cellStyle name="Standaard 6 2 2 2 2 2 5 3" xfId="5037" xr:uid="{00000000-0005-0000-0000-0000D6130000}"/>
    <cellStyle name="Standaard 6 2 2 2 2 2 5 3 2" xfId="15897" xr:uid="{00000000-0005-0000-0000-0000423E0000}"/>
    <cellStyle name="Standaard 6 2 2 2 2 2 5 3 2 2" xfId="26759" xr:uid="{00000000-0005-0000-0000-0000B0680000}"/>
    <cellStyle name="Standaard 6 2 2 2 2 2 5 3 2 3" xfId="37619" xr:uid="{00000000-0005-0000-0000-00001C930000}"/>
    <cellStyle name="Standaard 6 2 2 2 2 2 5 3 2 4" xfId="48479" xr:uid="{00000000-0005-0000-0000-000088BD0000}"/>
    <cellStyle name="Standaard 6 2 2 2 2 2 5 3 3" xfId="8657" xr:uid="{00000000-0005-0000-0000-0000FA210000}"/>
    <cellStyle name="Standaard 6 2 2 2 2 2 5 3 4" xfId="19519" xr:uid="{00000000-0005-0000-0000-0000684C0000}"/>
    <cellStyle name="Standaard 6 2 2 2 2 2 5 3 5" xfId="30379" xr:uid="{00000000-0005-0000-0000-0000D4760000}"/>
    <cellStyle name="Standaard 6 2 2 2 2 2 5 3 6" xfId="41239" xr:uid="{00000000-0005-0000-0000-000040A10000}"/>
    <cellStyle name="Standaard 6 2 2 2 2 2 5 4" xfId="3227" xr:uid="{00000000-0005-0000-0000-0000C40C0000}"/>
    <cellStyle name="Standaard 6 2 2 2 2 2 5 4 2" xfId="14087" xr:uid="{00000000-0005-0000-0000-000030370000}"/>
    <cellStyle name="Standaard 6 2 2 2 2 2 5 4 2 2" xfId="24949" xr:uid="{00000000-0005-0000-0000-00009E610000}"/>
    <cellStyle name="Standaard 6 2 2 2 2 2 5 4 2 3" xfId="35809" xr:uid="{00000000-0005-0000-0000-00000A8C0000}"/>
    <cellStyle name="Standaard 6 2 2 2 2 2 5 4 2 4" xfId="46669" xr:uid="{00000000-0005-0000-0000-000076B60000}"/>
    <cellStyle name="Standaard 6 2 2 2 2 2 5 4 3" xfId="10467" xr:uid="{00000000-0005-0000-0000-00000C290000}"/>
    <cellStyle name="Standaard 6 2 2 2 2 2 5 4 4" xfId="21329" xr:uid="{00000000-0005-0000-0000-00007A530000}"/>
    <cellStyle name="Standaard 6 2 2 2 2 2 5 4 5" xfId="32189" xr:uid="{00000000-0005-0000-0000-0000E67D0000}"/>
    <cellStyle name="Standaard 6 2 2 2 2 2 5 4 6" xfId="43049" xr:uid="{00000000-0005-0000-0000-000052A80000}"/>
    <cellStyle name="Standaard 6 2 2 2 2 2 5 5" xfId="12277" xr:uid="{00000000-0005-0000-0000-00001E300000}"/>
    <cellStyle name="Standaard 6 2 2 2 2 2 5 5 2" xfId="23139" xr:uid="{00000000-0005-0000-0000-00008C5A0000}"/>
    <cellStyle name="Standaard 6 2 2 2 2 2 5 5 3" xfId="33999" xr:uid="{00000000-0005-0000-0000-0000F8840000}"/>
    <cellStyle name="Standaard 6 2 2 2 2 2 5 5 4" xfId="44859" xr:uid="{00000000-0005-0000-0000-000064AF0000}"/>
    <cellStyle name="Standaard 6 2 2 2 2 2 5 6" xfId="6847" xr:uid="{00000000-0005-0000-0000-0000E81A0000}"/>
    <cellStyle name="Standaard 6 2 2 2 2 2 5 7" xfId="17709" xr:uid="{00000000-0005-0000-0000-000056450000}"/>
    <cellStyle name="Standaard 6 2 2 2 2 2 5 8" xfId="28569" xr:uid="{00000000-0005-0000-0000-0000C26F0000}"/>
    <cellStyle name="Standaard 6 2 2 2 2 2 5 9" xfId="39429" xr:uid="{00000000-0005-0000-0000-00002E9A0000}"/>
    <cellStyle name="Standaard 6 2 2 2 2 2 6" xfId="1055" xr:uid="{00000000-0005-0000-0000-000048040000}"/>
    <cellStyle name="Standaard 6 2 2 2 2 2 6 2" xfId="1960" xr:uid="{00000000-0005-0000-0000-0000D1070000}"/>
    <cellStyle name="Standaard 6 2 2 2 2 2 6 2 2" xfId="5580" xr:uid="{00000000-0005-0000-0000-0000F5150000}"/>
    <cellStyle name="Standaard 6 2 2 2 2 2 6 2 2 2" xfId="16440" xr:uid="{00000000-0005-0000-0000-000061400000}"/>
    <cellStyle name="Standaard 6 2 2 2 2 2 6 2 2 2 2" xfId="27302" xr:uid="{00000000-0005-0000-0000-0000CF6A0000}"/>
    <cellStyle name="Standaard 6 2 2 2 2 2 6 2 2 2 3" xfId="38162" xr:uid="{00000000-0005-0000-0000-00003B950000}"/>
    <cellStyle name="Standaard 6 2 2 2 2 2 6 2 2 2 4" xfId="49022" xr:uid="{00000000-0005-0000-0000-0000A7BF0000}"/>
    <cellStyle name="Standaard 6 2 2 2 2 2 6 2 2 3" xfId="9200" xr:uid="{00000000-0005-0000-0000-000019240000}"/>
    <cellStyle name="Standaard 6 2 2 2 2 2 6 2 2 4" xfId="20062" xr:uid="{00000000-0005-0000-0000-0000874E0000}"/>
    <cellStyle name="Standaard 6 2 2 2 2 2 6 2 2 5" xfId="30922" xr:uid="{00000000-0005-0000-0000-0000F3780000}"/>
    <cellStyle name="Standaard 6 2 2 2 2 2 6 2 2 6" xfId="41782" xr:uid="{00000000-0005-0000-0000-00005FA30000}"/>
    <cellStyle name="Standaard 6 2 2 2 2 2 6 2 3" xfId="3770" xr:uid="{00000000-0005-0000-0000-0000E30E0000}"/>
    <cellStyle name="Standaard 6 2 2 2 2 2 6 2 3 2" xfId="14630" xr:uid="{00000000-0005-0000-0000-00004F390000}"/>
    <cellStyle name="Standaard 6 2 2 2 2 2 6 2 3 2 2" xfId="25492" xr:uid="{00000000-0005-0000-0000-0000BD630000}"/>
    <cellStyle name="Standaard 6 2 2 2 2 2 6 2 3 2 3" xfId="36352" xr:uid="{00000000-0005-0000-0000-0000298E0000}"/>
    <cellStyle name="Standaard 6 2 2 2 2 2 6 2 3 2 4" xfId="47212" xr:uid="{00000000-0005-0000-0000-000095B80000}"/>
    <cellStyle name="Standaard 6 2 2 2 2 2 6 2 3 3" xfId="11010" xr:uid="{00000000-0005-0000-0000-00002B2B0000}"/>
    <cellStyle name="Standaard 6 2 2 2 2 2 6 2 3 4" xfId="21872" xr:uid="{00000000-0005-0000-0000-000099550000}"/>
    <cellStyle name="Standaard 6 2 2 2 2 2 6 2 3 5" xfId="32732" xr:uid="{00000000-0005-0000-0000-000005800000}"/>
    <cellStyle name="Standaard 6 2 2 2 2 2 6 2 3 6" xfId="43592" xr:uid="{00000000-0005-0000-0000-000071AA0000}"/>
    <cellStyle name="Standaard 6 2 2 2 2 2 6 2 4" xfId="12820" xr:uid="{00000000-0005-0000-0000-00003D320000}"/>
    <cellStyle name="Standaard 6 2 2 2 2 2 6 2 4 2" xfId="23682" xr:uid="{00000000-0005-0000-0000-0000AB5C0000}"/>
    <cellStyle name="Standaard 6 2 2 2 2 2 6 2 4 3" xfId="34542" xr:uid="{00000000-0005-0000-0000-000017870000}"/>
    <cellStyle name="Standaard 6 2 2 2 2 2 6 2 4 4" xfId="45402" xr:uid="{00000000-0005-0000-0000-000083B10000}"/>
    <cellStyle name="Standaard 6 2 2 2 2 2 6 2 5" xfId="7390" xr:uid="{00000000-0005-0000-0000-0000071D0000}"/>
    <cellStyle name="Standaard 6 2 2 2 2 2 6 2 6" xfId="18252" xr:uid="{00000000-0005-0000-0000-000075470000}"/>
    <cellStyle name="Standaard 6 2 2 2 2 2 6 2 7" xfId="29112" xr:uid="{00000000-0005-0000-0000-0000E1710000}"/>
    <cellStyle name="Standaard 6 2 2 2 2 2 6 2 8" xfId="39972" xr:uid="{00000000-0005-0000-0000-00004D9C0000}"/>
    <cellStyle name="Standaard 6 2 2 2 2 2 6 3" xfId="4675" xr:uid="{00000000-0005-0000-0000-00006C120000}"/>
    <cellStyle name="Standaard 6 2 2 2 2 2 6 3 2" xfId="15535" xr:uid="{00000000-0005-0000-0000-0000D83C0000}"/>
    <cellStyle name="Standaard 6 2 2 2 2 2 6 3 2 2" xfId="26397" xr:uid="{00000000-0005-0000-0000-000046670000}"/>
    <cellStyle name="Standaard 6 2 2 2 2 2 6 3 2 3" xfId="37257" xr:uid="{00000000-0005-0000-0000-0000B2910000}"/>
    <cellStyle name="Standaard 6 2 2 2 2 2 6 3 2 4" xfId="48117" xr:uid="{00000000-0005-0000-0000-00001EBC0000}"/>
    <cellStyle name="Standaard 6 2 2 2 2 2 6 3 3" xfId="8295" xr:uid="{00000000-0005-0000-0000-000090200000}"/>
    <cellStyle name="Standaard 6 2 2 2 2 2 6 3 4" xfId="19157" xr:uid="{00000000-0005-0000-0000-0000FE4A0000}"/>
    <cellStyle name="Standaard 6 2 2 2 2 2 6 3 5" xfId="30017" xr:uid="{00000000-0005-0000-0000-00006A750000}"/>
    <cellStyle name="Standaard 6 2 2 2 2 2 6 3 6" xfId="40877" xr:uid="{00000000-0005-0000-0000-0000D69F0000}"/>
    <cellStyle name="Standaard 6 2 2 2 2 2 6 4" xfId="2865" xr:uid="{00000000-0005-0000-0000-00005A0B0000}"/>
    <cellStyle name="Standaard 6 2 2 2 2 2 6 4 2" xfId="13725" xr:uid="{00000000-0005-0000-0000-0000C6350000}"/>
    <cellStyle name="Standaard 6 2 2 2 2 2 6 4 2 2" xfId="24587" xr:uid="{00000000-0005-0000-0000-000034600000}"/>
    <cellStyle name="Standaard 6 2 2 2 2 2 6 4 2 3" xfId="35447" xr:uid="{00000000-0005-0000-0000-0000A08A0000}"/>
    <cellStyle name="Standaard 6 2 2 2 2 2 6 4 2 4" xfId="46307" xr:uid="{00000000-0005-0000-0000-00000CB50000}"/>
    <cellStyle name="Standaard 6 2 2 2 2 2 6 4 3" xfId="10105" xr:uid="{00000000-0005-0000-0000-0000A2270000}"/>
    <cellStyle name="Standaard 6 2 2 2 2 2 6 4 4" xfId="20967" xr:uid="{00000000-0005-0000-0000-000010520000}"/>
    <cellStyle name="Standaard 6 2 2 2 2 2 6 4 5" xfId="31827" xr:uid="{00000000-0005-0000-0000-00007C7C0000}"/>
    <cellStyle name="Standaard 6 2 2 2 2 2 6 4 6" xfId="42687" xr:uid="{00000000-0005-0000-0000-0000E8A60000}"/>
    <cellStyle name="Standaard 6 2 2 2 2 2 6 5" xfId="11915" xr:uid="{00000000-0005-0000-0000-0000B42E0000}"/>
    <cellStyle name="Standaard 6 2 2 2 2 2 6 5 2" xfId="22777" xr:uid="{00000000-0005-0000-0000-000022590000}"/>
    <cellStyle name="Standaard 6 2 2 2 2 2 6 5 3" xfId="33637" xr:uid="{00000000-0005-0000-0000-00008E830000}"/>
    <cellStyle name="Standaard 6 2 2 2 2 2 6 5 4" xfId="44497" xr:uid="{00000000-0005-0000-0000-0000FAAD0000}"/>
    <cellStyle name="Standaard 6 2 2 2 2 2 6 6" xfId="6485" xr:uid="{00000000-0005-0000-0000-00007E190000}"/>
    <cellStyle name="Standaard 6 2 2 2 2 2 6 7" xfId="17347" xr:uid="{00000000-0005-0000-0000-0000EC430000}"/>
    <cellStyle name="Standaard 6 2 2 2 2 2 6 8" xfId="28207" xr:uid="{00000000-0005-0000-0000-0000586E0000}"/>
    <cellStyle name="Standaard 6 2 2 2 2 2 6 9" xfId="39067" xr:uid="{00000000-0005-0000-0000-0000C4980000}"/>
    <cellStyle name="Standaard 6 2 2 2 2 2 7" xfId="1779" xr:uid="{00000000-0005-0000-0000-00001C070000}"/>
    <cellStyle name="Standaard 6 2 2 2 2 2 7 2" xfId="5399" xr:uid="{00000000-0005-0000-0000-000040150000}"/>
    <cellStyle name="Standaard 6 2 2 2 2 2 7 2 2" xfId="16259" xr:uid="{00000000-0005-0000-0000-0000AC3F0000}"/>
    <cellStyle name="Standaard 6 2 2 2 2 2 7 2 2 2" xfId="27121" xr:uid="{00000000-0005-0000-0000-00001A6A0000}"/>
    <cellStyle name="Standaard 6 2 2 2 2 2 7 2 2 3" xfId="37981" xr:uid="{00000000-0005-0000-0000-000086940000}"/>
    <cellStyle name="Standaard 6 2 2 2 2 2 7 2 2 4" xfId="48841" xr:uid="{00000000-0005-0000-0000-0000F2BE0000}"/>
    <cellStyle name="Standaard 6 2 2 2 2 2 7 2 3" xfId="9019" xr:uid="{00000000-0005-0000-0000-000064230000}"/>
    <cellStyle name="Standaard 6 2 2 2 2 2 7 2 4" xfId="19881" xr:uid="{00000000-0005-0000-0000-0000D24D0000}"/>
    <cellStyle name="Standaard 6 2 2 2 2 2 7 2 5" xfId="30741" xr:uid="{00000000-0005-0000-0000-00003E780000}"/>
    <cellStyle name="Standaard 6 2 2 2 2 2 7 2 6" xfId="41601" xr:uid="{00000000-0005-0000-0000-0000AAA20000}"/>
    <cellStyle name="Standaard 6 2 2 2 2 2 7 3" xfId="3589" xr:uid="{00000000-0005-0000-0000-00002E0E0000}"/>
    <cellStyle name="Standaard 6 2 2 2 2 2 7 3 2" xfId="14449" xr:uid="{00000000-0005-0000-0000-00009A380000}"/>
    <cellStyle name="Standaard 6 2 2 2 2 2 7 3 2 2" xfId="25311" xr:uid="{00000000-0005-0000-0000-000008630000}"/>
    <cellStyle name="Standaard 6 2 2 2 2 2 7 3 2 3" xfId="36171" xr:uid="{00000000-0005-0000-0000-0000748D0000}"/>
    <cellStyle name="Standaard 6 2 2 2 2 2 7 3 2 4" xfId="47031" xr:uid="{00000000-0005-0000-0000-0000E0B70000}"/>
    <cellStyle name="Standaard 6 2 2 2 2 2 7 3 3" xfId="10829" xr:uid="{00000000-0005-0000-0000-0000762A0000}"/>
    <cellStyle name="Standaard 6 2 2 2 2 2 7 3 4" xfId="21691" xr:uid="{00000000-0005-0000-0000-0000E4540000}"/>
    <cellStyle name="Standaard 6 2 2 2 2 2 7 3 5" xfId="32551" xr:uid="{00000000-0005-0000-0000-0000507F0000}"/>
    <cellStyle name="Standaard 6 2 2 2 2 2 7 3 6" xfId="43411" xr:uid="{00000000-0005-0000-0000-0000BCA90000}"/>
    <cellStyle name="Standaard 6 2 2 2 2 2 7 4" xfId="12639" xr:uid="{00000000-0005-0000-0000-000088310000}"/>
    <cellStyle name="Standaard 6 2 2 2 2 2 7 4 2" xfId="23501" xr:uid="{00000000-0005-0000-0000-0000F65B0000}"/>
    <cellStyle name="Standaard 6 2 2 2 2 2 7 4 3" xfId="34361" xr:uid="{00000000-0005-0000-0000-000062860000}"/>
    <cellStyle name="Standaard 6 2 2 2 2 2 7 4 4" xfId="45221" xr:uid="{00000000-0005-0000-0000-0000CEB00000}"/>
    <cellStyle name="Standaard 6 2 2 2 2 2 7 5" xfId="7209" xr:uid="{00000000-0005-0000-0000-0000521C0000}"/>
    <cellStyle name="Standaard 6 2 2 2 2 2 7 6" xfId="18071" xr:uid="{00000000-0005-0000-0000-0000C0460000}"/>
    <cellStyle name="Standaard 6 2 2 2 2 2 7 7" xfId="28931" xr:uid="{00000000-0005-0000-0000-00002C710000}"/>
    <cellStyle name="Standaard 6 2 2 2 2 2 7 8" xfId="39791" xr:uid="{00000000-0005-0000-0000-0000989B0000}"/>
    <cellStyle name="Standaard 6 2 2 2 2 2 8" xfId="2684" xr:uid="{00000000-0005-0000-0000-0000A50A0000}"/>
    <cellStyle name="Standaard 6 2 2 2 2 2 8 2" xfId="13544" xr:uid="{00000000-0005-0000-0000-000011350000}"/>
    <cellStyle name="Standaard 6 2 2 2 2 2 8 2 2" xfId="24406" xr:uid="{00000000-0005-0000-0000-00007F5F0000}"/>
    <cellStyle name="Standaard 6 2 2 2 2 2 8 2 3" xfId="35266" xr:uid="{00000000-0005-0000-0000-0000EB890000}"/>
    <cellStyle name="Standaard 6 2 2 2 2 2 8 2 4" xfId="46126" xr:uid="{00000000-0005-0000-0000-000057B40000}"/>
    <cellStyle name="Standaard 6 2 2 2 2 2 8 3" xfId="9924" xr:uid="{00000000-0005-0000-0000-0000ED260000}"/>
    <cellStyle name="Standaard 6 2 2 2 2 2 8 4" xfId="20786" xr:uid="{00000000-0005-0000-0000-00005B510000}"/>
    <cellStyle name="Standaard 6 2 2 2 2 2 8 5" xfId="31646" xr:uid="{00000000-0005-0000-0000-0000C77B0000}"/>
    <cellStyle name="Standaard 6 2 2 2 2 2 8 6" xfId="42506" xr:uid="{00000000-0005-0000-0000-000033A60000}"/>
    <cellStyle name="Standaard 6 2 2 2 2 2 9" xfId="4494" xr:uid="{00000000-0005-0000-0000-0000B7110000}"/>
    <cellStyle name="Standaard 6 2 2 2 2 2 9 2" xfId="15354" xr:uid="{00000000-0005-0000-0000-0000233C0000}"/>
    <cellStyle name="Standaard 6 2 2 2 2 2 9 2 2" xfId="26216" xr:uid="{00000000-0005-0000-0000-000091660000}"/>
    <cellStyle name="Standaard 6 2 2 2 2 2 9 2 3" xfId="37076" xr:uid="{00000000-0005-0000-0000-0000FD900000}"/>
    <cellStyle name="Standaard 6 2 2 2 2 2 9 2 4" xfId="47936" xr:uid="{00000000-0005-0000-0000-000069BB0000}"/>
    <cellStyle name="Standaard 6 2 2 2 2 2 9 3" xfId="8114" xr:uid="{00000000-0005-0000-0000-0000DB1F0000}"/>
    <cellStyle name="Standaard 6 2 2 2 2 2 9 4" xfId="18976" xr:uid="{00000000-0005-0000-0000-0000494A0000}"/>
    <cellStyle name="Standaard 6 2 2 2 2 2 9 5" xfId="29836" xr:uid="{00000000-0005-0000-0000-0000B5740000}"/>
    <cellStyle name="Standaard 6 2 2 2 2 2 9 6" xfId="40696" xr:uid="{00000000-0005-0000-0000-0000219F0000}"/>
    <cellStyle name="Standaard 6 2 2 2 2 3" xfId="896" xr:uid="{00000000-0005-0000-0000-0000A9030000}"/>
    <cellStyle name="Standaard 6 2 2 2 2 3 10" xfId="6326" xr:uid="{00000000-0005-0000-0000-0000DF180000}"/>
    <cellStyle name="Standaard 6 2 2 2 2 3 11" xfId="17188" xr:uid="{00000000-0005-0000-0000-00004D430000}"/>
    <cellStyle name="Standaard 6 2 2 2 2 3 12" xfId="28048" xr:uid="{00000000-0005-0000-0000-0000B96D0000}"/>
    <cellStyle name="Standaard 6 2 2 2 2 3 13" xfId="38908" xr:uid="{00000000-0005-0000-0000-000025980000}"/>
    <cellStyle name="Standaard 6 2 2 2 2 3 2" xfId="986" xr:uid="{00000000-0005-0000-0000-000003040000}"/>
    <cellStyle name="Standaard 6 2 2 2 2 3 2 10" xfId="17278" xr:uid="{00000000-0005-0000-0000-0000A7430000}"/>
    <cellStyle name="Standaard 6 2 2 2 2 3 2 11" xfId="28138" xr:uid="{00000000-0005-0000-0000-0000136E0000}"/>
    <cellStyle name="Standaard 6 2 2 2 2 3 2 12" xfId="38998" xr:uid="{00000000-0005-0000-0000-00007F980000}"/>
    <cellStyle name="Standaard 6 2 2 2 2 3 2 2" xfId="1348" xr:uid="{00000000-0005-0000-0000-00006D050000}"/>
    <cellStyle name="Standaard 6 2 2 2 2 3 2 2 10" xfId="39360" xr:uid="{00000000-0005-0000-0000-0000E9990000}"/>
    <cellStyle name="Standaard 6 2 2 2 2 3 2 2 2" xfId="1710" xr:uid="{00000000-0005-0000-0000-0000D7060000}"/>
    <cellStyle name="Standaard 6 2 2 2 2 3 2 2 2 2" xfId="2615" xr:uid="{00000000-0005-0000-0000-0000600A0000}"/>
    <cellStyle name="Standaard 6 2 2 2 2 3 2 2 2 2 2" xfId="6235" xr:uid="{00000000-0005-0000-0000-000084180000}"/>
    <cellStyle name="Standaard 6 2 2 2 2 3 2 2 2 2 2 2" xfId="17095" xr:uid="{00000000-0005-0000-0000-0000F0420000}"/>
    <cellStyle name="Standaard 6 2 2 2 2 3 2 2 2 2 2 2 2" xfId="27957" xr:uid="{00000000-0005-0000-0000-00005E6D0000}"/>
    <cellStyle name="Standaard 6 2 2 2 2 3 2 2 2 2 2 2 3" xfId="38817" xr:uid="{00000000-0005-0000-0000-0000CA970000}"/>
    <cellStyle name="Standaard 6 2 2 2 2 3 2 2 2 2 2 2 4" xfId="49677" xr:uid="{00000000-0005-0000-0000-000036C20000}"/>
    <cellStyle name="Standaard 6 2 2 2 2 3 2 2 2 2 2 3" xfId="9855" xr:uid="{00000000-0005-0000-0000-0000A8260000}"/>
    <cellStyle name="Standaard 6 2 2 2 2 3 2 2 2 2 2 4" xfId="20717" xr:uid="{00000000-0005-0000-0000-000016510000}"/>
    <cellStyle name="Standaard 6 2 2 2 2 3 2 2 2 2 2 5" xfId="31577" xr:uid="{00000000-0005-0000-0000-0000827B0000}"/>
    <cellStyle name="Standaard 6 2 2 2 2 3 2 2 2 2 2 6" xfId="42437" xr:uid="{00000000-0005-0000-0000-0000EEA50000}"/>
    <cellStyle name="Standaard 6 2 2 2 2 3 2 2 2 2 3" xfId="4425" xr:uid="{00000000-0005-0000-0000-000072110000}"/>
    <cellStyle name="Standaard 6 2 2 2 2 3 2 2 2 2 3 2" xfId="15285" xr:uid="{00000000-0005-0000-0000-0000DE3B0000}"/>
    <cellStyle name="Standaard 6 2 2 2 2 3 2 2 2 2 3 2 2" xfId="26147" xr:uid="{00000000-0005-0000-0000-00004C660000}"/>
    <cellStyle name="Standaard 6 2 2 2 2 3 2 2 2 2 3 2 3" xfId="37007" xr:uid="{00000000-0005-0000-0000-0000B8900000}"/>
    <cellStyle name="Standaard 6 2 2 2 2 3 2 2 2 2 3 2 4" xfId="47867" xr:uid="{00000000-0005-0000-0000-000024BB0000}"/>
    <cellStyle name="Standaard 6 2 2 2 2 3 2 2 2 2 3 3" xfId="11665" xr:uid="{00000000-0005-0000-0000-0000BA2D0000}"/>
    <cellStyle name="Standaard 6 2 2 2 2 3 2 2 2 2 3 4" xfId="22527" xr:uid="{00000000-0005-0000-0000-000028580000}"/>
    <cellStyle name="Standaard 6 2 2 2 2 3 2 2 2 2 3 5" xfId="33387" xr:uid="{00000000-0005-0000-0000-000094820000}"/>
    <cellStyle name="Standaard 6 2 2 2 2 3 2 2 2 2 3 6" xfId="44247" xr:uid="{00000000-0005-0000-0000-000000AD0000}"/>
    <cellStyle name="Standaard 6 2 2 2 2 3 2 2 2 2 4" xfId="13475" xr:uid="{00000000-0005-0000-0000-0000CC340000}"/>
    <cellStyle name="Standaard 6 2 2 2 2 3 2 2 2 2 4 2" xfId="24337" xr:uid="{00000000-0005-0000-0000-00003A5F0000}"/>
    <cellStyle name="Standaard 6 2 2 2 2 3 2 2 2 2 4 3" xfId="35197" xr:uid="{00000000-0005-0000-0000-0000A6890000}"/>
    <cellStyle name="Standaard 6 2 2 2 2 3 2 2 2 2 4 4" xfId="46057" xr:uid="{00000000-0005-0000-0000-000012B40000}"/>
    <cellStyle name="Standaard 6 2 2 2 2 3 2 2 2 2 5" xfId="8045" xr:uid="{00000000-0005-0000-0000-0000961F0000}"/>
    <cellStyle name="Standaard 6 2 2 2 2 3 2 2 2 2 6" xfId="18907" xr:uid="{00000000-0005-0000-0000-0000044A0000}"/>
    <cellStyle name="Standaard 6 2 2 2 2 3 2 2 2 2 7" xfId="29767" xr:uid="{00000000-0005-0000-0000-000070740000}"/>
    <cellStyle name="Standaard 6 2 2 2 2 3 2 2 2 2 8" xfId="40627" xr:uid="{00000000-0005-0000-0000-0000DC9E0000}"/>
    <cellStyle name="Standaard 6 2 2 2 2 3 2 2 2 3" xfId="5330" xr:uid="{00000000-0005-0000-0000-0000FB140000}"/>
    <cellStyle name="Standaard 6 2 2 2 2 3 2 2 2 3 2" xfId="16190" xr:uid="{00000000-0005-0000-0000-0000673F0000}"/>
    <cellStyle name="Standaard 6 2 2 2 2 3 2 2 2 3 2 2" xfId="27052" xr:uid="{00000000-0005-0000-0000-0000D5690000}"/>
    <cellStyle name="Standaard 6 2 2 2 2 3 2 2 2 3 2 3" xfId="37912" xr:uid="{00000000-0005-0000-0000-000041940000}"/>
    <cellStyle name="Standaard 6 2 2 2 2 3 2 2 2 3 2 4" xfId="48772" xr:uid="{00000000-0005-0000-0000-0000ADBE0000}"/>
    <cellStyle name="Standaard 6 2 2 2 2 3 2 2 2 3 3" xfId="8950" xr:uid="{00000000-0005-0000-0000-00001F230000}"/>
    <cellStyle name="Standaard 6 2 2 2 2 3 2 2 2 3 4" xfId="19812" xr:uid="{00000000-0005-0000-0000-00008D4D0000}"/>
    <cellStyle name="Standaard 6 2 2 2 2 3 2 2 2 3 5" xfId="30672" xr:uid="{00000000-0005-0000-0000-0000F9770000}"/>
    <cellStyle name="Standaard 6 2 2 2 2 3 2 2 2 3 6" xfId="41532" xr:uid="{00000000-0005-0000-0000-000065A20000}"/>
    <cellStyle name="Standaard 6 2 2 2 2 3 2 2 2 4" xfId="3520" xr:uid="{00000000-0005-0000-0000-0000E90D0000}"/>
    <cellStyle name="Standaard 6 2 2 2 2 3 2 2 2 4 2" xfId="14380" xr:uid="{00000000-0005-0000-0000-000055380000}"/>
    <cellStyle name="Standaard 6 2 2 2 2 3 2 2 2 4 2 2" xfId="25242" xr:uid="{00000000-0005-0000-0000-0000C3620000}"/>
    <cellStyle name="Standaard 6 2 2 2 2 3 2 2 2 4 2 3" xfId="36102" xr:uid="{00000000-0005-0000-0000-00002F8D0000}"/>
    <cellStyle name="Standaard 6 2 2 2 2 3 2 2 2 4 2 4" xfId="46962" xr:uid="{00000000-0005-0000-0000-00009BB70000}"/>
    <cellStyle name="Standaard 6 2 2 2 2 3 2 2 2 4 3" xfId="10760" xr:uid="{00000000-0005-0000-0000-0000312A0000}"/>
    <cellStyle name="Standaard 6 2 2 2 2 3 2 2 2 4 4" xfId="21622" xr:uid="{00000000-0005-0000-0000-00009F540000}"/>
    <cellStyle name="Standaard 6 2 2 2 2 3 2 2 2 4 5" xfId="32482" xr:uid="{00000000-0005-0000-0000-00000B7F0000}"/>
    <cellStyle name="Standaard 6 2 2 2 2 3 2 2 2 4 6" xfId="43342" xr:uid="{00000000-0005-0000-0000-000077A90000}"/>
    <cellStyle name="Standaard 6 2 2 2 2 3 2 2 2 5" xfId="12570" xr:uid="{00000000-0005-0000-0000-000043310000}"/>
    <cellStyle name="Standaard 6 2 2 2 2 3 2 2 2 5 2" xfId="23432" xr:uid="{00000000-0005-0000-0000-0000B15B0000}"/>
    <cellStyle name="Standaard 6 2 2 2 2 3 2 2 2 5 3" xfId="34292" xr:uid="{00000000-0005-0000-0000-00001D860000}"/>
    <cellStyle name="Standaard 6 2 2 2 2 3 2 2 2 5 4" xfId="45152" xr:uid="{00000000-0005-0000-0000-000089B00000}"/>
    <cellStyle name="Standaard 6 2 2 2 2 3 2 2 2 6" xfId="7140" xr:uid="{00000000-0005-0000-0000-00000D1C0000}"/>
    <cellStyle name="Standaard 6 2 2 2 2 3 2 2 2 7" xfId="18002" xr:uid="{00000000-0005-0000-0000-00007B460000}"/>
    <cellStyle name="Standaard 6 2 2 2 2 3 2 2 2 8" xfId="28862" xr:uid="{00000000-0005-0000-0000-0000E7700000}"/>
    <cellStyle name="Standaard 6 2 2 2 2 3 2 2 2 9" xfId="39722" xr:uid="{00000000-0005-0000-0000-0000539B0000}"/>
    <cellStyle name="Standaard 6 2 2 2 2 3 2 2 3" xfId="2253" xr:uid="{00000000-0005-0000-0000-0000F6080000}"/>
    <cellStyle name="Standaard 6 2 2 2 2 3 2 2 3 2" xfId="5873" xr:uid="{00000000-0005-0000-0000-00001A170000}"/>
    <cellStyle name="Standaard 6 2 2 2 2 3 2 2 3 2 2" xfId="16733" xr:uid="{00000000-0005-0000-0000-000086410000}"/>
    <cellStyle name="Standaard 6 2 2 2 2 3 2 2 3 2 2 2" xfId="27595" xr:uid="{00000000-0005-0000-0000-0000F46B0000}"/>
    <cellStyle name="Standaard 6 2 2 2 2 3 2 2 3 2 2 3" xfId="38455" xr:uid="{00000000-0005-0000-0000-000060960000}"/>
    <cellStyle name="Standaard 6 2 2 2 2 3 2 2 3 2 2 4" xfId="49315" xr:uid="{00000000-0005-0000-0000-0000CCC00000}"/>
    <cellStyle name="Standaard 6 2 2 2 2 3 2 2 3 2 3" xfId="9493" xr:uid="{00000000-0005-0000-0000-00003E250000}"/>
    <cellStyle name="Standaard 6 2 2 2 2 3 2 2 3 2 4" xfId="20355" xr:uid="{00000000-0005-0000-0000-0000AC4F0000}"/>
    <cellStyle name="Standaard 6 2 2 2 2 3 2 2 3 2 5" xfId="31215" xr:uid="{00000000-0005-0000-0000-0000187A0000}"/>
    <cellStyle name="Standaard 6 2 2 2 2 3 2 2 3 2 6" xfId="42075" xr:uid="{00000000-0005-0000-0000-000084A40000}"/>
    <cellStyle name="Standaard 6 2 2 2 2 3 2 2 3 3" xfId="4063" xr:uid="{00000000-0005-0000-0000-000008100000}"/>
    <cellStyle name="Standaard 6 2 2 2 2 3 2 2 3 3 2" xfId="14923" xr:uid="{00000000-0005-0000-0000-0000743A0000}"/>
    <cellStyle name="Standaard 6 2 2 2 2 3 2 2 3 3 2 2" xfId="25785" xr:uid="{00000000-0005-0000-0000-0000E2640000}"/>
    <cellStyle name="Standaard 6 2 2 2 2 3 2 2 3 3 2 3" xfId="36645" xr:uid="{00000000-0005-0000-0000-00004E8F0000}"/>
    <cellStyle name="Standaard 6 2 2 2 2 3 2 2 3 3 2 4" xfId="47505" xr:uid="{00000000-0005-0000-0000-0000BAB90000}"/>
    <cellStyle name="Standaard 6 2 2 2 2 3 2 2 3 3 3" xfId="11303" xr:uid="{00000000-0005-0000-0000-0000502C0000}"/>
    <cellStyle name="Standaard 6 2 2 2 2 3 2 2 3 3 4" xfId="22165" xr:uid="{00000000-0005-0000-0000-0000BE560000}"/>
    <cellStyle name="Standaard 6 2 2 2 2 3 2 2 3 3 5" xfId="33025" xr:uid="{00000000-0005-0000-0000-00002A810000}"/>
    <cellStyle name="Standaard 6 2 2 2 2 3 2 2 3 3 6" xfId="43885" xr:uid="{00000000-0005-0000-0000-000096AB0000}"/>
    <cellStyle name="Standaard 6 2 2 2 2 3 2 2 3 4" xfId="13113" xr:uid="{00000000-0005-0000-0000-000062330000}"/>
    <cellStyle name="Standaard 6 2 2 2 2 3 2 2 3 4 2" xfId="23975" xr:uid="{00000000-0005-0000-0000-0000D05D0000}"/>
    <cellStyle name="Standaard 6 2 2 2 2 3 2 2 3 4 3" xfId="34835" xr:uid="{00000000-0005-0000-0000-00003C880000}"/>
    <cellStyle name="Standaard 6 2 2 2 2 3 2 2 3 4 4" xfId="45695" xr:uid="{00000000-0005-0000-0000-0000A8B20000}"/>
    <cellStyle name="Standaard 6 2 2 2 2 3 2 2 3 5" xfId="7683" xr:uid="{00000000-0005-0000-0000-00002C1E0000}"/>
    <cellStyle name="Standaard 6 2 2 2 2 3 2 2 3 6" xfId="18545" xr:uid="{00000000-0005-0000-0000-00009A480000}"/>
    <cellStyle name="Standaard 6 2 2 2 2 3 2 2 3 7" xfId="29405" xr:uid="{00000000-0005-0000-0000-000006730000}"/>
    <cellStyle name="Standaard 6 2 2 2 2 3 2 2 3 8" xfId="40265" xr:uid="{00000000-0005-0000-0000-0000729D0000}"/>
    <cellStyle name="Standaard 6 2 2 2 2 3 2 2 4" xfId="4968" xr:uid="{00000000-0005-0000-0000-000091130000}"/>
    <cellStyle name="Standaard 6 2 2 2 2 3 2 2 4 2" xfId="15828" xr:uid="{00000000-0005-0000-0000-0000FD3D0000}"/>
    <cellStyle name="Standaard 6 2 2 2 2 3 2 2 4 2 2" xfId="26690" xr:uid="{00000000-0005-0000-0000-00006B680000}"/>
    <cellStyle name="Standaard 6 2 2 2 2 3 2 2 4 2 3" xfId="37550" xr:uid="{00000000-0005-0000-0000-0000D7920000}"/>
    <cellStyle name="Standaard 6 2 2 2 2 3 2 2 4 2 4" xfId="48410" xr:uid="{00000000-0005-0000-0000-000043BD0000}"/>
    <cellStyle name="Standaard 6 2 2 2 2 3 2 2 4 3" xfId="8588" xr:uid="{00000000-0005-0000-0000-0000B5210000}"/>
    <cellStyle name="Standaard 6 2 2 2 2 3 2 2 4 4" xfId="19450" xr:uid="{00000000-0005-0000-0000-0000234C0000}"/>
    <cellStyle name="Standaard 6 2 2 2 2 3 2 2 4 5" xfId="30310" xr:uid="{00000000-0005-0000-0000-00008F760000}"/>
    <cellStyle name="Standaard 6 2 2 2 2 3 2 2 4 6" xfId="41170" xr:uid="{00000000-0005-0000-0000-0000FBA00000}"/>
    <cellStyle name="Standaard 6 2 2 2 2 3 2 2 5" xfId="3158" xr:uid="{00000000-0005-0000-0000-00007F0C0000}"/>
    <cellStyle name="Standaard 6 2 2 2 2 3 2 2 5 2" xfId="14018" xr:uid="{00000000-0005-0000-0000-0000EB360000}"/>
    <cellStyle name="Standaard 6 2 2 2 2 3 2 2 5 2 2" xfId="24880" xr:uid="{00000000-0005-0000-0000-000059610000}"/>
    <cellStyle name="Standaard 6 2 2 2 2 3 2 2 5 2 3" xfId="35740" xr:uid="{00000000-0005-0000-0000-0000C58B0000}"/>
    <cellStyle name="Standaard 6 2 2 2 2 3 2 2 5 2 4" xfId="46600" xr:uid="{00000000-0005-0000-0000-000031B60000}"/>
    <cellStyle name="Standaard 6 2 2 2 2 3 2 2 5 3" xfId="10398" xr:uid="{00000000-0005-0000-0000-0000C7280000}"/>
    <cellStyle name="Standaard 6 2 2 2 2 3 2 2 5 4" xfId="21260" xr:uid="{00000000-0005-0000-0000-000035530000}"/>
    <cellStyle name="Standaard 6 2 2 2 2 3 2 2 5 5" xfId="32120" xr:uid="{00000000-0005-0000-0000-0000A17D0000}"/>
    <cellStyle name="Standaard 6 2 2 2 2 3 2 2 5 6" xfId="42980" xr:uid="{00000000-0005-0000-0000-00000DA80000}"/>
    <cellStyle name="Standaard 6 2 2 2 2 3 2 2 6" xfId="12208" xr:uid="{00000000-0005-0000-0000-0000D92F0000}"/>
    <cellStyle name="Standaard 6 2 2 2 2 3 2 2 6 2" xfId="23070" xr:uid="{00000000-0005-0000-0000-0000475A0000}"/>
    <cellStyle name="Standaard 6 2 2 2 2 3 2 2 6 3" xfId="33930" xr:uid="{00000000-0005-0000-0000-0000B3840000}"/>
    <cellStyle name="Standaard 6 2 2 2 2 3 2 2 6 4" xfId="44790" xr:uid="{00000000-0005-0000-0000-00001FAF0000}"/>
    <cellStyle name="Standaard 6 2 2 2 2 3 2 2 7" xfId="6778" xr:uid="{00000000-0005-0000-0000-0000A31A0000}"/>
    <cellStyle name="Standaard 6 2 2 2 2 3 2 2 8" xfId="17640" xr:uid="{00000000-0005-0000-0000-000011450000}"/>
    <cellStyle name="Standaard 6 2 2 2 2 3 2 2 9" xfId="28500" xr:uid="{00000000-0005-0000-0000-00007D6F0000}"/>
    <cellStyle name="Standaard 6 2 2 2 2 3 2 3" xfId="1529" xr:uid="{00000000-0005-0000-0000-000022060000}"/>
    <cellStyle name="Standaard 6 2 2 2 2 3 2 3 2" xfId="2434" xr:uid="{00000000-0005-0000-0000-0000AB090000}"/>
    <cellStyle name="Standaard 6 2 2 2 2 3 2 3 2 2" xfId="6054" xr:uid="{00000000-0005-0000-0000-0000CF170000}"/>
    <cellStyle name="Standaard 6 2 2 2 2 3 2 3 2 2 2" xfId="16914" xr:uid="{00000000-0005-0000-0000-00003B420000}"/>
    <cellStyle name="Standaard 6 2 2 2 2 3 2 3 2 2 2 2" xfId="27776" xr:uid="{00000000-0005-0000-0000-0000A96C0000}"/>
    <cellStyle name="Standaard 6 2 2 2 2 3 2 3 2 2 2 3" xfId="38636" xr:uid="{00000000-0005-0000-0000-000015970000}"/>
    <cellStyle name="Standaard 6 2 2 2 2 3 2 3 2 2 2 4" xfId="49496" xr:uid="{00000000-0005-0000-0000-000081C10000}"/>
    <cellStyle name="Standaard 6 2 2 2 2 3 2 3 2 2 3" xfId="9674" xr:uid="{00000000-0005-0000-0000-0000F3250000}"/>
    <cellStyle name="Standaard 6 2 2 2 2 3 2 3 2 2 4" xfId="20536" xr:uid="{00000000-0005-0000-0000-000061500000}"/>
    <cellStyle name="Standaard 6 2 2 2 2 3 2 3 2 2 5" xfId="31396" xr:uid="{00000000-0005-0000-0000-0000CD7A0000}"/>
    <cellStyle name="Standaard 6 2 2 2 2 3 2 3 2 2 6" xfId="42256" xr:uid="{00000000-0005-0000-0000-000039A50000}"/>
    <cellStyle name="Standaard 6 2 2 2 2 3 2 3 2 3" xfId="4244" xr:uid="{00000000-0005-0000-0000-0000BD100000}"/>
    <cellStyle name="Standaard 6 2 2 2 2 3 2 3 2 3 2" xfId="15104" xr:uid="{00000000-0005-0000-0000-0000293B0000}"/>
    <cellStyle name="Standaard 6 2 2 2 2 3 2 3 2 3 2 2" xfId="25966" xr:uid="{00000000-0005-0000-0000-000097650000}"/>
    <cellStyle name="Standaard 6 2 2 2 2 3 2 3 2 3 2 3" xfId="36826" xr:uid="{00000000-0005-0000-0000-000003900000}"/>
    <cellStyle name="Standaard 6 2 2 2 2 3 2 3 2 3 2 4" xfId="47686" xr:uid="{00000000-0005-0000-0000-00006FBA0000}"/>
    <cellStyle name="Standaard 6 2 2 2 2 3 2 3 2 3 3" xfId="11484" xr:uid="{00000000-0005-0000-0000-0000052D0000}"/>
    <cellStyle name="Standaard 6 2 2 2 2 3 2 3 2 3 4" xfId="22346" xr:uid="{00000000-0005-0000-0000-000073570000}"/>
    <cellStyle name="Standaard 6 2 2 2 2 3 2 3 2 3 5" xfId="33206" xr:uid="{00000000-0005-0000-0000-0000DF810000}"/>
    <cellStyle name="Standaard 6 2 2 2 2 3 2 3 2 3 6" xfId="44066" xr:uid="{00000000-0005-0000-0000-00004BAC0000}"/>
    <cellStyle name="Standaard 6 2 2 2 2 3 2 3 2 4" xfId="13294" xr:uid="{00000000-0005-0000-0000-000017340000}"/>
    <cellStyle name="Standaard 6 2 2 2 2 3 2 3 2 4 2" xfId="24156" xr:uid="{00000000-0005-0000-0000-0000855E0000}"/>
    <cellStyle name="Standaard 6 2 2 2 2 3 2 3 2 4 3" xfId="35016" xr:uid="{00000000-0005-0000-0000-0000F1880000}"/>
    <cellStyle name="Standaard 6 2 2 2 2 3 2 3 2 4 4" xfId="45876" xr:uid="{00000000-0005-0000-0000-00005DB30000}"/>
    <cellStyle name="Standaard 6 2 2 2 2 3 2 3 2 5" xfId="7864" xr:uid="{00000000-0005-0000-0000-0000E11E0000}"/>
    <cellStyle name="Standaard 6 2 2 2 2 3 2 3 2 6" xfId="18726" xr:uid="{00000000-0005-0000-0000-00004F490000}"/>
    <cellStyle name="Standaard 6 2 2 2 2 3 2 3 2 7" xfId="29586" xr:uid="{00000000-0005-0000-0000-0000BB730000}"/>
    <cellStyle name="Standaard 6 2 2 2 2 3 2 3 2 8" xfId="40446" xr:uid="{00000000-0005-0000-0000-0000279E0000}"/>
    <cellStyle name="Standaard 6 2 2 2 2 3 2 3 3" xfId="5149" xr:uid="{00000000-0005-0000-0000-000046140000}"/>
    <cellStyle name="Standaard 6 2 2 2 2 3 2 3 3 2" xfId="16009" xr:uid="{00000000-0005-0000-0000-0000B23E0000}"/>
    <cellStyle name="Standaard 6 2 2 2 2 3 2 3 3 2 2" xfId="26871" xr:uid="{00000000-0005-0000-0000-000020690000}"/>
    <cellStyle name="Standaard 6 2 2 2 2 3 2 3 3 2 3" xfId="37731" xr:uid="{00000000-0005-0000-0000-00008C930000}"/>
    <cellStyle name="Standaard 6 2 2 2 2 3 2 3 3 2 4" xfId="48591" xr:uid="{00000000-0005-0000-0000-0000F8BD0000}"/>
    <cellStyle name="Standaard 6 2 2 2 2 3 2 3 3 3" xfId="8769" xr:uid="{00000000-0005-0000-0000-00006A220000}"/>
    <cellStyle name="Standaard 6 2 2 2 2 3 2 3 3 4" xfId="19631" xr:uid="{00000000-0005-0000-0000-0000D84C0000}"/>
    <cellStyle name="Standaard 6 2 2 2 2 3 2 3 3 5" xfId="30491" xr:uid="{00000000-0005-0000-0000-000044770000}"/>
    <cellStyle name="Standaard 6 2 2 2 2 3 2 3 3 6" xfId="41351" xr:uid="{00000000-0005-0000-0000-0000B0A10000}"/>
    <cellStyle name="Standaard 6 2 2 2 2 3 2 3 4" xfId="3339" xr:uid="{00000000-0005-0000-0000-0000340D0000}"/>
    <cellStyle name="Standaard 6 2 2 2 2 3 2 3 4 2" xfId="14199" xr:uid="{00000000-0005-0000-0000-0000A0370000}"/>
    <cellStyle name="Standaard 6 2 2 2 2 3 2 3 4 2 2" xfId="25061" xr:uid="{00000000-0005-0000-0000-00000E620000}"/>
    <cellStyle name="Standaard 6 2 2 2 2 3 2 3 4 2 3" xfId="35921" xr:uid="{00000000-0005-0000-0000-00007A8C0000}"/>
    <cellStyle name="Standaard 6 2 2 2 2 3 2 3 4 2 4" xfId="46781" xr:uid="{00000000-0005-0000-0000-0000E6B60000}"/>
    <cellStyle name="Standaard 6 2 2 2 2 3 2 3 4 3" xfId="10579" xr:uid="{00000000-0005-0000-0000-00007C290000}"/>
    <cellStyle name="Standaard 6 2 2 2 2 3 2 3 4 4" xfId="21441" xr:uid="{00000000-0005-0000-0000-0000EA530000}"/>
    <cellStyle name="Standaard 6 2 2 2 2 3 2 3 4 5" xfId="32301" xr:uid="{00000000-0005-0000-0000-0000567E0000}"/>
    <cellStyle name="Standaard 6 2 2 2 2 3 2 3 4 6" xfId="43161" xr:uid="{00000000-0005-0000-0000-0000C2A80000}"/>
    <cellStyle name="Standaard 6 2 2 2 2 3 2 3 5" xfId="12389" xr:uid="{00000000-0005-0000-0000-00008E300000}"/>
    <cellStyle name="Standaard 6 2 2 2 2 3 2 3 5 2" xfId="23251" xr:uid="{00000000-0005-0000-0000-0000FC5A0000}"/>
    <cellStyle name="Standaard 6 2 2 2 2 3 2 3 5 3" xfId="34111" xr:uid="{00000000-0005-0000-0000-000068850000}"/>
    <cellStyle name="Standaard 6 2 2 2 2 3 2 3 5 4" xfId="44971" xr:uid="{00000000-0005-0000-0000-0000D4AF0000}"/>
    <cellStyle name="Standaard 6 2 2 2 2 3 2 3 6" xfId="6959" xr:uid="{00000000-0005-0000-0000-0000581B0000}"/>
    <cellStyle name="Standaard 6 2 2 2 2 3 2 3 7" xfId="17821" xr:uid="{00000000-0005-0000-0000-0000C6450000}"/>
    <cellStyle name="Standaard 6 2 2 2 2 3 2 3 8" xfId="28681" xr:uid="{00000000-0005-0000-0000-000032700000}"/>
    <cellStyle name="Standaard 6 2 2 2 2 3 2 3 9" xfId="39541" xr:uid="{00000000-0005-0000-0000-00009E9A0000}"/>
    <cellStyle name="Standaard 6 2 2 2 2 3 2 4" xfId="1167" xr:uid="{00000000-0005-0000-0000-0000B8040000}"/>
    <cellStyle name="Standaard 6 2 2 2 2 3 2 4 2" xfId="2072" xr:uid="{00000000-0005-0000-0000-000041080000}"/>
    <cellStyle name="Standaard 6 2 2 2 2 3 2 4 2 2" xfId="5692" xr:uid="{00000000-0005-0000-0000-000065160000}"/>
    <cellStyle name="Standaard 6 2 2 2 2 3 2 4 2 2 2" xfId="16552" xr:uid="{00000000-0005-0000-0000-0000D1400000}"/>
    <cellStyle name="Standaard 6 2 2 2 2 3 2 4 2 2 2 2" xfId="27414" xr:uid="{00000000-0005-0000-0000-00003F6B0000}"/>
    <cellStyle name="Standaard 6 2 2 2 2 3 2 4 2 2 2 3" xfId="38274" xr:uid="{00000000-0005-0000-0000-0000AB950000}"/>
    <cellStyle name="Standaard 6 2 2 2 2 3 2 4 2 2 2 4" xfId="49134" xr:uid="{00000000-0005-0000-0000-000017C00000}"/>
    <cellStyle name="Standaard 6 2 2 2 2 3 2 4 2 2 3" xfId="9312" xr:uid="{00000000-0005-0000-0000-000089240000}"/>
    <cellStyle name="Standaard 6 2 2 2 2 3 2 4 2 2 4" xfId="20174" xr:uid="{00000000-0005-0000-0000-0000F74E0000}"/>
    <cellStyle name="Standaard 6 2 2 2 2 3 2 4 2 2 5" xfId="31034" xr:uid="{00000000-0005-0000-0000-000063790000}"/>
    <cellStyle name="Standaard 6 2 2 2 2 3 2 4 2 2 6" xfId="41894" xr:uid="{00000000-0005-0000-0000-0000CFA30000}"/>
    <cellStyle name="Standaard 6 2 2 2 2 3 2 4 2 3" xfId="3882" xr:uid="{00000000-0005-0000-0000-0000530F0000}"/>
    <cellStyle name="Standaard 6 2 2 2 2 3 2 4 2 3 2" xfId="14742" xr:uid="{00000000-0005-0000-0000-0000BF390000}"/>
    <cellStyle name="Standaard 6 2 2 2 2 3 2 4 2 3 2 2" xfId="25604" xr:uid="{00000000-0005-0000-0000-00002D640000}"/>
    <cellStyle name="Standaard 6 2 2 2 2 3 2 4 2 3 2 3" xfId="36464" xr:uid="{00000000-0005-0000-0000-0000998E0000}"/>
    <cellStyle name="Standaard 6 2 2 2 2 3 2 4 2 3 2 4" xfId="47324" xr:uid="{00000000-0005-0000-0000-000005B90000}"/>
    <cellStyle name="Standaard 6 2 2 2 2 3 2 4 2 3 3" xfId="11122" xr:uid="{00000000-0005-0000-0000-00009B2B0000}"/>
    <cellStyle name="Standaard 6 2 2 2 2 3 2 4 2 3 4" xfId="21984" xr:uid="{00000000-0005-0000-0000-000009560000}"/>
    <cellStyle name="Standaard 6 2 2 2 2 3 2 4 2 3 5" xfId="32844" xr:uid="{00000000-0005-0000-0000-000075800000}"/>
    <cellStyle name="Standaard 6 2 2 2 2 3 2 4 2 3 6" xfId="43704" xr:uid="{00000000-0005-0000-0000-0000E1AA0000}"/>
    <cellStyle name="Standaard 6 2 2 2 2 3 2 4 2 4" xfId="12932" xr:uid="{00000000-0005-0000-0000-0000AD320000}"/>
    <cellStyle name="Standaard 6 2 2 2 2 3 2 4 2 4 2" xfId="23794" xr:uid="{00000000-0005-0000-0000-00001B5D0000}"/>
    <cellStyle name="Standaard 6 2 2 2 2 3 2 4 2 4 3" xfId="34654" xr:uid="{00000000-0005-0000-0000-000087870000}"/>
    <cellStyle name="Standaard 6 2 2 2 2 3 2 4 2 4 4" xfId="45514" xr:uid="{00000000-0005-0000-0000-0000F3B10000}"/>
    <cellStyle name="Standaard 6 2 2 2 2 3 2 4 2 5" xfId="7502" xr:uid="{00000000-0005-0000-0000-0000771D0000}"/>
    <cellStyle name="Standaard 6 2 2 2 2 3 2 4 2 6" xfId="18364" xr:uid="{00000000-0005-0000-0000-0000E5470000}"/>
    <cellStyle name="Standaard 6 2 2 2 2 3 2 4 2 7" xfId="29224" xr:uid="{00000000-0005-0000-0000-000051720000}"/>
    <cellStyle name="Standaard 6 2 2 2 2 3 2 4 2 8" xfId="40084" xr:uid="{00000000-0005-0000-0000-0000BD9C0000}"/>
    <cellStyle name="Standaard 6 2 2 2 2 3 2 4 3" xfId="4787" xr:uid="{00000000-0005-0000-0000-0000DC120000}"/>
    <cellStyle name="Standaard 6 2 2 2 2 3 2 4 3 2" xfId="15647" xr:uid="{00000000-0005-0000-0000-0000483D0000}"/>
    <cellStyle name="Standaard 6 2 2 2 2 3 2 4 3 2 2" xfId="26509" xr:uid="{00000000-0005-0000-0000-0000B6670000}"/>
    <cellStyle name="Standaard 6 2 2 2 2 3 2 4 3 2 3" xfId="37369" xr:uid="{00000000-0005-0000-0000-000022920000}"/>
    <cellStyle name="Standaard 6 2 2 2 2 3 2 4 3 2 4" xfId="48229" xr:uid="{00000000-0005-0000-0000-00008EBC0000}"/>
    <cellStyle name="Standaard 6 2 2 2 2 3 2 4 3 3" xfId="8407" xr:uid="{00000000-0005-0000-0000-000000210000}"/>
    <cellStyle name="Standaard 6 2 2 2 2 3 2 4 3 4" xfId="19269" xr:uid="{00000000-0005-0000-0000-00006E4B0000}"/>
    <cellStyle name="Standaard 6 2 2 2 2 3 2 4 3 5" xfId="30129" xr:uid="{00000000-0005-0000-0000-0000DA750000}"/>
    <cellStyle name="Standaard 6 2 2 2 2 3 2 4 3 6" xfId="40989" xr:uid="{00000000-0005-0000-0000-000046A00000}"/>
    <cellStyle name="Standaard 6 2 2 2 2 3 2 4 4" xfId="2977" xr:uid="{00000000-0005-0000-0000-0000CA0B0000}"/>
    <cellStyle name="Standaard 6 2 2 2 2 3 2 4 4 2" xfId="13837" xr:uid="{00000000-0005-0000-0000-000036360000}"/>
    <cellStyle name="Standaard 6 2 2 2 2 3 2 4 4 2 2" xfId="24699" xr:uid="{00000000-0005-0000-0000-0000A4600000}"/>
    <cellStyle name="Standaard 6 2 2 2 2 3 2 4 4 2 3" xfId="35559" xr:uid="{00000000-0005-0000-0000-0000108B0000}"/>
    <cellStyle name="Standaard 6 2 2 2 2 3 2 4 4 2 4" xfId="46419" xr:uid="{00000000-0005-0000-0000-00007CB50000}"/>
    <cellStyle name="Standaard 6 2 2 2 2 3 2 4 4 3" xfId="10217" xr:uid="{00000000-0005-0000-0000-000012280000}"/>
    <cellStyle name="Standaard 6 2 2 2 2 3 2 4 4 4" xfId="21079" xr:uid="{00000000-0005-0000-0000-000080520000}"/>
    <cellStyle name="Standaard 6 2 2 2 2 3 2 4 4 5" xfId="31939" xr:uid="{00000000-0005-0000-0000-0000EC7C0000}"/>
    <cellStyle name="Standaard 6 2 2 2 2 3 2 4 4 6" xfId="42799" xr:uid="{00000000-0005-0000-0000-000058A70000}"/>
    <cellStyle name="Standaard 6 2 2 2 2 3 2 4 5" xfId="12027" xr:uid="{00000000-0005-0000-0000-0000242F0000}"/>
    <cellStyle name="Standaard 6 2 2 2 2 3 2 4 5 2" xfId="22889" xr:uid="{00000000-0005-0000-0000-000092590000}"/>
    <cellStyle name="Standaard 6 2 2 2 2 3 2 4 5 3" xfId="33749" xr:uid="{00000000-0005-0000-0000-0000FE830000}"/>
    <cellStyle name="Standaard 6 2 2 2 2 3 2 4 5 4" xfId="44609" xr:uid="{00000000-0005-0000-0000-00006AAE0000}"/>
    <cellStyle name="Standaard 6 2 2 2 2 3 2 4 6" xfId="6597" xr:uid="{00000000-0005-0000-0000-0000EE190000}"/>
    <cellStyle name="Standaard 6 2 2 2 2 3 2 4 7" xfId="17459" xr:uid="{00000000-0005-0000-0000-00005C440000}"/>
    <cellStyle name="Standaard 6 2 2 2 2 3 2 4 8" xfId="28319" xr:uid="{00000000-0005-0000-0000-0000C86E0000}"/>
    <cellStyle name="Standaard 6 2 2 2 2 3 2 4 9" xfId="39179" xr:uid="{00000000-0005-0000-0000-000034990000}"/>
    <cellStyle name="Standaard 6 2 2 2 2 3 2 5" xfId="1891" xr:uid="{00000000-0005-0000-0000-00008C070000}"/>
    <cellStyle name="Standaard 6 2 2 2 2 3 2 5 2" xfId="5511" xr:uid="{00000000-0005-0000-0000-0000B0150000}"/>
    <cellStyle name="Standaard 6 2 2 2 2 3 2 5 2 2" xfId="16371" xr:uid="{00000000-0005-0000-0000-00001C400000}"/>
    <cellStyle name="Standaard 6 2 2 2 2 3 2 5 2 2 2" xfId="27233" xr:uid="{00000000-0005-0000-0000-00008A6A0000}"/>
    <cellStyle name="Standaard 6 2 2 2 2 3 2 5 2 2 3" xfId="38093" xr:uid="{00000000-0005-0000-0000-0000F6940000}"/>
    <cellStyle name="Standaard 6 2 2 2 2 3 2 5 2 2 4" xfId="48953" xr:uid="{00000000-0005-0000-0000-000062BF0000}"/>
    <cellStyle name="Standaard 6 2 2 2 2 3 2 5 2 3" xfId="9131" xr:uid="{00000000-0005-0000-0000-0000D4230000}"/>
    <cellStyle name="Standaard 6 2 2 2 2 3 2 5 2 4" xfId="19993" xr:uid="{00000000-0005-0000-0000-0000424E0000}"/>
    <cellStyle name="Standaard 6 2 2 2 2 3 2 5 2 5" xfId="30853" xr:uid="{00000000-0005-0000-0000-0000AE780000}"/>
    <cellStyle name="Standaard 6 2 2 2 2 3 2 5 2 6" xfId="41713" xr:uid="{00000000-0005-0000-0000-00001AA30000}"/>
    <cellStyle name="Standaard 6 2 2 2 2 3 2 5 3" xfId="3701" xr:uid="{00000000-0005-0000-0000-00009E0E0000}"/>
    <cellStyle name="Standaard 6 2 2 2 2 3 2 5 3 2" xfId="14561" xr:uid="{00000000-0005-0000-0000-00000A390000}"/>
    <cellStyle name="Standaard 6 2 2 2 2 3 2 5 3 2 2" xfId="25423" xr:uid="{00000000-0005-0000-0000-000078630000}"/>
    <cellStyle name="Standaard 6 2 2 2 2 3 2 5 3 2 3" xfId="36283" xr:uid="{00000000-0005-0000-0000-0000E48D0000}"/>
    <cellStyle name="Standaard 6 2 2 2 2 3 2 5 3 2 4" xfId="47143" xr:uid="{00000000-0005-0000-0000-000050B80000}"/>
    <cellStyle name="Standaard 6 2 2 2 2 3 2 5 3 3" xfId="10941" xr:uid="{00000000-0005-0000-0000-0000E62A0000}"/>
    <cellStyle name="Standaard 6 2 2 2 2 3 2 5 3 4" xfId="21803" xr:uid="{00000000-0005-0000-0000-000054550000}"/>
    <cellStyle name="Standaard 6 2 2 2 2 3 2 5 3 5" xfId="32663" xr:uid="{00000000-0005-0000-0000-0000C07F0000}"/>
    <cellStyle name="Standaard 6 2 2 2 2 3 2 5 3 6" xfId="43523" xr:uid="{00000000-0005-0000-0000-00002CAA0000}"/>
    <cellStyle name="Standaard 6 2 2 2 2 3 2 5 4" xfId="12751" xr:uid="{00000000-0005-0000-0000-0000F8310000}"/>
    <cellStyle name="Standaard 6 2 2 2 2 3 2 5 4 2" xfId="23613" xr:uid="{00000000-0005-0000-0000-0000665C0000}"/>
    <cellStyle name="Standaard 6 2 2 2 2 3 2 5 4 3" xfId="34473" xr:uid="{00000000-0005-0000-0000-0000D2860000}"/>
    <cellStyle name="Standaard 6 2 2 2 2 3 2 5 4 4" xfId="45333" xr:uid="{00000000-0005-0000-0000-00003EB10000}"/>
    <cellStyle name="Standaard 6 2 2 2 2 3 2 5 5" xfId="7321" xr:uid="{00000000-0005-0000-0000-0000C21C0000}"/>
    <cellStyle name="Standaard 6 2 2 2 2 3 2 5 6" xfId="18183" xr:uid="{00000000-0005-0000-0000-000030470000}"/>
    <cellStyle name="Standaard 6 2 2 2 2 3 2 5 7" xfId="29043" xr:uid="{00000000-0005-0000-0000-00009C710000}"/>
    <cellStyle name="Standaard 6 2 2 2 2 3 2 5 8" xfId="39903" xr:uid="{00000000-0005-0000-0000-0000089C0000}"/>
    <cellStyle name="Standaard 6 2 2 2 2 3 2 6" xfId="2796" xr:uid="{00000000-0005-0000-0000-0000150B0000}"/>
    <cellStyle name="Standaard 6 2 2 2 2 3 2 6 2" xfId="13656" xr:uid="{00000000-0005-0000-0000-000081350000}"/>
    <cellStyle name="Standaard 6 2 2 2 2 3 2 6 2 2" xfId="24518" xr:uid="{00000000-0005-0000-0000-0000EF5F0000}"/>
    <cellStyle name="Standaard 6 2 2 2 2 3 2 6 2 3" xfId="35378" xr:uid="{00000000-0005-0000-0000-00005B8A0000}"/>
    <cellStyle name="Standaard 6 2 2 2 2 3 2 6 2 4" xfId="46238" xr:uid="{00000000-0005-0000-0000-0000C7B40000}"/>
    <cellStyle name="Standaard 6 2 2 2 2 3 2 6 3" xfId="10036" xr:uid="{00000000-0005-0000-0000-00005D270000}"/>
    <cellStyle name="Standaard 6 2 2 2 2 3 2 6 4" xfId="20898" xr:uid="{00000000-0005-0000-0000-0000CB510000}"/>
    <cellStyle name="Standaard 6 2 2 2 2 3 2 6 5" xfId="31758" xr:uid="{00000000-0005-0000-0000-0000377C0000}"/>
    <cellStyle name="Standaard 6 2 2 2 2 3 2 6 6" xfId="42618" xr:uid="{00000000-0005-0000-0000-0000A3A60000}"/>
    <cellStyle name="Standaard 6 2 2 2 2 3 2 7" xfId="4606" xr:uid="{00000000-0005-0000-0000-000027120000}"/>
    <cellStyle name="Standaard 6 2 2 2 2 3 2 7 2" xfId="15466" xr:uid="{00000000-0005-0000-0000-0000933C0000}"/>
    <cellStyle name="Standaard 6 2 2 2 2 3 2 7 2 2" xfId="26328" xr:uid="{00000000-0005-0000-0000-000001670000}"/>
    <cellStyle name="Standaard 6 2 2 2 2 3 2 7 2 3" xfId="37188" xr:uid="{00000000-0005-0000-0000-00006D910000}"/>
    <cellStyle name="Standaard 6 2 2 2 2 3 2 7 2 4" xfId="48048" xr:uid="{00000000-0005-0000-0000-0000D9BB0000}"/>
    <cellStyle name="Standaard 6 2 2 2 2 3 2 7 3" xfId="8226" xr:uid="{00000000-0005-0000-0000-00004B200000}"/>
    <cellStyle name="Standaard 6 2 2 2 2 3 2 7 4" xfId="19088" xr:uid="{00000000-0005-0000-0000-0000B94A0000}"/>
    <cellStyle name="Standaard 6 2 2 2 2 3 2 7 5" xfId="29948" xr:uid="{00000000-0005-0000-0000-000025750000}"/>
    <cellStyle name="Standaard 6 2 2 2 2 3 2 7 6" xfId="40808" xr:uid="{00000000-0005-0000-0000-0000919F0000}"/>
    <cellStyle name="Standaard 6 2 2 2 2 3 2 8" xfId="11846" xr:uid="{00000000-0005-0000-0000-00006F2E0000}"/>
    <cellStyle name="Standaard 6 2 2 2 2 3 2 8 2" xfId="22708" xr:uid="{00000000-0005-0000-0000-0000DD580000}"/>
    <cellStyle name="Standaard 6 2 2 2 2 3 2 8 3" xfId="33568" xr:uid="{00000000-0005-0000-0000-000049830000}"/>
    <cellStyle name="Standaard 6 2 2 2 2 3 2 8 4" xfId="44428" xr:uid="{00000000-0005-0000-0000-0000B5AD0000}"/>
    <cellStyle name="Standaard 6 2 2 2 2 3 2 9" xfId="6416" xr:uid="{00000000-0005-0000-0000-000039190000}"/>
    <cellStyle name="Standaard 6 2 2 2 2 3 3" xfId="1258" xr:uid="{00000000-0005-0000-0000-000013050000}"/>
    <cellStyle name="Standaard 6 2 2 2 2 3 3 10" xfId="39270" xr:uid="{00000000-0005-0000-0000-00008F990000}"/>
    <cellStyle name="Standaard 6 2 2 2 2 3 3 2" xfId="1620" xr:uid="{00000000-0005-0000-0000-00007D060000}"/>
    <cellStyle name="Standaard 6 2 2 2 2 3 3 2 2" xfId="2525" xr:uid="{00000000-0005-0000-0000-0000060A0000}"/>
    <cellStyle name="Standaard 6 2 2 2 2 3 3 2 2 2" xfId="6145" xr:uid="{00000000-0005-0000-0000-00002A180000}"/>
    <cellStyle name="Standaard 6 2 2 2 2 3 3 2 2 2 2" xfId="17005" xr:uid="{00000000-0005-0000-0000-000096420000}"/>
    <cellStyle name="Standaard 6 2 2 2 2 3 3 2 2 2 2 2" xfId="27867" xr:uid="{00000000-0005-0000-0000-0000046D0000}"/>
    <cellStyle name="Standaard 6 2 2 2 2 3 3 2 2 2 2 3" xfId="38727" xr:uid="{00000000-0005-0000-0000-000070970000}"/>
    <cellStyle name="Standaard 6 2 2 2 2 3 3 2 2 2 2 4" xfId="49587" xr:uid="{00000000-0005-0000-0000-0000DCC10000}"/>
    <cellStyle name="Standaard 6 2 2 2 2 3 3 2 2 2 3" xfId="9765" xr:uid="{00000000-0005-0000-0000-00004E260000}"/>
    <cellStyle name="Standaard 6 2 2 2 2 3 3 2 2 2 4" xfId="20627" xr:uid="{00000000-0005-0000-0000-0000BC500000}"/>
    <cellStyle name="Standaard 6 2 2 2 2 3 3 2 2 2 5" xfId="31487" xr:uid="{00000000-0005-0000-0000-0000287B0000}"/>
    <cellStyle name="Standaard 6 2 2 2 2 3 3 2 2 2 6" xfId="42347" xr:uid="{00000000-0005-0000-0000-000094A50000}"/>
    <cellStyle name="Standaard 6 2 2 2 2 3 3 2 2 3" xfId="4335" xr:uid="{00000000-0005-0000-0000-000018110000}"/>
    <cellStyle name="Standaard 6 2 2 2 2 3 3 2 2 3 2" xfId="15195" xr:uid="{00000000-0005-0000-0000-0000843B0000}"/>
    <cellStyle name="Standaard 6 2 2 2 2 3 3 2 2 3 2 2" xfId="26057" xr:uid="{00000000-0005-0000-0000-0000F2650000}"/>
    <cellStyle name="Standaard 6 2 2 2 2 3 3 2 2 3 2 3" xfId="36917" xr:uid="{00000000-0005-0000-0000-00005E900000}"/>
    <cellStyle name="Standaard 6 2 2 2 2 3 3 2 2 3 2 4" xfId="47777" xr:uid="{00000000-0005-0000-0000-0000CABA0000}"/>
    <cellStyle name="Standaard 6 2 2 2 2 3 3 2 2 3 3" xfId="11575" xr:uid="{00000000-0005-0000-0000-0000602D0000}"/>
    <cellStyle name="Standaard 6 2 2 2 2 3 3 2 2 3 4" xfId="22437" xr:uid="{00000000-0005-0000-0000-0000CE570000}"/>
    <cellStyle name="Standaard 6 2 2 2 2 3 3 2 2 3 5" xfId="33297" xr:uid="{00000000-0005-0000-0000-00003A820000}"/>
    <cellStyle name="Standaard 6 2 2 2 2 3 3 2 2 3 6" xfId="44157" xr:uid="{00000000-0005-0000-0000-0000A6AC0000}"/>
    <cellStyle name="Standaard 6 2 2 2 2 3 3 2 2 4" xfId="13385" xr:uid="{00000000-0005-0000-0000-000072340000}"/>
    <cellStyle name="Standaard 6 2 2 2 2 3 3 2 2 4 2" xfId="24247" xr:uid="{00000000-0005-0000-0000-0000E05E0000}"/>
    <cellStyle name="Standaard 6 2 2 2 2 3 3 2 2 4 3" xfId="35107" xr:uid="{00000000-0005-0000-0000-00004C890000}"/>
    <cellStyle name="Standaard 6 2 2 2 2 3 3 2 2 4 4" xfId="45967" xr:uid="{00000000-0005-0000-0000-0000B8B30000}"/>
    <cellStyle name="Standaard 6 2 2 2 2 3 3 2 2 5" xfId="7955" xr:uid="{00000000-0005-0000-0000-00003C1F0000}"/>
    <cellStyle name="Standaard 6 2 2 2 2 3 3 2 2 6" xfId="18817" xr:uid="{00000000-0005-0000-0000-0000AA490000}"/>
    <cellStyle name="Standaard 6 2 2 2 2 3 3 2 2 7" xfId="29677" xr:uid="{00000000-0005-0000-0000-000016740000}"/>
    <cellStyle name="Standaard 6 2 2 2 2 3 3 2 2 8" xfId="40537" xr:uid="{00000000-0005-0000-0000-0000829E0000}"/>
    <cellStyle name="Standaard 6 2 2 2 2 3 3 2 3" xfId="5240" xr:uid="{00000000-0005-0000-0000-0000A1140000}"/>
    <cellStyle name="Standaard 6 2 2 2 2 3 3 2 3 2" xfId="16100" xr:uid="{00000000-0005-0000-0000-00000D3F0000}"/>
    <cellStyle name="Standaard 6 2 2 2 2 3 3 2 3 2 2" xfId="26962" xr:uid="{00000000-0005-0000-0000-00007B690000}"/>
    <cellStyle name="Standaard 6 2 2 2 2 3 3 2 3 2 3" xfId="37822" xr:uid="{00000000-0005-0000-0000-0000E7930000}"/>
    <cellStyle name="Standaard 6 2 2 2 2 3 3 2 3 2 4" xfId="48682" xr:uid="{00000000-0005-0000-0000-000053BE0000}"/>
    <cellStyle name="Standaard 6 2 2 2 2 3 3 2 3 3" xfId="8860" xr:uid="{00000000-0005-0000-0000-0000C5220000}"/>
    <cellStyle name="Standaard 6 2 2 2 2 3 3 2 3 4" xfId="19722" xr:uid="{00000000-0005-0000-0000-0000334D0000}"/>
    <cellStyle name="Standaard 6 2 2 2 2 3 3 2 3 5" xfId="30582" xr:uid="{00000000-0005-0000-0000-00009F770000}"/>
    <cellStyle name="Standaard 6 2 2 2 2 3 3 2 3 6" xfId="41442" xr:uid="{00000000-0005-0000-0000-00000BA20000}"/>
    <cellStyle name="Standaard 6 2 2 2 2 3 3 2 4" xfId="3430" xr:uid="{00000000-0005-0000-0000-00008F0D0000}"/>
    <cellStyle name="Standaard 6 2 2 2 2 3 3 2 4 2" xfId="14290" xr:uid="{00000000-0005-0000-0000-0000FB370000}"/>
    <cellStyle name="Standaard 6 2 2 2 2 3 3 2 4 2 2" xfId="25152" xr:uid="{00000000-0005-0000-0000-000069620000}"/>
    <cellStyle name="Standaard 6 2 2 2 2 3 3 2 4 2 3" xfId="36012" xr:uid="{00000000-0005-0000-0000-0000D58C0000}"/>
    <cellStyle name="Standaard 6 2 2 2 2 3 3 2 4 2 4" xfId="46872" xr:uid="{00000000-0005-0000-0000-000041B70000}"/>
    <cellStyle name="Standaard 6 2 2 2 2 3 3 2 4 3" xfId="10670" xr:uid="{00000000-0005-0000-0000-0000D7290000}"/>
    <cellStyle name="Standaard 6 2 2 2 2 3 3 2 4 4" xfId="21532" xr:uid="{00000000-0005-0000-0000-000045540000}"/>
    <cellStyle name="Standaard 6 2 2 2 2 3 3 2 4 5" xfId="32392" xr:uid="{00000000-0005-0000-0000-0000B17E0000}"/>
    <cellStyle name="Standaard 6 2 2 2 2 3 3 2 4 6" xfId="43252" xr:uid="{00000000-0005-0000-0000-00001DA90000}"/>
    <cellStyle name="Standaard 6 2 2 2 2 3 3 2 5" xfId="12480" xr:uid="{00000000-0005-0000-0000-0000E9300000}"/>
    <cellStyle name="Standaard 6 2 2 2 2 3 3 2 5 2" xfId="23342" xr:uid="{00000000-0005-0000-0000-0000575B0000}"/>
    <cellStyle name="Standaard 6 2 2 2 2 3 3 2 5 3" xfId="34202" xr:uid="{00000000-0005-0000-0000-0000C3850000}"/>
    <cellStyle name="Standaard 6 2 2 2 2 3 3 2 5 4" xfId="45062" xr:uid="{00000000-0005-0000-0000-00002FB00000}"/>
    <cellStyle name="Standaard 6 2 2 2 2 3 3 2 6" xfId="7050" xr:uid="{00000000-0005-0000-0000-0000B31B0000}"/>
    <cellStyle name="Standaard 6 2 2 2 2 3 3 2 7" xfId="17912" xr:uid="{00000000-0005-0000-0000-000021460000}"/>
    <cellStyle name="Standaard 6 2 2 2 2 3 3 2 8" xfId="28772" xr:uid="{00000000-0005-0000-0000-00008D700000}"/>
    <cellStyle name="Standaard 6 2 2 2 2 3 3 2 9" xfId="39632" xr:uid="{00000000-0005-0000-0000-0000F99A0000}"/>
    <cellStyle name="Standaard 6 2 2 2 2 3 3 3" xfId="2163" xr:uid="{00000000-0005-0000-0000-00009C080000}"/>
    <cellStyle name="Standaard 6 2 2 2 2 3 3 3 2" xfId="5783" xr:uid="{00000000-0005-0000-0000-0000C0160000}"/>
    <cellStyle name="Standaard 6 2 2 2 2 3 3 3 2 2" xfId="16643" xr:uid="{00000000-0005-0000-0000-00002C410000}"/>
    <cellStyle name="Standaard 6 2 2 2 2 3 3 3 2 2 2" xfId="27505" xr:uid="{00000000-0005-0000-0000-00009A6B0000}"/>
    <cellStyle name="Standaard 6 2 2 2 2 3 3 3 2 2 3" xfId="38365" xr:uid="{00000000-0005-0000-0000-000006960000}"/>
    <cellStyle name="Standaard 6 2 2 2 2 3 3 3 2 2 4" xfId="49225" xr:uid="{00000000-0005-0000-0000-000072C00000}"/>
    <cellStyle name="Standaard 6 2 2 2 2 3 3 3 2 3" xfId="9403" xr:uid="{00000000-0005-0000-0000-0000E4240000}"/>
    <cellStyle name="Standaard 6 2 2 2 2 3 3 3 2 4" xfId="20265" xr:uid="{00000000-0005-0000-0000-0000524F0000}"/>
    <cellStyle name="Standaard 6 2 2 2 2 3 3 3 2 5" xfId="31125" xr:uid="{00000000-0005-0000-0000-0000BE790000}"/>
    <cellStyle name="Standaard 6 2 2 2 2 3 3 3 2 6" xfId="41985" xr:uid="{00000000-0005-0000-0000-00002AA40000}"/>
    <cellStyle name="Standaard 6 2 2 2 2 3 3 3 3" xfId="3973" xr:uid="{00000000-0005-0000-0000-0000AE0F0000}"/>
    <cellStyle name="Standaard 6 2 2 2 2 3 3 3 3 2" xfId="14833" xr:uid="{00000000-0005-0000-0000-00001A3A0000}"/>
    <cellStyle name="Standaard 6 2 2 2 2 3 3 3 3 2 2" xfId="25695" xr:uid="{00000000-0005-0000-0000-000088640000}"/>
    <cellStyle name="Standaard 6 2 2 2 2 3 3 3 3 2 3" xfId="36555" xr:uid="{00000000-0005-0000-0000-0000F48E0000}"/>
    <cellStyle name="Standaard 6 2 2 2 2 3 3 3 3 2 4" xfId="47415" xr:uid="{00000000-0005-0000-0000-000060B90000}"/>
    <cellStyle name="Standaard 6 2 2 2 2 3 3 3 3 3" xfId="11213" xr:uid="{00000000-0005-0000-0000-0000F62B0000}"/>
    <cellStyle name="Standaard 6 2 2 2 2 3 3 3 3 4" xfId="22075" xr:uid="{00000000-0005-0000-0000-000064560000}"/>
    <cellStyle name="Standaard 6 2 2 2 2 3 3 3 3 5" xfId="32935" xr:uid="{00000000-0005-0000-0000-0000D0800000}"/>
    <cellStyle name="Standaard 6 2 2 2 2 3 3 3 3 6" xfId="43795" xr:uid="{00000000-0005-0000-0000-00003CAB0000}"/>
    <cellStyle name="Standaard 6 2 2 2 2 3 3 3 4" xfId="13023" xr:uid="{00000000-0005-0000-0000-000008330000}"/>
    <cellStyle name="Standaard 6 2 2 2 2 3 3 3 4 2" xfId="23885" xr:uid="{00000000-0005-0000-0000-0000765D0000}"/>
    <cellStyle name="Standaard 6 2 2 2 2 3 3 3 4 3" xfId="34745" xr:uid="{00000000-0005-0000-0000-0000E2870000}"/>
    <cellStyle name="Standaard 6 2 2 2 2 3 3 3 4 4" xfId="45605" xr:uid="{00000000-0005-0000-0000-00004EB20000}"/>
    <cellStyle name="Standaard 6 2 2 2 2 3 3 3 5" xfId="7593" xr:uid="{00000000-0005-0000-0000-0000D21D0000}"/>
    <cellStyle name="Standaard 6 2 2 2 2 3 3 3 6" xfId="18455" xr:uid="{00000000-0005-0000-0000-000040480000}"/>
    <cellStyle name="Standaard 6 2 2 2 2 3 3 3 7" xfId="29315" xr:uid="{00000000-0005-0000-0000-0000AC720000}"/>
    <cellStyle name="Standaard 6 2 2 2 2 3 3 3 8" xfId="40175" xr:uid="{00000000-0005-0000-0000-0000189D0000}"/>
    <cellStyle name="Standaard 6 2 2 2 2 3 3 4" xfId="4878" xr:uid="{00000000-0005-0000-0000-000037130000}"/>
    <cellStyle name="Standaard 6 2 2 2 2 3 3 4 2" xfId="15738" xr:uid="{00000000-0005-0000-0000-0000A33D0000}"/>
    <cellStyle name="Standaard 6 2 2 2 2 3 3 4 2 2" xfId="26600" xr:uid="{00000000-0005-0000-0000-000011680000}"/>
    <cellStyle name="Standaard 6 2 2 2 2 3 3 4 2 3" xfId="37460" xr:uid="{00000000-0005-0000-0000-00007D920000}"/>
    <cellStyle name="Standaard 6 2 2 2 2 3 3 4 2 4" xfId="48320" xr:uid="{00000000-0005-0000-0000-0000E9BC0000}"/>
    <cellStyle name="Standaard 6 2 2 2 2 3 3 4 3" xfId="8498" xr:uid="{00000000-0005-0000-0000-00005B210000}"/>
    <cellStyle name="Standaard 6 2 2 2 2 3 3 4 4" xfId="19360" xr:uid="{00000000-0005-0000-0000-0000C94B0000}"/>
    <cellStyle name="Standaard 6 2 2 2 2 3 3 4 5" xfId="30220" xr:uid="{00000000-0005-0000-0000-000035760000}"/>
    <cellStyle name="Standaard 6 2 2 2 2 3 3 4 6" xfId="41080" xr:uid="{00000000-0005-0000-0000-0000A1A00000}"/>
    <cellStyle name="Standaard 6 2 2 2 2 3 3 5" xfId="3068" xr:uid="{00000000-0005-0000-0000-0000250C0000}"/>
    <cellStyle name="Standaard 6 2 2 2 2 3 3 5 2" xfId="13928" xr:uid="{00000000-0005-0000-0000-000091360000}"/>
    <cellStyle name="Standaard 6 2 2 2 2 3 3 5 2 2" xfId="24790" xr:uid="{00000000-0005-0000-0000-0000FF600000}"/>
    <cellStyle name="Standaard 6 2 2 2 2 3 3 5 2 3" xfId="35650" xr:uid="{00000000-0005-0000-0000-00006B8B0000}"/>
    <cellStyle name="Standaard 6 2 2 2 2 3 3 5 2 4" xfId="46510" xr:uid="{00000000-0005-0000-0000-0000D7B50000}"/>
    <cellStyle name="Standaard 6 2 2 2 2 3 3 5 3" xfId="10308" xr:uid="{00000000-0005-0000-0000-00006D280000}"/>
    <cellStyle name="Standaard 6 2 2 2 2 3 3 5 4" xfId="21170" xr:uid="{00000000-0005-0000-0000-0000DB520000}"/>
    <cellStyle name="Standaard 6 2 2 2 2 3 3 5 5" xfId="32030" xr:uid="{00000000-0005-0000-0000-0000477D0000}"/>
    <cellStyle name="Standaard 6 2 2 2 2 3 3 5 6" xfId="42890" xr:uid="{00000000-0005-0000-0000-0000B3A70000}"/>
    <cellStyle name="Standaard 6 2 2 2 2 3 3 6" xfId="12118" xr:uid="{00000000-0005-0000-0000-00007F2F0000}"/>
    <cellStyle name="Standaard 6 2 2 2 2 3 3 6 2" xfId="22980" xr:uid="{00000000-0005-0000-0000-0000ED590000}"/>
    <cellStyle name="Standaard 6 2 2 2 2 3 3 6 3" xfId="33840" xr:uid="{00000000-0005-0000-0000-000059840000}"/>
    <cellStyle name="Standaard 6 2 2 2 2 3 3 6 4" xfId="44700" xr:uid="{00000000-0005-0000-0000-0000C5AE0000}"/>
    <cellStyle name="Standaard 6 2 2 2 2 3 3 7" xfId="6688" xr:uid="{00000000-0005-0000-0000-0000491A0000}"/>
    <cellStyle name="Standaard 6 2 2 2 2 3 3 8" xfId="17550" xr:uid="{00000000-0005-0000-0000-0000B7440000}"/>
    <cellStyle name="Standaard 6 2 2 2 2 3 3 9" xfId="28410" xr:uid="{00000000-0005-0000-0000-0000236F0000}"/>
    <cellStyle name="Standaard 6 2 2 2 2 3 4" xfId="1439" xr:uid="{00000000-0005-0000-0000-0000C8050000}"/>
    <cellStyle name="Standaard 6 2 2 2 2 3 4 2" xfId="2344" xr:uid="{00000000-0005-0000-0000-000051090000}"/>
    <cellStyle name="Standaard 6 2 2 2 2 3 4 2 2" xfId="5964" xr:uid="{00000000-0005-0000-0000-000075170000}"/>
    <cellStyle name="Standaard 6 2 2 2 2 3 4 2 2 2" xfId="16824" xr:uid="{00000000-0005-0000-0000-0000E1410000}"/>
    <cellStyle name="Standaard 6 2 2 2 2 3 4 2 2 2 2" xfId="27686" xr:uid="{00000000-0005-0000-0000-00004F6C0000}"/>
    <cellStyle name="Standaard 6 2 2 2 2 3 4 2 2 2 3" xfId="38546" xr:uid="{00000000-0005-0000-0000-0000BB960000}"/>
    <cellStyle name="Standaard 6 2 2 2 2 3 4 2 2 2 4" xfId="49406" xr:uid="{00000000-0005-0000-0000-000027C10000}"/>
    <cellStyle name="Standaard 6 2 2 2 2 3 4 2 2 3" xfId="9584" xr:uid="{00000000-0005-0000-0000-000099250000}"/>
    <cellStyle name="Standaard 6 2 2 2 2 3 4 2 2 4" xfId="20446" xr:uid="{00000000-0005-0000-0000-000007500000}"/>
    <cellStyle name="Standaard 6 2 2 2 2 3 4 2 2 5" xfId="31306" xr:uid="{00000000-0005-0000-0000-0000737A0000}"/>
    <cellStyle name="Standaard 6 2 2 2 2 3 4 2 2 6" xfId="42166" xr:uid="{00000000-0005-0000-0000-0000DFA40000}"/>
    <cellStyle name="Standaard 6 2 2 2 2 3 4 2 3" xfId="4154" xr:uid="{00000000-0005-0000-0000-000063100000}"/>
    <cellStyle name="Standaard 6 2 2 2 2 3 4 2 3 2" xfId="15014" xr:uid="{00000000-0005-0000-0000-0000CF3A0000}"/>
    <cellStyle name="Standaard 6 2 2 2 2 3 4 2 3 2 2" xfId="25876" xr:uid="{00000000-0005-0000-0000-00003D650000}"/>
    <cellStyle name="Standaard 6 2 2 2 2 3 4 2 3 2 3" xfId="36736" xr:uid="{00000000-0005-0000-0000-0000A98F0000}"/>
    <cellStyle name="Standaard 6 2 2 2 2 3 4 2 3 2 4" xfId="47596" xr:uid="{00000000-0005-0000-0000-000015BA0000}"/>
    <cellStyle name="Standaard 6 2 2 2 2 3 4 2 3 3" xfId="11394" xr:uid="{00000000-0005-0000-0000-0000AB2C0000}"/>
    <cellStyle name="Standaard 6 2 2 2 2 3 4 2 3 4" xfId="22256" xr:uid="{00000000-0005-0000-0000-000019570000}"/>
    <cellStyle name="Standaard 6 2 2 2 2 3 4 2 3 5" xfId="33116" xr:uid="{00000000-0005-0000-0000-000085810000}"/>
    <cellStyle name="Standaard 6 2 2 2 2 3 4 2 3 6" xfId="43976" xr:uid="{00000000-0005-0000-0000-0000F1AB0000}"/>
    <cellStyle name="Standaard 6 2 2 2 2 3 4 2 4" xfId="13204" xr:uid="{00000000-0005-0000-0000-0000BD330000}"/>
    <cellStyle name="Standaard 6 2 2 2 2 3 4 2 4 2" xfId="24066" xr:uid="{00000000-0005-0000-0000-00002B5E0000}"/>
    <cellStyle name="Standaard 6 2 2 2 2 3 4 2 4 3" xfId="34926" xr:uid="{00000000-0005-0000-0000-000097880000}"/>
    <cellStyle name="Standaard 6 2 2 2 2 3 4 2 4 4" xfId="45786" xr:uid="{00000000-0005-0000-0000-000003B30000}"/>
    <cellStyle name="Standaard 6 2 2 2 2 3 4 2 5" xfId="7774" xr:uid="{00000000-0005-0000-0000-0000871E0000}"/>
    <cellStyle name="Standaard 6 2 2 2 2 3 4 2 6" xfId="18636" xr:uid="{00000000-0005-0000-0000-0000F5480000}"/>
    <cellStyle name="Standaard 6 2 2 2 2 3 4 2 7" xfId="29496" xr:uid="{00000000-0005-0000-0000-000061730000}"/>
    <cellStyle name="Standaard 6 2 2 2 2 3 4 2 8" xfId="40356" xr:uid="{00000000-0005-0000-0000-0000CD9D0000}"/>
    <cellStyle name="Standaard 6 2 2 2 2 3 4 3" xfId="5059" xr:uid="{00000000-0005-0000-0000-0000EC130000}"/>
    <cellStyle name="Standaard 6 2 2 2 2 3 4 3 2" xfId="15919" xr:uid="{00000000-0005-0000-0000-0000583E0000}"/>
    <cellStyle name="Standaard 6 2 2 2 2 3 4 3 2 2" xfId="26781" xr:uid="{00000000-0005-0000-0000-0000C6680000}"/>
    <cellStyle name="Standaard 6 2 2 2 2 3 4 3 2 3" xfId="37641" xr:uid="{00000000-0005-0000-0000-000032930000}"/>
    <cellStyle name="Standaard 6 2 2 2 2 3 4 3 2 4" xfId="48501" xr:uid="{00000000-0005-0000-0000-00009EBD0000}"/>
    <cellStyle name="Standaard 6 2 2 2 2 3 4 3 3" xfId="8679" xr:uid="{00000000-0005-0000-0000-000010220000}"/>
    <cellStyle name="Standaard 6 2 2 2 2 3 4 3 4" xfId="19541" xr:uid="{00000000-0005-0000-0000-00007E4C0000}"/>
    <cellStyle name="Standaard 6 2 2 2 2 3 4 3 5" xfId="30401" xr:uid="{00000000-0005-0000-0000-0000EA760000}"/>
    <cellStyle name="Standaard 6 2 2 2 2 3 4 3 6" xfId="41261" xr:uid="{00000000-0005-0000-0000-000056A10000}"/>
    <cellStyle name="Standaard 6 2 2 2 2 3 4 4" xfId="3249" xr:uid="{00000000-0005-0000-0000-0000DA0C0000}"/>
    <cellStyle name="Standaard 6 2 2 2 2 3 4 4 2" xfId="14109" xr:uid="{00000000-0005-0000-0000-000046370000}"/>
    <cellStyle name="Standaard 6 2 2 2 2 3 4 4 2 2" xfId="24971" xr:uid="{00000000-0005-0000-0000-0000B4610000}"/>
    <cellStyle name="Standaard 6 2 2 2 2 3 4 4 2 3" xfId="35831" xr:uid="{00000000-0005-0000-0000-0000208C0000}"/>
    <cellStyle name="Standaard 6 2 2 2 2 3 4 4 2 4" xfId="46691" xr:uid="{00000000-0005-0000-0000-00008CB60000}"/>
    <cellStyle name="Standaard 6 2 2 2 2 3 4 4 3" xfId="10489" xr:uid="{00000000-0005-0000-0000-000022290000}"/>
    <cellStyle name="Standaard 6 2 2 2 2 3 4 4 4" xfId="21351" xr:uid="{00000000-0005-0000-0000-000090530000}"/>
    <cellStyle name="Standaard 6 2 2 2 2 3 4 4 5" xfId="32211" xr:uid="{00000000-0005-0000-0000-0000FC7D0000}"/>
    <cellStyle name="Standaard 6 2 2 2 2 3 4 4 6" xfId="43071" xr:uid="{00000000-0005-0000-0000-000068A80000}"/>
    <cellStyle name="Standaard 6 2 2 2 2 3 4 5" xfId="12299" xr:uid="{00000000-0005-0000-0000-000034300000}"/>
    <cellStyle name="Standaard 6 2 2 2 2 3 4 5 2" xfId="23161" xr:uid="{00000000-0005-0000-0000-0000A25A0000}"/>
    <cellStyle name="Standaard 6 2 2 2 2 3 4 5 3" xfId="34021" xr:uid="{00000000-0005-0000-0000-00000E850000}"/>
    <cellStyle name="Standaard 6 2 2 2 2 3 4 5 4" xfId="44881" xr:uid="{00000000-0005-0000-0000-00007AAF0000}"/>
    <cellStyle name="Standaard 6 2 2 2 2 3 4 6" xfId="6869" xr:uid="{00000000-0005-0000-0000-0000FE1A0000}"/>
    <cellStyle name="Standaard 6 2 2 2 2 3 4 7" xfId="17731" xr:uid="{00000000-0005-0000-0000-00006C450000}"/>
    <cellStyle name="Standaard 6 2 2 2 2 3 4 8" xfId="28591" xr:uid="{00000000-0005-0000-0000-0000D86F0000}"/>
    <cellStyle name="Standaard 6 2 2 2 2 3 4 9" xfId="39451" xr:uid="{00000000-0005-0000-0000-0000449A0000}"/>
    <cellStyle name="Standaard 6 2 2 2 2 3 5" xfId="1077" xr:uid="{00000000-0005-0000-0000-00005E040000}"/>
    <cellStyle name="Standaard 6 2 2 2 2 3 5 2" xfId="1982" xr:uid="{00000000-0005-0000-0000-0000E7070000}"/>
    <cellStyle name="Standaard 6 2 2 2 2 3 5 2 2" xfId="5602" xr:uid="{00000000-0005-0000-0000-00000B160000}"/>
    <cellStyle name="Standaard 6 2 2 2 2 3 5 2 2 2" xfId="16462" xr:uid="{00000000-0005-0000-0000-000077400000}"/>
    <cellStyle name="Standaard 6 2 2 2 2 3 5 2 2 2 2" xfId="27324" xr:uid="{00000000-0005-0000-0000-0000E56A0000}"/>
    <cellStyle name="Standaard 6 2 2 2 2 3 5 2 2 2 3" xfId="38184" xr:uid="{00000000-0005-0000-0000-000051950000}"/>
    <cellStyle name="Standaard 6 2 2 2 2 3 5 2 2 2 4" xfId="49044" xr:uid="{00000000-0005-0000-0000-0000BDBF0000}"/>
    <cellStyle name="Standaard 6 2 2 2 2 3 5 2 2 3" xfId="9222" xr:uid="{00000000-0005-0000-0000-00002F240000}"/>
    <cellStyle name="Standaard 6 2 2 2 2 3 5 2 2 4" xfId="20084" xr:uid="{00000000-0005-0000-0000-00009D4E0000}"/>
    <cellStyle name="Standaard 6 2 2 2 2 3 5 2 2 5" xfId="30944" xr:uid="{00000000-0005-0000-0000-000009790000}"/>
    <cellStyle name="Standaard 6 2 2 2 2 3 5 2 2 6" xfId="41804" xr:uid="{00000000-0005-0000-0000-000075A30000}"/>
    <cellStyle name="Standaard 6 2 2 2 2 3 5 2 3" xfId="3792" xr:uid="{00000000-0005-0000-0000-0000F90E0000}"/>
    <cellStyle name="Standaard 6 2 2 2 2 3 5 2 3 2" xfId="14652" xr:uid="{00000000-0005-0000-0000-000065390000}"/>
    <cellStyle name="Standaard 6 2 2 2 2 3 5 2 3 2 2" xfId="25514" xr:uid="{00000000-0005-0000-0000-0000D3630000}"/>
    <cellStyle name="Standaard 6 2 2 2 2 3 5 2 3 2 3" xfId="36374" xr:uid="{00000000-0005-0000-0000-00003F8E0000}"/>
    <cellStyle name="Standaard 6 2 2 2 2 3 5 2 3 2 4" xfId="47234" xr:uid="{00000000-0005-0000-0000-0000ABB80000}"/>
    <cellStyle name="Standaard 6 2 2 2 2 3 5 2 3 3" xfId="11032" xr:uid="{00000000-0005-0000-0000-0000412B0000}"/>
    <cellStyle name="Standaard 6 2 2 2 2 3 5 2 3 4" xfId="21894" xr:uid="{00000000-0005-0000-0000-0000AF550000}"/>
    <cellStyle name="Standaard 6 2 2 2 2 3 5 2 3 5" xfId="32754" xr:uid="{00000000-0005-0000-0000-00001B800000}"/>
    <cellStyle name="Standaard 6 2 2 2 2 3 5 2 3 6" xfId="43614" xr:uid="{00000000-0005-0000-0000-000087AA0000}"/>
    <cellStyle name="Standaard 6 2 2 2 2 3 5 2 4" xfId="12842" xr:uid="{00000000-0005-0000-0000-000053320000}"/>
    <cellStyle name="Standaard 6 2 2 2 2 3 5 2 4 2" xfId="23704" xr:uid="{00000000-0005-0000-0000-0000C15C0000}"/>
    <cellStyle name="Standaard 6 2 2 2 2 3 5 2 4 3" xfId="34564" xr:uid="{00000000-0005-0000-0000-00002D870000}"/>
    <cellStyle name="Standaard 6 2 2 2 2 3 5 2 4 4" xfId="45424" xr:uid="{00000000-0005-0000-0000-000099B10000}"/>
    <cellStyle name="Standaard 6 2 2 2 2 3 5 2 5" xfId="7412" xr:uid="{00000000-0005-0000-0000-00001D1D0000}"/>
    <cellStyle name="Standaard 6 2 2 2 2 3 5 2 6" xfId="18274" xr:uid="{00000000-0005-0000-0000-00008B470000}"/>
    <cellStyle name="Standaard 6 2 2 2 2 3 5 2 7" xfId="29134" xr:uid="{00000000-0005-0000-0000-0000F7710000}"/>
    <cellStyle name="Standaard 6 2 2 2 2 3 5 2 8" xfId="39994" xr:uid="{00000000-0005-0000-0000-0000639C0000}"/>
    <cellStyle name="Standaard 6 2 2 2 2 3 5 3" xfId="4697" xr:uid="{00000000-0005-0000-0000-000082120000}"/>
    <cellStyle name="Standaard 6 2 2 2 2 3 5 3 2" xfId="15557" xr:uid="{00000000-0005-0000-0000-0000EE3C0000}"/>
    <cellStyle name="Standaard 6 2 2 2 2 3 5 3 2 2" xfId="26419" xr:uid="{00000000-0005-0000-0000-00005C670000}"/>
    <cellStyle name="Standaard 6 2 2 2 2 3 5 3 2 3" xfId="37279" xr:uid="{00000000-0005-0000-0000-0000C8910000}"/>
    <cellStyle name="Standaard 6 2 2 2 2 3 5 3 2 4" xfId="48139" xr:uid="{00000000-0005-0000-0000-000034BC0000}"/>
    <cellStyle name="Standaard 6 2 2 2 2 3 5 3 3" xfId="8317" xr:uid="{00000000-0005-0000-0000-0000A6200000}"/>
    <cellStyle name="Standaard 6 2 2 2 2 3 5 3 4" xfId="19179" xr:uid="{00000000-0005-0000-0000-0000144B0000}"/>
    <cellStyle name="Standaard 6 2 2 2 2 3 5 3 5" xfId="30039" xr:uid="{00000000-0005-0000-0000-000080750000}"/>
    <cellStyle name="Standaard 6 2 2 2 2 3 5 3 6" xfId="40899" xr:uid="{00000000-0005-0000-0000-0000EC9F0000}"/>
    <cellStyle name="Standaard 6 2 2 2 2 3 5 4" xfId="2887" xr:uid="{00000000-0005-0000-0000-0000700B0000}"/>
    <cellStyle name="Standaard 6 2 2 2 2 3 5 4 2" xfId="13747" xr:uid="{00000000-0005-0000-0000-0000DC350000}"/>
    <cellStyle name="Standaard 6 2 2 2 2 3 5 4 2 2" xfId="24609" xr:uid="{00000000-0005-0000-0000-00004A600000}"/>
    <cellStyle name="Standaard 6 2 2 2 2 3 5 4 2 3" xfId="35469" xr:uid="{00000000-0005-0000-0000-0000B68A0000}"/>
    <cellStyle name="Standaard 6 2 2 2 2 3 5 4 2 4" xfId="46329" xr:uid="{00000000-0005-0000-0000-000022B50000}"/>
    <cellStyle name="Standaard 6 2 2 2 2 3 5 4 3" xfId="10127" xr:uid="{00000000-0005-0000-0000-0000B8270000}"/>
    <cellStyle name="Standaard 6 2 2 2 2 3 5 4 4" xfId="20989" xr:uid="{00000000-0005-0000-0000-000026520000}"/>
    <cellStyle name="Standaard 6 2 2 2 2 3 5 4 5" xfId="31849" xr:uid="{00000000-0005-0000-0000-0000927C0000}"/>
    <cellStyle name="Standaard 6 2 2 2 2 3 5 4 6" xfId="42709" xr:uid="{00000000-0005-0000-0000-0000FEA60000}"/>
    <cellStyle name="Standaard 6 2 2 2 2 3 5 5" xfId="11937" xr:uid="{00000000-0005-0000-0000-0000CA2E0000}"/>
    <cellStyle name="Standaard 6 2 2 2 2 3 5 5 2" xfId="22799" xr:uid="{00000000-0005-0000-0000-000038590000}"/>
    <cellStyle name="Standaard 6 2 2 2 2 3 5 5 3" xfId="33659" xr:uid="{00000000-0005-0000-0000-0000A4830000}"/>
    <cellStyle name="Standaard 6 2 2 2 2 3 5 5 4" xfId="44519" xr:uid="{00000000-0005-0000-0000-000010AE0000}"/>
    <cellStyle name="Standaard 6 2 2 2 2 3 5 6" xfId="6507" xr:uid="{00000000-0005-0000-0000-000094190000}"/>
    <cellStyle name="Standaard 6 2 2 2 2 3 5 7" xfId="17369" xr:uid="{00000000-0005-0000-0000-000002440000}"/>
    <cellStyle name="Standaard 6 2 2 2 2 3 5 8" xfId="28229" xr:uid="{00000000-0005-0000-0000-00006E6E0000}"/>
    <cellStyle name="Standaard 6 2 2 2 2 3 5 9" xfId="39089" xr:uid="{00000000-0005-0000-0000-0000DA980000}"/>
    <cellStyle name="Standaard 6 2 2 2 2 3 6" xfId="1801" xr:uid="{00000000-0005-0000-0000-000032070000}"/>
    <cellStyle name="Standaard 6 2 2 2 2 3 6 2" xfId="5421" xr:uid="{00000000-0005-0000-0000-000056150000}"/>
    <cellStyle name="Standaard 6 2 2 2 2 3 6 2 2" xfId="16281" xr:uid="{00000000-0005-0000-0000-0000C23F0000}"/>
    <cellStyle name="Standaard 6 2 2 2 2 3 6 2 2 2" xfId="27143" xr:uid="{00000000-0005-0000-0000-0000306A0000}"/>
    <cellStyle name="Standaard 6 2 2 2 2 3 6 2 2 3" xfId="38003" xr:uid="{00000000-0005-0000-0000-00009C940000}"/>
    <cellStyle name="Standaard 6 2 2 2 2 3 6 2 2 4" xfId="48863" xr:uid="{00000000-0005-0000-0000-000008BF0000}"/>
    <cellStyle name="Standaard 6 2 2 2 2 3 6 2 3" xfId="9041" xr:uid="{00000000-0005-0000-0000-00007A230000}"/>
    <cellStyle name="Standaard 6 2 2 2 2 3 6 2 4" xfId="19903" xr:uid="{00000000-0005-0000-0000-0000E84D0000}"/>
    <cellStyle name="Standaard 6 2 2 2 2 3 6 2 5" xfId="30763" xr:uid="{00000000-0005-0000-0000-000054780000}"/>
    <cellStyle name="Standaard 6 2 2 2 2 3 6 2 6" xfId="41623" xr:uid="{00000000-0005-0000-0000-0000C0A20000}"/>
    <cellStyle name="Standaard 6 2 2 2 2 3 6 3" xfId="3611" xr:uid="{00000000-0005-0000-0000-0000440E0000}"/>
    <cellStyle name="Standaard 6 2 2 2 2 3 6 3 2" xfId="14471" xr:uid="{00000000-0005-0000-0000-0000B0380000}"/>
    <cellStyle name="Standaard 6 2 2 2 2 3 6 3 2 2" xfId="25333" xr:uid="{00000000-0005-0000-0000-00001E630000}"/>
    <cellStyle name="Standaard 6 2 2 2 2 3 6 3 2 3" xfId="36193" xr:uid="{00000000-0005-0000-0000-00008A8D0000}"/>
    <cellStyle name="Standaard 6 2 2 2 2 3 6 3 2 4" xfId="47053" xr:uid="{00000000-0005-0000-0000-0000F6B70000}"/>
    <cellStyle name="Standaard 6 2 2 2 2 3 6 3 3" xfId="10851" xr:uid="{00000000-0005-0000-0000-00008C2A0000}"/>
    <cellStyle name="Standaard 6 2 2 2 2 3 6 3 4" xfId="21713" xr:uid="{00000000-0005-0000-0000-0000FA540000}"/>
    <cellStyle name="Standaard 6 2 2 2 2 3 6 3 5" xfId="32573" xr:uid="{00000000-0005-0000-0000-0000667F0000}"/>
    <cellStyle name="Standaard 6 2 2 2 2 3 6 3 6" xfId="43433" xr:uid="{00000000-0005-0000-0000-0000D2A90000}"/>
    <cellStyle name="Standaard 6 2 2 2 2 3 6 4" xfId="12661" xr:uid="{00000000-0005-0000-0000-00009E310000}"/>
    <cellStyle name="Standaard 6 2 2 2 2 3 6 4 2" xfId="23523" xr:uid="{00000000-0005-0000-0000-00000C5C0000}"/>
    <cellStyle name="Standaard 6 2 2 2 2 3 6 4 3" xfId="34383" xr:uid="{00000000-0005-0000-0000-000078860000}"/>
    <cellStyle name="Standaard 6 2 2 2 2 3 6 4 4" xfId="45243" xr:uid="{00000000-0005-0000-0000-0000E4B00000}"/>
    <cellStyle name="Standaard 6 2 2 2 2 3 6 5" xfId="7231" xr:uid="{00000000-0005-0000-0000-0000681C0000}"/>
    <cellStyle name="Standaard 6 2 2 2 2 3 6 6" xfId="18093" xr:uid="{00000000-0005-0000-0000-0000D6460000}"/>
    <cellStyle name="Standaard 6 2 2 2 2 3 6 7" xfId="28953" xr:uid="{00000000-0005-0000-0000-000042710000}"/>
    <cellStyle name="Standaard 6 2 2 2 2 3 6 8" xfId="39813" xr:uid="{00000000-0005-0000-0000-0000AE9B0000}"/>
    <cellStyle name="Standaard 6 2 2 2 2 3 7" xfId="2706" xr:uid="{00000000-0005-0000-0000-0000BB0A0000}"/>
    <cellStyle name="Standaard 6 2 2 2 2 3 7 2" xfId="13566" xr:uid="{00000000-0005-0000-0000-000027350000}"/>
    <cellStyle name="Standaard 6 2 2 2 2 3 7 2 2" xfId="24428" xr:uid="{00000000-0005-0000-0000-0000955F0000}"/>
    <cellStyle name="Standaard 6 2 2 2 2 3 7 2 3" xfId="35288" xr:uid="{00000000-0005-0000-0000-0000018A0000}"/>
    <cellStyle name="Standaard 6 2 2 2 2 3 7 2 4" xfId="46148" xr:uid="{00000000-0005-0000-0000-00006DB40000}"/>
    <cellStyle name="Standaard 6 2 2 2 2 3 7 3" xfId="9946" xr:uid="{00000000-0005-0000-0000-000003270000}"/>
    <cellStyle name="Standaard 6 2 2 2 2 3 7 4" xfId="20808" xr:uid="{00000000-0005-0000-0000-000071510000}"/>
    <cellStyle name="Standaard 6 2 2 2 2 3 7 5" xfId="31668" xr:uid="{00000000-0005-0000-0000-0000DD7B0000}"/>
    <cellStyle name="Standaard 6 2 2 2 2 3 7 6" xfId="42528" xr:uid="{00000000-0005-0000-0000-000049A60000}"/>
    <cellStyle name="Standaard 6 2 2 2 2 3 8" xfId="4516" xr:uid="{00000000-0005-0000-0000-0000CD110000}"/>
    <cellStyle name="Standaard 6 2 2 2 2 3 8 2" xfId="15376" xr:uid="{00000000-0005-0000-0000-0000393C0000}"/>
    <cellStyle name="Standaard 6 2 2 2 2 3 8 2 2" xfId="26238" xr:uid="{00000000-0005-0000-0000-0000A7660000}"/>
    <cellStyle name="Standaard 6 2 2 2 2 3 8 2 3" xfId="37098" xr:uid="{00000000-0005-0000-0000-000013910000}"/>
    <cellStyle name="Standaard 6 2 2 2 2 3 8 2 4" xfId="47958" xr:uid="{00000000-0005-0000-0000-00007FBB0000}"/>
    <cellStyle name="Standaard 6 2 2 2 2 3 8 3" xfId="8136" xr:uid="{00000000-0005-0000-0000-0000F11F0000}"/>
    <cellStyle name="Standaard 6 2 2 2 2 3 8 4" xfId="18998" xr:uid="{00000000-0005-0000-0000-00005F4A0000}"/>
    <cellStyle name="Standaard 6 2 2 2 2 3 8 5" xfId="29858" xr:uid="{00000000-0005-0000-0000-0000CB740000}"/>
    <cellStyle name="Standaard 6 2 2 2 2 3 8 6" xfId="40718" xr:uid="{00000000-0005-0000-0000-0000379F0000}"/>
    <cellStyle name="Standaard 6 2 2 2 2 3 9" xfId="11756" xr:uid="{00000000-0005-0000-0000-0000152E0000}"/>
    <cellStyle name="Standaard 6 2 2 2 2 3 9 2" xfId="22618" xr:uid="{00000000-0005-0000-0000-000083580000}"/>
    <cellStyle name="Standaard 6 2 2 2 2 3 9 3" xfId="33478" xr:uid="{00000000-0005-0000-0000-0000EF820000}"/>
    <cellStyle name="Standaard 6 2 2 2 2 3 9 4" xfId="44338" xr:uid="{00000000-0005-0000-0000-00005BAD0000}"/>
    <cellStyle name="Standaard 6 2 2 2 2 4" xfId="942" xr:uid="{00000000-0005-0000-0000-0000D7030000}"/>
    <cellStyle name="Standaard 6 2 2 2 2 4 10" xfId="17234" xr:uid="{00000000-0005-0000-0000-00007B430000}"/>
    <cellStyle name="Standaard 6 2 2 2 2 4 11" xfId="28094" xr:uid="{00000000-0005-0000-0000-0000E76D0000}"/>
    <cellStyle name="Standaard 6 2 2 2 2 4 12" xfId="38954" xr:uid="{00000000-0005-0000-0000-000053980000}"/>
    <cellStyle name="Standaard 6 2 2 2 2 4 2" xfId="1304" xr:uid="{00000000-0005-0000-0000-000041050000}"/>
    <cellStyle name="Standaard 6 2 2 2 2 4 2 10" xfId="39316" xr:uid="{00000000-0005-0000-0000-0000BD990000}"/>
    <cellStyle name="Standaard 6 2 2 2 2 4 2 2" xfId="1666" xr:uid="{00000000-0005-0000-0000-0000AB060000}"/>
    <cellStyle name="Standaard 6 2 2 2 2 4 2 2 2" xfId="2571" xr:uid="{00000000-0005-0000-0000-0000340A0000}"/>
    <cellStyle name="Standaard 6 2 2 2 2 4 2 2 2 2" xfId="6191" xr:uid="{00000000-0005-0000-0000-000058180000}"/>
    <cellStyle name="Standaard 6 2 2 2 2 4 2 2 2 2 2" xfId="17051" xr:uid="{00000000-0005-0000-0000-0000C4420000}"/>
    <cellStyle name="Standaard 6 2 2 2 2 4 2 2 2 2 2 2" xfId="27913" xr:uid="{00000000-0005-0000-0000-0000326D0000}"/>
    <cellStyle name="Standaard 6 2 2 2 2 4 2 2 2 2 2 3" xfId="38773" xr:uid="{00000000-0005-0000-0000-00009E970000}"/>
    <cellStyle name="Standaard 6 2 2 2 2 4 2 2 2 2 2 4" xfId="49633" xr:uid="{00000000-0005-0000-0000-00000AC20000}"/>
    <cellStyle name="Standaard 6 2 2 2 2 4 2 2 2 2 3" xfId="9811" xr:uid="{00000000-0005-0000-0000-00007C260000}"/>
    <cellStyle name="Standaard 6 2 2 2 2 4 2 2 2 2 4" xfId="20673" xr:uid="{00000000-0005-0000-0000-0000EA500000}"/>
    <cellStyle name="Standaard 6 2 2 2 2 4 2 2 2 2 5" xfId="31533" xr:uid="{00000000-0005-0000-0000-0000567B0000}"/>
    <cellStyle name="Standaard 6 2 2 2 2 4 2 2 2 2 6" xfId="42393" xr:uid="{00000000-0005-0000-0000-0000C2A50000}"/>
    <cellStyle name="Standaard 6 2 2 2 2 4 2 2 2 3" xfId="4381" xr:uid="{00000000-0005-0000-0000-000046110000}"/>
    <cellStyle name="Standaard 6 2 2 2 2 4 2 2 2 3 2" xfId="15241" xr:uid="{00000000-0005-0000-0000-0000B23B0000}"/>
    <cellStyle name="Standaard 6 2 2 2 2 4 2 2 2 3 2 2" xfId="26103" xr:uid="{00000000-0005-0000-0000-000020660000}"/>
    <cellStyle name="Standaard 6 2 2 2 2 4 2 2 2 3 2 3" xfId="36963" xr:uid="{00000000-0005-0000-0000-00008C900000}"/>
    <cellStyle name="Standaard 6 2 2 2 2 4 2 2 2 3 2 4" xfId="47823" xr:uid="{00000000-0005-0000-0000-0000F8BA0000}"/>
    <cellStyle name="Standaard 6 2 2 2 2 4 2 2 2 3 3" xfId="11621" xr:uid="{00000000-0005-0000-0000-00008E2D0000}"/>
    <cellStyle name="Standaard 6 2 2 2 2 4 2 2 2 3 4" xfId="22483" xr:uid="{00000000-0005-0000-0000-0000FC570000}"/>
    <cellStyle name="Standaard 6 2 2 2 2 4 2 2 2 3 5" xfId="33343" xr:uid="{00000000-0005-0000-0000-000068820000}"/>
    <cellStyle name="Standaard 6 2 2 2 2 4 2 2 2 3 6" xfId="44203" xr:uid="{00000000-0005-0000-0000-0000D4AC0000}"/>
    <cellStyle name="Standaard 6 2 2 2 2 4 2 2 2 4" xfId="13431" xr:uid="{00000000-0005-0000-0000-0000A0340000}"/>
    <cellStyle name="Standaard 6 2 2 2 2 4 2 2 2 4 2" xfId="24293" xr:uid="{00000000-0005-0000-0000-00000E5F0000}"/>
    <cellStyle name="Standaard 6 2 2 2 2 4 2 2 2 4 3" xfId="35153" xr:uid="{00000000-0005-0000-0000-00007A890000}"/>
    <cellStyle name="Standaard 6 2 2 2 2 4 2 2 2 4 4" xfId="46013" xr:uid="{00000000-0005-0000-0000-0000E6B30000}"/>
    <cellStyle name="Standaard 6 2 2 2 2 4 2 2 2 5" xfId="8001" xr:uid="{00000000-0005-0000-0000-00006A1F0000}"/>
    <cellStyle name="Standaard 6 2 2 2 2 4 2 2 2 6" xfId="18863" xr:uid="{00000000-0005-0000-0000-0000D8490000}"/>
    <cellStyle name="Standaard 6 2 2 2 2 4 2 2 2 7" xfId="29723" xr:uid="{00000000-0005-0000-0000-000044740000}"/>
    <cellStyle name="Standaard 6 2 2 2 2 4 2 2 2 8" xfId="40583" xr:uid="{00000000-0005-0000-0000-0000B09E0000}"/>
    <cellStyle name="Standaard 6 2 2 2 2 4 2 2 3" xfId="5286" xr:uid="{00000000-0005-0000-0000-0000CF140000}"/>
    <cellStyle name="Standaard 6 2 2 2 2 4 2 2 3 2" xfId="16146" xr:uid="{00000000-0005-0000-0000-00003B3F0000}"/>
    <cellStyle name="Standaard 6 2 2 2 2 4 2 2 3 2 2" xfId="27008" xr:uid="{00000000-0005-0000-0000-0000A9690000}"/>
    <cellStyle name="Standaard 6 2 2 2 2 4 2 2 3 2 3" xfId="37868" xr:uid="{00000000-0005-0000-0000-000015940000}"/>
    <cellStyle name="Standaard 6 2 2 2 2 4 2 2 3 2 4" xfId="48728" xr:uid="{00000000-0005-0000-0000-000081BE0000}"/>
    <cellStyle name="Standaard 6 2 2 2 2 4 2 2 3 3" xfId="8906" xr:uid="{00000000-0005-0000-0000-0000F3220000}"/>
    <cellStyle name="Standaard 6 2 2 2 2 4 2 2 3 4" xfId="19768" xr:uid="{00000000-0005-0000-0000-0000614D0000}"/>
    <cellStyle name="Standaard 6 2 2 2 2 4 2 2 3 5" xfId="30628" xr:uid="{00000000-0005-0000-0000-0000CD770000}"/>
    <cellStyle name="Standaard 6 2 2 2 2 4 2 2 3 6" xfId="41488" xr:uid="{00000000-0005-0000-0000-000039A20000}"/>
    <cellStyle name="Standaard 6 2 2 2 2 4 2 2 4" xfId="3476" xr:uid="{00000000-0005-0000-0000-0000BD0D0000}"/>
    <cellStyle name="Standaard 6 2 2 2 2 4 2 2 4 2" xfId="14336" xr:uid="{00000000-0005-0000-0000-000029380000}"/>
    <cellStyle name="Standaard 6 2 2 2 2 4 2 2 4 2 2" xfId="25198" xr:uid="{00000000-0005-0000-0000-000097620000}"/>
    <cellStyle name="Standaard 6 2 2 2 2 4 2 2 4 2 3" xfId="36058" xr:uid="{00000000-0005-0000-0000-0000038D0000}"/>
    <cellStyle name="Standaard 6 2 2 2 2 4 2 2 4 2 4" xfId="46918" xr:uid="{00000000-0005-0000-0000-00006FB70000}"/>
    <cellStyle name="Standaard 6 2 2 2 2 4 2 2 4 3" xfId="10716" xr:uid="{00000000-0005-0000-0000-0000052A0000}"/>
    <cellStyle name="Standaard 6 2 2 2 2 4 2 2 4 4" xfId="21578" xr:uid="{00000000-0005-0000-0000-000073540000}"/>
    <cellStyle name="Standaard 6 2 2 2 2 4 2 2 4 5" xfId="32438" xr:uid="{00000000-0005-0000-0000-0000DF7E0000}"/>
    <cellStyle name="Standaard 6 2 2 2 2 4 2 2 4 6" xfId="43298" xr:uid="{00000000-0005-0000-0000-00004BA90000}"/>
    <cellStyle name="Standaard 6 2 2 2 2 4 2 2 5" xfId="12526" xr:uid="{00000000-0005-0000-0000-000017310000}"/>
    <cellStyle name="Standaard 6 2 2 2 2 4 2 2 5 2" xfId="23388" xr:uid="{00000000-0005-0000-0000-0000855B0000}"/>
    <cellStyle name="Standaard 6 2 2 2 2 4 2 2 5 3" xfId="34248" xr:uid="{00000000-0005-0000-0000-0000F1850000}"/>
    <cellStyle name="Standaard 6 2 2 2 2 4 2 2 5 4" xfId="45108" xr:uid="{00000000-0005-0000-0000-00005DB00000}"/>
    <cellStyle name="Standaard 6 2 2 2 2 4 2 2 6" xfId="7096" xr:uid="{00000000-0005-0000-0000-0000E11B0000}"/>
    <cellStyle name="Standaard 6 2 2 2 2 4 2 2 7" xfId="17958" xr:uid="{00000000-0005-0000-0000-00004F460000}"/>
    <cellStyle name="Standaard 6 2 2 2 2 4 2 2 8" xfId="28818" xr:uid="{00000000-0005-0000-0000-0000BB700000}"/>
    <cellStyle name="Standaard 6 2 2 2 2 4 2 2 9" xfId="39678" xr:uid="{00000000-0005-0000-0000-0000279B0000}"/>
    <cellStyle name="Standaard 6 2 2 2 2 4 2 3" xfId="2209" xr:uid="{00000000-0005-0000-0000-0000CA080000}"/>
    <cellStyle name="Standaard 6 2 2 2 2 4 2 3 2" xfId="5829" xr:uid="{00000000-0005-0000-0000-0000EE160000}"/>
    <cellStyle name="Standaard 6 2 2 2 2 4 2 3 2 2" xfId="16689" xr:uid="{00000000-0005-0000-0000-00005A410000}"/>
    <cellStyle name="Standaard 6 2 2 2 2 4 2 3 2 2 2" xfId="27551" xr:uid="{00000000-0005-0000-0000-0000C86B0000}"/>
    <cellStyle name="Standaard 6 2 2 2 2 4 2 3 2 2 3" xfId="38411" xr:uid="{00000000-0005-0000-0000-000034960000}"/>
    <cellStyle name="Standaard 6 2 2 2 2 4 2 3 2 2 4" xfId="49271" xr:uid="{00000000-0005-0000-0000-0000A0C00000}"/>
    <cellStyle name="Standaard 6 2 2 2 2 4 2 3 2 3" xfId="9449" xr:uid="{00000000-0005-0000-0000-000012250000}"/>
    <cellStyle name="Standaard 6 2 2 2 2 4 2 3 2 4" xfId="20311" xr:uid="{00000000-0005-0000-0000-0000804F0000}"/>
    <cellStyle name="Standaard 6 2 2 2 2 4 2 3 2 5" xfId="31171" xr:uid="{00000000-0005-0000-0000-0000EC790000}"/>
    <cellStyle name="Standaard 6 2 2 2 2 4 2 3 2 6" xfId="42031" xr:uid="{00000000-0005-0000-0000-000058A40000}"/>
    <cellStyle name="Standaard 6 2 2 2 2 4 2 3 3" xfId="4019" xr:uid="{00000000-0005-0000-0000-0000DC0F0000}"/>
    <cellStyle name="Standaard 6 2 2 2 2 4 2 3 3 2" xfId="14879" xr:uid="{00000000-0005-0000-0000-0000483A0000}"/>
    <cellStyle name="Standaard 6 2 2 2 2 4 2 3 3 2 2" xfId="25741" xr:uid="{00000000-0005-0000-0000-0000B6640000}"/>
    <cellStyle name="Standaard 6 2 2 2 2 4 2 3 3 2 3" xfId="36601" xr:uid="{00000000-0005-0000-0000-0000228F0000}"/>
    <cellStyle name="Standaard 6 2 2 2 2 4 2 3 3 2 4" xfId="47461" xr:uid="{00000000-0005-0000-0000-00008EB90000}"/>
    <cellStyle name="Standaard 6 2 2 2 2 4 2 3 3 3" xfId="11259" xr:uid="{00000000-0005-0000-0000-0000242C0000}"/>
    <cellStyle name="Standaard 6 2 2 2 2 4 2 3 3 4" xfId="22121" xr:uid="{00000000-0005-0000-0000-000092560000}"/>
    <cellStyle name="Standaard 6 2 2 2 2 4 2 3 3 5" xfId="32981" xr:uid="{00000000-0005-0000-0000-0000FE800000}"/>
    <cellStyle name="Standaard 6 2 2 2 2 4 2 3 3 6" xfId="43841" xr:uid="{00000000-0005-0000-0000-00006AAB0000}"/>
    <cellStyle name="Standaard 6 2 2 2 2 4 2 3 4" xfId="13069" xr:uid="{00000000-0005-0000-0000-000036330000}"/>
    <cellStyle name="Standaard 6 2 2 2 2 4 2 3 4 2" xfId="23931" xr:uid="{00000000-0005-0000-0000-0000A45D0000}"/>
    <cellStyle name="Standaard 6 2 2 2 2 4 2 3 4 3" xfId="34791" xr:uid="{00000000-0005-0000-0000-000010880000}"/>
    <cellStyle name="Standaard 6 2 2 2 2 4 2 3 4 4" xfId="45651" xr:uid="{00000000-0005-0000-0000-00007CB20000}"/>
    <cellStyle name="Standaard 6 2 2 2 2 4 2 3 5" xfId="7639" xr:uid="{00000000-0005-0000-0000-0000001E0000}"/>
    <cellStyle name="Standaard 6 2 2 2 2 4 2 3 6" xfId="18501" xr:uid="{00000000-0005-0000-0000-00006E480000}"/>
    <cellStyle name="Standaard 6 2 2 2 2 4 2 3 7" xfId="29361" xr:uid="{00000000-0005-0000-0000-0000DA720000}"/>
    <cellStyle name="Standaard 6 2 2 2 2 4 2 3 8" xfId="40221" xr:uid="{00000000-0005-0000-0000-0000469D0000}"/>
    <cellStyle name="Standaard 6 2 2 2 2 4 2 4" xfId="4924" xr:uid="{00000000-0005-0000-0000-000065130000}"/>
    <cellStyle name="Standaard 6 2 2 2 2 4 2 4 2" xfId="15784" xr:uid="{00000000-0005-0000-0000-0000D13D0000}"/>
    <cellStyle name="Standaard 6 2 2 2 2 4 2 4 2 2" xfId="26646" xr:uid="{00000000-0005-0000-0000-00003F680000}"/>
    <cellStyle name="Standaard 6 2 2 2 2 4 2 4 2 3" xfId="37506" xr:uid="{00000000-0005-0000-0000-0000AB920000}"/>
    <cellStyle name="Standaard 6 2 2 2 2 4 2 4 2 4" xfId="48366" xr:uid="{00000000-0005-0000-0000-000017BD0000}"/>
    <cellStyle name="Standaard 6 2 2 2 2 4 2 4 3" xfId="8544" xr:uid="{00000000-0005-0000-0000-000089210000}"/>
    <cellStyle name="Standaard 6 2 2 2 2 4 2 4 4" xfId="19406" xr:uid="{00000000-0005-0000-0000-0000F74B0000}"/>
    <cellStyle name="Standaard 6 2 2 2 2 4 2 4 5" xfId="30266" xr:uid="{00000000-0005-0000-0000-000063760000}"/>
    <cellStyle name="Standaard 6 2 2 2 2 4 2 4 6" xfId="41126" xr:uid="{00000000-0005-0000-0000-0000CFA00000}"/>
    <cellStyle name="Standaard 6 2 2 2 2 4 2 5" xfId="3114" xr:uid="{00000000-0005-0000-0000-0000530C0000}"/>
    <cellStyle name="Standaard 6 2 2 2 2 4 2 5 2" xfId="13974" xr:uid="{00000000-0005-0000-0000-0000BF360000}"/>
    <cellStyle name="Standaard 6 2 2 2 2 4 2 5 2 2" xfId="24836" xr:uid="{00000000-0005-0000-0000-00002D610000}"/>
    <cellStyle name="Standaard 6 2 2 2 2 4 2 5 2 3" xfId="35696" xr:uid="{00000000-0005-0000-0000-0000998B0000}"/>
    <cellStyle name="Standaard 6 2 2 2 2 4 2 5 2 4" xfId="46556" xr:uid="{00000000-0005-0000-0000-000005B60000}"/>
    <cellStyle name="Standaard 6 2 2 2 2 4 2 5 3" xfId="10354" xr:uid="{00000000-0005-0000-0000-00009B280000}"/>
    <cellStyle name="Standaard 6 2 2 2 2 4 2 5 4" xfId="21216" xr:uid="{00000000-0005-0000-0000-000009530000}"/>
    <cellStyle name="Standaard 6 2 2 2 2 4 2 5 5" xfId="32076" xr:uid="{00000000-0005-0000-0000-0000757D0000}"/>
    <cellStyle name="Standaard 6 2 2 2 2 4 2 5 6" xfId="42936" xr:uid="{00000000-0005-0000-0000-0000E1A70000}"/>
    <cellStyle name="Standaard 6 2 2 2 2 4 2 6" xfId="12164" xr:uid="{00000000-0005-0000-0000-0000AD2F0000}"/>
    <cellStyle name="Standaard 6 2 2 2 2 4 2 6 2" xfId="23026" xr:uid="{00000000-0005-0000-0000-00001B5A0000}"/>
    <cellStyle name="Standaard 6 2 2 2 2 4 2 6 3" xfId="33886" xr:uid="{00000000-0005-0000-0000-000087840000}"/>
    <cellStyle name="Standaard 6 2 2 2 2 4 2 6 4" xfId="44746" xr:uid="{00000000-0005-0000-0000-0000F3AE0000}"/>
    <cellStyle name="Standaard 6 2 2 2 2 4 2 7" xfId="6734" xr:uid="{00000000-0005-0000-0000-0000771A0000}"/>
    <cellStyle name="Standaard 6 2 2 2 2 4 2 8" xfId="17596" xr:uid="{00000000-0005-0000-0000-0000E5440000}"/>
    <cellStyle name="Standaard 6 2 2 2 2 4 2 9" xfId="28456" xr:uid="{00000000-0005-0000-0000-0000516F0000}"/>
    <cellStyle name="Standaard 6 2 2 2 2 4 3" xfId="1485" xr:uid="{00000000-0005-0000-0000-0000F6050000}"/>
    <cellStyle name="Standaard 6 2 2 2 2 4 3 2" xfId="2390" xr:uid="{00000000-0005-0000-0000-00007F090000}"/>
    <cellStyle name="Standaard 6 2 2 2 2 4 3 2 2" xfId="6010" xr:uid="{00000000-0005-0000-0000-0000A3170000}"/>
    <cellStyle name="Standaard 6 2 2 2 2 4 3 2 2 2" xfId="16870" xr:uid="{00000000-0005-0000-0000-00000F420000}"/>
    <cellStyle name="Standaard 6 2 2 2 2 4 3 2 2 2 2" xfId="27732" xr:uid="{00000000-0005-0000-0000-00007D6C0000}"/>
    <cellStyle name="Standaard 6 2 2 2 2 4 3 2 2 2 3" xfId="38592" xr:uid="{00000000-0005-0000-0000-0000E9960000}"/>
    <cellStyle name="Standaard 6 2 2 2 2 4 3 2 2 2 4" xfId="49452" xr:uid="{00000000-0005-0000-0000-000055C10000}"/>
    <cellStyle name="Standaard 6 2 2 2 2 4 3 2 2 3" xfId="9630" xr:uid="{00000000-0005-0000-0000-0000C7250000}"/>
    <cellStyle name="Standaard 6 2 2 2 2 4 3 2 2 4" xfId="20492" xr:uid="{00000000-0005-0000-0000-000035500000}"/>
    <cellStyle name="Standaard 6 2 2 2 2 4 3 2 2 5" xfId="31352" xr:uid="{00000000-0005-0000-0000-0000A17A0000}"/>
    <cellStyle name="Standaard 6 2 2 2 2 4 3 2 2 6" xfId="42212" xr:uid="{00000000-0005-0000-0000-00000DA50000}"/>
    <cellStyle name="Standaard 6 2 2 2 2 4 3 2 3" xfId="4200" xr:uid="{00000000-0005-0000-0000-000091100000}"/>
    <cellStyle name="Standaard 6 2 2 2 2 4 3 2 3 2" xfId="15060" xr:uid="{00000000-0005-0000-0000-0000FD3A0000}"/>
    <cellStyle name="Standaard 6 2 2 2 2 4 3 2 3 2 2" xfId="25922" xr:uid="{00000000-0005-0000-0000-00006B650000}"/>
    <cellStyle name="Standaard 6 2 2 2 2 4 3 2 3 2 3" xfId="36782" xr:uid="{00000000-0005-0000-0000-0000D78F0000}"/>
    <cellStyle name="Standaard 6 2 2 2 2 4 3 2 3 2 4" xfId="47642" xr:uid="{00000000-0005-0000-0000-000043BA0000}"/>
    <cellStyle name="Standaard 6 2 2 2 2 4 3 2 3 3" xfId="11440" xr:uid="{00000000-0005-0000-0000-0000D92C0000}"/>
    <cellStyle name="Standaard 6 2 2 2 2 4 3 2 3 4" xfId="22302" xr:uid="{00000000-0005-0000-0000-000047570000}"/>
    <cellStyle name="Standaard 6 2 2 2 2 4 3 2 3 5" xfId="33162" xr:uid="{00000000-0005-0000-0000-0000B3810000}"/>
    <cellStyle name="Standaard 6 2 2 2 2 4 3 2 3 6" xfId="44022" xr:uid="{00000000-0005-0000-0000-00001FAC0000}"/>
    <cellStyle name="Standaard 6 2 2 2 2 4 3 2 4" xfId="13250" xr:uid="{00000000-0005-0000-0000-0000EB330000}"/>
    <cellStyle name="Standaard 6 2 2 2 2 4 3 2 4 2" xfId="24112" xr:uid="{00000000-0005-0000-0000-0000595E0000}"/>
    <cellStyle name="Standaard 6 2 2 2 2 4 3 2 4 3" xfId="34972" xr:uid="{00000000-0005-0000-0000-0000C5880000}"/>
    <cellStyle name="Standaard 6 2 2 2 2 4 3 2 4 4" xfId="45832" xr:uid="{00000000-0005-0000-0000-000031B30000}"/>
    <cellStyle name="Standaard 6 2 2 2 2 4 3 2 5" xfId="7820" xr:uid="{00000000-0005-0000-0000-0000B51E0000}"/>
    <cellStyle name="Standaard 6 2 2 2 2 4 3 2 6" xfId="18682" xr:uid="{00000000-0005-0000-0000-000023490000}"/>
    <cellStyle name="Standaard 6 2 2 2 2 4 3 2 7" xfId="29542" xr:uid="{00000000-0005-0000-0000-00008F730000}"/>
    <cellStyle name="Standaard 6 2 2 2 2 4 3 2 8" xfId="40402" xr:uid="{00000000-0005-0000-0000-0000FB9D0000}"/>
    <cellStyle name="Standaard 6 2 2 2 2 4 3 3" xfId="5105" xr:uid="{00000000-0005-0000-0000-00001A140000}"/>
    <cellStyle name="Standaard 6 2 2 2 2 4 3 3 2" xfId="15965" xr:uid="{00000000-0005-0000-0000-0000863E0000}"/>
    <cellStyle name="Standaard 6 2 2 2 2 4 3 3 2 2" xfId="26827" xr:uid="{00000000-0005-0000-0000-0000F4680000}"/>
    <cellStyle name="Standaard 6 2 2 2 2 4 3 3 2 3" xfId="37687" xr:uid="{00000000-0005-0000-0000-000060930000}"/>
    <cellStyle name="Standaard 6 2 2 2 2 4 3 3 2 4" xfId="48547" xr:uid="{00000000-0005-0000-0000-0000CCBD0000}"/>
    <cellStyle name="Standaard 6 2 2 2 2 4 3 3 3" xfId="8725" xr:uid="{00000000-0005-0000-0000-00003E220000}"/>
    <cellStyle name="Standaard 6 2 2 2 2 4 3 3 4" xfId="19587" xr:uid="{00000000-0005-0000-0000-0000AC4C0000}"/>
    <cellStyle name="Standaard 6 2 2 2 2 4 3 3 5" xfId="30447" xr:uid="{00000000-0005-0000-0000-000018770000}"/>
    <cellStyle name="Standaard 6 2 2 2 2 4 3 3 6" xfId="41307" xr:uid="{00000000-0005-0000-0000-000084A10000}"/>
    <cellStyle name="Standaard 6 2 2 2 2 4 3 4" xfId="3295" xr:uid="{00000000-0005-0000-0000-0000080D0000}"/>
    <cellStyle name="Standaard 6 2 2 2 2 4 3 4 2" xfId="14155" xr:uid="{00000000-0005-0000-0000-000074370000}"/>
    <cellStyle name="Standaard 6 2 2 2 2 4 3 4 2 2" xfId="25017" xr:uid="{00000000-0005-0000-0000-0000E2610000}"/>
    <cellStyle name="Standaard 6 2 2 2 2 4 3 4 2 3" xfId="35877" xr:uid="{00000000-0005-0000-0000-00004E8C0000}"/>
    <cellStyle name="Standaard 6 2 2 2 2 4 3 4 2 4" xfId="46737" xr:uid="{00000000-0005-0000-0000-0000BAB60000}"/>
    <cellStyle name="Standaard 6 2 2 2 2 4 3 4 3" xfId="10535" xr:uid="{00000000-0005-0000-0000-000050290000}"/>
    <cellStyle name="Standaard 6 2 2 2 2 4 3 4 4" xfId="21397" xr:uid="{00000000-0005-0000-0000-0000BE530000}"/>
    <cellStyle name="Standaard 6 2 2 2 2 4 3 4 5" xfId="32257" xr:uid="{00000000-0005-0000-0000-00002A7E0000}"/>
    <cellStyle name="Standaard 6 2 2 2 2 4 3 4 6" xfId="43117" xr:uid="{00000000-0005-0000-0000-000096A80000}"/>
    <cellStyle name="Standaard 6 2 2 2 2 4 3 5" xfId="12345" xr:uid="{00000000-0005-0000-0000-000062300000}"/>
    <cellStyle name="Standaard 6 2 2 2 2 4 3 5 2" xfId="23207" xr:uid="{00000000-0005-0000-0000-0000D05A0000}"/>
    <cellStyle name="Standaard 6 2 2 2 2 4 3 5 3" xfId="34067" xr:uid="{00000000-0005-0000-0000-00003C850000}"/>
    <cellStyle name="Standaard 6 2 2 2 2 4 3 5 4" xfId="44927" xr:uid="{00000000-0005-0000-0000-0000A8AF0000}"/>
    <cellStyle name="Standaard 6 2 2 2 2 4 3 6" xfId="6915" xr:uid="{00000000-0005-0000-0000-00002C1B0000}"/>
    <cellStyle name="Standaard 6 2 2 2 2 4 3 7" xfId="17777" xr:uid="{00000000-0005-0000-0000-00009A450000}"/>
    <cellStyle name="Standaard 6 2 2 2 2 4 3 8" xfId="28637" xr:uid="{00000000-0005-0000-0000-000006700000}"/>
    <cellStyle name="Standaard 6 2 2 2 2 4 3 9" xfId="39497" xr:uid="{00000000-0005-0000-0000-0000729A0000}"/>
    <cellStyle name="Standaard 6 2 2 2 2 4 4" xfId="1123" xr:uid="{00000000-0005-0000-0000-00008C040000}"/>
    <cellStyle name="Standaard 6 2 2 2 2 4 4 2" xfId="2028" xr:uid="{00000000-0005-0000-0000-000015080000}"/>
    <cellStyle name="Standaard 6 2 2 2 2 4 4 2 2" xfId="5648" xr:uid="{00000000-0005-0000-0000-000039160000}"/>
    <cellStyle name="Standaard 6 2 2 2 2 4 4 2 2 2" xfId="16508" xr:uid="{00000000-0005-0000-0000-0000A5400000}"/>
    <cellStyle name="Standaard 6 2 2 2 2 4 4 2 2 2 2" xfId="27370" xr:uid="{00000000-0005-0000-0000-0000136B0000}"/>
    <cellStyle name="Standaard 6 2 2 2 2 4 4 2 2 2 3" xfId="38230" xr:uid="{00000000-0005-0000-0000-00007F950000}"/>
    <cellStyle name="Standaard 6 2 2 2 2 4 4 2 2 2 4" xfId="49090" xr:uid="{00000000-0005-0000-0000-0000EBBF0000}"/>
    <cellStyle name="Standaard 6 2 2 2 2 4 4 2 2 3" xfId="9268" xr:uid="{00000000-0005-0000-0000-00005D240000}"/>
    <cellStyle name="Standaard 6 2 2 2 2 4 4 2 2 4" xfId="20130" xr:uid="{00000000-0005-0000-0000-0000CB4E0000}"/>
    <cellStyle name="Standaard 6 2 2 2 2 4 4 2 2 5" xfId="30990" xr:uid="{00000000-0005-0000-0000-000037790000}"/>
    <cellStyle name="Standaard 6 2 2 2 2 4 4 2 2 6" xfId="41850" xr:uid="{00000000-0005-0000-0000-0000A3A30000}"/>
    <cellStyle name="Standaard 6 2 2 2 2 4 4 2 3" xfId="3838" xr:uid="{00000000-0005-0000-0000-0000270F0000}"/>
    <cellStyle name="Standaard 6 2 2 2 2 4 4 2 3 2" xfId="14698" xr:uid="{00000000-0005-0000-0000-000093390000}"/>
    <cellStyle name="Standaard 6 2 2 2 2 4 4 2 3 2 2" xfId="25560" xr:uid="{00000000-0005-0000-0000-000001640000}"/>
    <cellStyle name="Standaard 6 2 2 2 2 4 4 2 3 2 3" xfId="36420" xr:uid="{00000000-0005-0000-0000-00006D8E0000}"/>
    <cellStyle name="Standaard 6 2 2 2 2 4 4 2 3 2 4" xfId="47280" xr:uid="{00000000-0005-0000-0000-0000D9B80000}"/>
    <cellStyle name="Standaard 6 2 2 2 2 4 4 2 3 3" xfId="11078" xr:uid="{00000000-0005-0000-0000-00006F2B0000}"/>
    <cellStyle name="Standaard 6 2 2 2 2 4 4 2 3 4" xfId="21940" xr:uid="{00000000-0005-0000-0000-0000DD550000}"/>
    <cellStyle name="Standaard 6 2 2 2 2 4 4 2 3 5" xfId="32800" xr:uid="{00000000-0005-0000-0000-000049800000}"/>
    <cellStyle name="Standaard 6 2 2 2 2 4 4 2 3 6" xfId="43660" xr:uid="{00000000-0005-0000-0000-0000B5AA0000}"/>
    <cellStyle name="Standaard 6 2 2 2 2 4 4 2 4" xfId="12888" xr:uid="{00000000-0005-0000-0000-000081320000}"/>
    <cellStyle name="Standaard 6 2 2 2 2 4 4 2 4 2" xfId="23750" xr:uid="{00000000-0005-0000-0000-0000EF5C0000}"/>
    <cellStyle name="Standaard 6 2 2 2 2 4 4 2 4 3" xfId="34610" xr:uid="{00000000-0005-0000-0000-00005B870000}"/>
    <cellStyle name="Standaard 6 2 2 2 2 4 4 2 4 4" xfId="45470" xr:uid="{00000000-0005-0000-0000-0000C7B10000}"/>
    <cellStyle name="Standaard 6 2 2 2 2 4 4 2 5" xfId="7458" xr:uid="{00000000-0005-0000-0000-00004B1D0000}"/>
    <cellStyle name="Standaard 6 2 2 2 2 4 4 2 6" xfId="18320" xr:uid="{00000000-0005-0000-0000-0000B9470000}"/>
    <cellStyle name="Standaard 6 2 2 2 2 4 4 2 7" xfId="29180" xr:uid="{00000000-0005-0000-0000-000025720000}"/>
    <cellStyle name="Standaard 6 2 2 2 2 4 4 2 8" xfId="40040" xr:uid="{00000000-0005-0000-0000-0000919C0000}"/>
    <cellStyle name="Standaard 6 2 2 2 2 4 4 3" xfId="4743" xr:uid="{00000000-0005-0000-0000-0000B0120000}"/>
    <cellStyle name="Standaard 6 2 2 2 2 4 4 3 2" xfId="15603" xr:uid="{00000000-0005-0000-0000-00001C3D0000}"/>
    <cellStyle name="Standaard 6 2 2 2 2 4 4 3 2 2" xfId="26465" xr:uid="{00000000-0005-0000-0000-00008A670000}"/>
    <cellStyle name="Standaard 6 2 2 2 2 4 4 3 2 3" xfId="37325" xr:uid="{00000000-0005-0000-0000-0000F6910000}"/>
    <cellStyle name="Standaard 6 2 2 2 2 4 4 3 2 4" xfId="48185" xr:uid="{00000000-0005-0000-0000-000062BC0000}"/>
    <cellStyle name="Standaard 6 2 2 2 2 4 4 3 3" xfId="8363" xr:uid="{00000000-0005-0000-0000-0000D4200000}"/>
    <cellStyle name="Standaard 6 2 2 2 2 4 4 3 4" xfId="19225" xr:uid="{00000000-0005-0000-0000-0000424B0000}"/>
    <cellStyle name="Standaard 6 2 2 2 2 4 4 3 5" xfId="30085" xr:uid="{00000000-0005-0000-0000-0000AE750000}"/>
    <cellStyle name="Standaard 6 2 2 2 2 4 4 3 6" xfId="40945" xr:uid="{00000000-0005-0000-0000-00001AA00000}"/>
    <cellStyle name="Standaard 6 2 2 2 2 4 4 4" xfId="2933" xr:uid="{00000000-0005-0000-0000-00009E0B0000}"/>
    <cellStyle name="Standaard 6 2 2 2 2 4 4 4 2" xfId="13793" xr:uid="{00000000-0005-0000-0000-00000A360000}"/>
    <cellStyle name="Standaard 6 2 2 2 2 4 4 4 2 2" xfId="24655" xr:uid="{00000000-0005-0000-0000-000078600000}"/>
    <cellStyle name="Standaard 6 2 2 2 2 4 4 4 2 3" xfId="35515" xr:uid="{00000000-0005-0000-0000-0000E48A0000}"/>
    <cellStyle name="Standaard 6 2 2 2 2 4 4 4 2 4" xfId="46375" xr:uid="{00000000-0005-0000-0000-000050B50000}"/>
    <cellStyle name="Standaard 6 2 2 2 2 4 4 4 3" xfId="10173" xr:uid="{00000000-0005-0000-0000-0000E6270000}"/>
    <cellStyle name="Standaard 6 2 2 2 2 4 4 4 4" xfId="21035" xr:uid="{00000000-0005-0000-0000-000054520000}"/>
    <cellStyle name="Standaard 6 2 2 2 2 4 4 4 5" xfId="31895" xr:uid="{00000000-0005-0000-0000-0000C07C0000}"/>
    <cellStyle name="Standaard 6 2 2 2 2 4 4 4 6" xfId="42755" xr:uid="{00000000-0005-0000-0000-00002CA70000}"/>
    <cellStyle name="Standaard 6 2 2 2 2 4 4 5" xfId="11983" xr:uid="{00000000-0005-0000-0000-0000F82E0000}"/>
    <cellStyle name="Standaard 6 2 2 2 2 4 4 5 2" xfId="22845" xr:uid="{00000000-0005-0000-0000-000066590000}"/>
    <cellStyle name="Standaard 6 2 2 2 2 4 4 5 3" xfId="33705" xr:uid="{00000000-0005-0000-0000-0000D2830000}"/>
    <cellStyle name="Standaard 6 2 2 2 2 4 4 5 4" xfId="44565" xr:uid="{00000000-0005-0000-0000-00003EAE0000}"/>
    <cellStyle name="Standaard 6 2 2 2 2 4 4 6" xfId="6553" xr:uid="{00000000-0005-0000-0000-0000C2190000}"/>
    <cellStyle name="Standaard 6 2 2 2 2 4 4 7" xfId="17415" xr:uid="{00000000-0005-0000-0000-000030440000}"/>
    <cellStyle name="Standaard 6 2 2 2 2 4 4 8" xfId="28275" xr:uid="{00000000-0005-0000-0000-00009C6E0000}"/>
    <cellStyle name="Standaard 6 2 2 2 2 4 4 9" xfId="39135" xr:uid="{00000000-0005-0000-0000-000008990000}"/>
    <cellStyle name="Standaard 6 2 2 2 2 4 5" xfId="1847" xr:uid="{00000000-0005-0000-0000-000060070000}"/>
    <cellStyle name="Standaard 6 2 2 2 2 4 5 2" xfId="5467" xr:uid="{00000000-0005-0000-0000-000084150000}"/>
    <cellStyle name="Standaard 6 2 2 2 2 4 5 2 2" xfId="16327" xr:uid="{00000000-0005-0000-0000-0000F03F0000}"/>
    <cellStyle name="Standaard 6 2 2 2 2 4 5 2 2 2" xfId="27189" xr:uid="{00000000-0005-0000-0000-00005E6A0000}"/>
    <cellStyle name="Standaard 6 2 2 2 2 4 5 2 2 3" xfId="38049" xr:uid="{00000000-0005-0000-0000-0000CA940000}"/>
    <cellStyle name="Standaard 6 2 2 2 2 4 5 2 2 4" xfId="48909" xr:uid="{00000000-0005-0000-0000-000036BF0000}"/>
    <cellStyle name="Standaard 6 2 2 2 2 4 5 2 3" xfId="9087" xr:uid="{00000000-0005-0000-0000-0000A8230000}"/>
    <cellStyle name="Standaard 6 2 2 2 2 4 5 2 4" xfId="19949" xr:uid="{00000000-0005-0000-0000-0000164E0000}"/>
    <cellStyle name="Standaard 6 2 2 2 2 4 5 2 5" xfId="30809" xr:uid="{00000000-0005-0000-0000-000082780000}"/>
    <cellStyle name="Standaard 6 2 2 2 2 4 5 2 6" xfId="41669" xr:uid="{00000000-0005-0000-0000-0000EEA20000}"/>
    <cellStyle name="Standaard 6 2 2 2 2 4 5 3" xfId="3657" xr:uid="{00000000-0005-0000-0000-0000720E0000}"/>
    <cellStyle name="Standaard 6 2 2 2 2 4 5 3 2" xfId="14517" xr:uid="{00000000-0005-0000-0000-0000DE380000}"/>
    <cellStyle name="Standaard 6 2 2 2 2 4 5 3 2 2" xfId="25379" xr:uid="{00000000-0005-0000-0000-00004C630000}"/>
    <cellStyle name="Standaard 6 2 2 2 2 4 5 3 2 3" xfId="36239" xr:uid="{00000000-0005-0000-0000-0000B88D0000}"/>
    <cellStyle name="Standaard 6 2 2 2 2 4 5 3 2 4" xfId="47099" xr:uid="{00000000-0005-0000-0000-000024B80000}"/>
    <cellStyle name="Standaard 6 2 2 2 2 4 5 3 3" xfId="10897" xr:uid="{00000000-0005-0000-0000-0000BA2A0000}"/>
    <cellStyle name="Standaard 6 2 2 2 2 4 5 3 4" xfId="21759" xr:uid="{00000000-0005-0000-0000-000028550000}"/>
    <cellStyle name="Standaard 6 2 2 2 2 4 5 3 5" xfId="32619" xr:uid="{00000000-0005-0000-0000-0000947F0000}"/>
    <cellStyle name="Standaard 6 2 2 2 2 4 5 3 6" xfId="43479" xr:uid="{00000000-0005-0000-0000-000000AA0000}"/>
    <cellStyle name="Standaard 6 2 2 2 2 4 5 4" xfId="12707" xr:uid="{00000000-0005-0000-0000-0000CC310000}"/>
    <cellStyle name="Standaard 6 2 2 2 2 4 5 4 2" xfId="23569" xr:uid="{00000000-0005-0000-0000-00003A5C0000}"/>
    <cellStyle name="Standaard 6 2 2 2 2 4 5 4 3" xfId="34429" xr:uid="{00000000-0005-0000-0000-0000A6860000}"/>
    <cellStyle name="Standaard 6 2 2 2 2 4 5 4 4" xfId="45289" xr:uid="{00000000-0005-0000-0000-000012B10000}"/>
    <cellStyle name="Standaard 6 2 2 2 2 4 5 5" xfId="7277" xr:uid="{00000000-0005-0000-0000-0000961C0000}"/>
    <cellStyle name="Standaard 6 2 2 2 2 4 5 6" xfId="18139" xr:uid="{00000000-0005-0000-0000-000004470000}"/>
    <cellStyle name="Standaard 6 2 2 2 2 4 5 7" xfId="28999" xr:uid="{00000000-0005-0000-0000-000070710000}"/>
    <cellStyle name="Standaard 6 2 2 2 2 4 5 8" xfId="39859" xr:uid="{00000000-0005-0000-0000-0000DC9B0000}"/>
    <cellStyle name="Standaard 6 2 2 2 2 4 6" xfId="2752" xr:uid="{00000000-0005-0000-0000-0000E90A0000}"/>
    <cellStyle name="Standaard 6 2 2 2 2 4 6 2" xfId="13612" xr:uid="{00000000-0005-0000-0000-000055350000}"/>
    <cellStyle name="Standaard 6 2 2 2 2 4 6 2 2" xfId="24474" xr:uid="{00000000-0005-0000-0000-0000C35F0000}"/>
    <cellStyle name="Standaard 6 2 2 2 2 4 6 2 3" xfId="35334" xr:uid="{00000000-0005-0000-0000-00002F8A0000}"/>
    <cellStyle name="Standaard 6 2 2 2 2 4 6 2 4" xfId="46194" xr:uid="{00000000-0005-0000-0000-00009BB40000}"/>
    <cellStyle name="Standaard 6 2 2 2 2 4 6 3" xfId="9992" xr:uid="{00000000-0005-0000-0000-000031270000}"/>
    <cellStyle name="Standaard 6 2 2 2 2 4 6 4" xfId="20854" xr:uid="{00000000-0005-0000-0000-00009F510000}"/>
    <cellStyle name="Standaard 6 2 2 2 2 4 6 5" xfId="31714" xr:uid="{00000000-0005-0000-0000-00000B7C0000}"/>
    <cellStyle name="Standaard 6 2 2 2 2 4 6 6" xfId="42574" xr:uid="{00000000-0005-0000-0000-000077A60000}"/>
    <cellStyle name="Standaard 6 2 2 2 2 4 7" xfId="4562" xr:uid="{00000000-0005-0000-0000-0000FB110000}"/>
    <cellStyle name="Standaard 6 2 2 2 2 4 7 2" xfId="15422" xr:uid="{00000000-0005-0000-0000-0000673C0000}"/>
    <cellStyle name="Standaard 6 2 2 2 2 4 7 2 2" xfId="26284" xr:uid="{00000000-0005-0000-0000-0000D5660000}"/>
    <cellStyle name="Standaard 6 2 2 2 2 4 7 2 3" xfId="37144" xr:uid="{00000000-0005-0000-0000-000041910000}"/>
    <cellStyle name="Standaard 6 2 2 2 2 4 7 2 4" xfId="48004" xr:uid="{00000000-0005-0000-0000-0000ADBB0000}"/>
    <cellStyle name="Standaard 6 2 2 2 2 4 7 3" xfId="8182" xr:uid="{00000000-0005-0000-0000-00001F200000}"/>
    <cellStyle name="Standaard 6 2 2 2 2 4 7 4" xfId="19044" xr:uid="{00000000-0005-0000-0000-00008D4A0000}"/>
    <cellStyle name="Standaard 6 2 2 2 2 4 7 5" xfId="29904" xr:uid="{00000000-0005-0000-0000-0000F9740000}"/>
    <cellStyle name="Standaard 6 2 2 2 2 4 7 6" xfId="40764" xr:uid="{00000000-0005-0000-0000-0000659F0000}"/>
    <cellStyle name="Standaard 6 2 2 2 2 4 8" xfId="11802" xr:uid="{00000000-0005-0000-0000-0000432E0000}"/>
    <cellStyle name="Standaard 6 2 2 2 2 4 8 2" xfId="22664" xr:uid="{00000000-0005-0000-0000-0000B1580000}"/>
    <cellStyle name="Standaard 6 2 2 2 2 4 8 3" xfId="33524" xr:uid="{00000000-0005-0000-0000-00001D830000}"/>
    <cellStyle name="Standaard 6 2 2 2 2 4 8 4" xfId="44384" xr:uid="{00000000-0005-0000-0000-000089AD0000}"/>
    <cellStyle name="Standaard 6 2 2 2 2 4 9" xfId="6372" xr:uid="{00000000-0005-0000-0000-00000D190000}"/>
    <cellStyle name="Standaard 6 2 2 2 2 5" xfId="1214" xr:uid="{00000000-0005-0000-0000-0000E7040000}"/>
    <cellStyle name="Standaard 6 2 2 2 2 5 10" xfId="39226" xr:uid="{00000000-0005-0000-0000-000063990000}"/>
    <cellStyle name="Standaard 6 2 2 2 2 5 2" xfId="1576" xr:uid="{00000000-0005-0000-0000-000051060000}"/>
    <cellStyle name="Standaard 6 2 2 2 2 5 2 2" xfId="2481" xr:uid="{00000000-0005-0000-0000-0000DA090000}"/>
    <cellStyle name="Standaard 6 2 2 2 2 5 2 2 2" xfId="6101" xr:uid="{00000000-0005-0000-0000-0000FE170000}"/>
    <cellStyle name="Standaard 6 2 2 2 2 5 2 2 2 2" xfId="16961" xr:uid="{00000000-0005-0000-0000-00006A420000}"/>
    <cellStyle name="Standaard 6 2 2 2 2 5 2 2 2 2 2" xfId="27823" xr:uid="{00000000-0005-0000-0000-0000D86C0000}"/>
    <cellStyle name="Standaard 6 2 2 2 2 5 2 2 2 2 3" xfId="38683" xr:uid="{00000000-0005-0000-0000-000044970000}"/>
    <cellStyle name="Standaard 6 2 2 2 2 5 2 2 2 2 4" xfId="49543" xr:uid="{00000000-0005-0000-0000-0000B0C10000}"/>
    <cellStyle name="Standaard 6 2 2 2 2 5 2 2 2 3" xfId="9721" xr:uid="{00000000-0005-0000-0000-000022260000}"/>
    <cellStyle name="Standaard 6 2 2 2 2 5 2 2 2 4" xfId="20583" xr:uid="{00000000-0005-0000-0000-000090500000}"/>
    <cellStyle name="Standaard 6 2 2 2 2 5 2 2 2 5" xfId="31443" xr:uid="{00000000-0005-0000-0000-0000FC7A0000}"/>
    <cellStyle name="Standaard 6 2 2 2 2 5 2 2 2 6" xfId="42303" xr:uid="{00000000-0005-0000-0000-000068A50000}"/>
    <cellStyle name="Standaard 6 2 2 2 2 5 2 2 3" xfId="4291" xr:uid="{00000000-0005-0000-0000-0000EC100000}"/>
    <cellStyle name="Standaard 6 2 2 2 2 5 2 2 3 2" xfId="15151" xr:uid="{00000000-0005-0000-0000-0000583B0000}"/>
    <cellStyle name="Standaard 6 2 2 2 2 5 2 2 3 2 2" xfId="26013" xr:uid="{00000000-0005-0000-0000-0000C6650000}"/>
    <cellStyle name="Standaard 6 2 2 2 2 5 2 2 3 2 3" xfId="36873" xr:uid="{00000000-0005-0000-0000-000032900000}"/>
    <cellStyle name="Standaard 6 2 2 2 2 5 2 2 3 2 4" xfId="47733" xr:uid="{00000000-0005-0000-0000-00009EBA0000}"/>
    <cellStyle name="Standaard 6 2 2 2 2 5 2 2 3 3" xfId="11531" xr:uid="{00000000-0005-0000-0000-0000342D0000}"/>
    <cellStyle name="Standaard 6 2 2 2 2 5 2 2 3 4" xfId="22393" xr:uid="{00000000-0005-0000-0000-0000A2570000}"/>
    <cellStyle name="Standaard 6 2 2 2 2 5 2 2 3 5" xfId="33253" xr:uid="{00000000-0005-0000-0000-00000E820000}"/>
    <cellStyle name="Standaard 6 2 2 2 2 5 2 2 3 6" xfId="44113" xr:uid="{00000000-0005-0000-0000-00007AAC0000}"/>
    <cellStyle name="Standaard 6 2 2 2 2 5 2 2 4" xfId="13341" xr:uid="{00000000-0005-0000-0000-000046340000}"/>
    <cellStyle name="Standaard 6 2 2 2 2 5 2 2 4 2" xfId="24203" xr:uid="{00000000-0005-0000-0000-0000B45E0000}"/>
    <cellStyle name="Standaard 6 2 2 2 2 5 2 2 4 3" xfId="35063" xr:uid="{00000000-0005-0000-0000-000020890000}"/>
    <cellStyle name="Standaard 6 2 2 2 2 5 2 2 4 4" xfId="45923" xr:uid="{00000000-0005-0000-0000-00008CB30000}"/>
    <cellStyle name="Standaard 6 2 2 2 2 5 2 2 5" xfId="7911" xr:uid="{00000000-0005-0000-0000-0000101F0000}"/>
    <cellStyle name="Standaard 6 2 2 2 2 5 2 2 6" xfId="18773" xr:uid="{00000000-0005-0000-0000-00007E490000}"/>
    <cellStyle name="Standaard 6 2 2 2 2 5 2 2 7" xfId="29633" xr:uid="{00000000-0005-0000-0000-0000EA730000}"/>
    <cellStyle name="Standaard 6 2 2 2 2 5 2 2 8" xfId="40493" xr:uid="{00000000-0005-0000-0000-0000569E0000}"/>
    <cellStyle name="Standaard 6 2 2 2 2 5 2 3" xfId="5196" xr:uid="{00000000-0005-0000-0000-000075140000}"/>
    <cellStyle name="Standaard 6 2 2 2 2 5 2 3 2" xfId="16056" xr:uid="{00000000-0005-0000-0000-0000E13E0000}"/>
    <cellStyle name="Standaard 6 2 2 2 2 5 2 3 2 2" xfId="26918" xr:uid="{00000000-0005-0000-0000-00004F690000}"/>
    <cellStyle name="Standaard 6 2 2 2 2 5 2 3 2 3" xfId="37778" xr:uid="{00000000-0005-0000-0000-0000BB930000}"/>
    <cellStyle name="Standaard 6 2 2 2 2 5 2 3 2 4" xfId="48638" xr:uid="{00000000-0005-0000-0000-000027BE0000}"/>
    <cellStyle name="Standaard 6 2 2 2 2 5 2 3 3" xfId="8816" xr:uid="{00000000-0005-0000-0000-000099220000}"/>
    <cellStyle name="Standaard 6 2 2 2 2 5 2 3 4" xfId="19678" xr:uid="{00000000-0005-0000-0000-0000074D0000}"/>
    <cellStyle name="Standaard 6 2 2 2 2 5 2 3 5" xfId="30538" xr:uid="{00000000-0005-0000-0000-000073770000}"/>
    <cellStyle name="Standaard 6 2 2 2 2 5 2 3 6" xfId="41398" xr:uid="{00000000-0005-0000-0000-0000DFA10000}"/>
    <cellStyle name="Standaard 6 2 2 2 2 5 2 4" xfId="3386" xr:uid="{00000000-0005-0000-0000-0000630D0000}"/>
    <cellStyle name="Standaard 6 2 2 2 2 5 2 4 2" xfId="14246" xr:uid="{00000000-0005-0000-0000-0000CF370000}"/>
    <cellStyle name="Standaard 6 2 2 2 2 5 2 4 2 2" xfId="25108" xr:uid="{00000000-0005-0000-0000-00003D620000}"/>
    <cellStyle name="Standaard 6 2 2 2 2 5 2 4 2 3" xfId="35968" xr:uid="{00000000-0005-0000-0000-0000A98C0000}"/>
    <cellStyle name="Standaard 6 2 2 2 2 5 2 4 2 4" xfId="46828" xr:uid="{00000000-0005-0000-0000-000015B70000}"/>
    <cellStyle name="Standaard 6 2 2 2 2 5 2 4 3" xfId="10626" xr:uid="{00000000-0005-0000-0000-0000AB290000}"/>
    <cellStyle name="Standaard 6 2 2 2 2 5 2 4 4" xfId="21488" xr:uid="{00000000-0005-0000-0000-000019540000}"/>
    <cellStyle name="Standaard 6 2 2 2 2 5 2 4 5" xfId="32348" xr:uid="{00000000-0005-0000-0000-0000857E0000}"/>
    <cellStyle name="Standaard 6 2 2 2 2 5 2 4 6" xfId="43208" xr:uid="{00000000-0005-0000-0000-0000F1A80000}"/>
    <cellStyle name="Standaard 6 2 2 2 2 5 2 5" xfId="12436" xr:uid="{00000000-0005-0000-0000-0000BD300000}"/>
    <cellStyle name="Standaard 6 2 2 2 2 5 2 5 2" xfId="23298" xr:uid="{00000000-0005-0000-0000-00002B5B0000}"/>
    <cellStyle name="Standaard 6 2 2 2 2 5 2 5 3" xfId="34158" xr:uid="{00000000-0005-0000-0000-000097850000}"/>
    <cellStyle name="Standaard 6 2 2 2 2 5 2 5 4" xfId="45018" xr:uid="{00000000-0005-0000-0000-000003B00000}"/>
    <cellStyle name="Standaard 6 2 2 2 2 5 2 6" xfId="7006" xr:uid="{00000000-0005-0000-0000-0000871B0000}"/>
    <cellStyle name="Standaard 6 2 2 2 2 5 2 7" xfId="17868" xr:uid="{00000000-0005-0000-0000-0000F5450000}"/>
    <cellStyle name="Standaard 6 2 2 2 2 5 2 8" xfId="28728" xr:uid="{00000000-0005-0000-0000-000061700000}"/>
    <cellStyle name="Standaard 6 2 2 2 2 5 2 9" xfId="39588" xr:uid="{00000000-0005-0000-0000-0000CD9A0000}"/>
    <cellStyle name="Standaard 6 2 2 2 2 5 3" xfId="2119" xr:uid="{00000000-0005-0000-0000-000070080000}"/>
    <cellStyle name="Standaard 6 2 2 2 2 5 3 2" xfId="5739" xr:uid="{00000000-0005-0000-0000-000094160000}"/>
    <cellStyle name="Standaard 6 2 2 2 2 5 3 2 2" xfId="16599" xr:uid="{00000000-0005-0000-0000-000000410000}"/>
    <cellStyle name="Standaard 6 2 2 2 2 5 3 2 2 2" xfId="27461" xr:uid="{00000000-0005-0000-0000-00006E6B0000}"/>
    <cellStyle name="Standaard 6 2 2 2 2 5 3 2 2 3" xfId="38321" xr:uid="{00000000-0005-0000-0000-0000DA950000}"/>
    <cellStyle name="Standaard 6 2 2 2 2 5 3 2 2 4" xfId="49181" xr:uid="{00000000-0005-0000-0000-000046C00000}"/>
    <cellStyle name="Standaard 6 2 2 2 2 5 3 2 3" xfId="9359" xr:uid="{00000000-0005-0000-0000-0000B8240000}"/>
    <cellStyle name="Standaard 6 2 2 2 2 5 3 2 4" xfId="20221" xr:uid="{00000000-0005-0000-0000-0000264F0000}"/>
    <cellStyle name="Standaard 6 2 2 2 2 5 3 2 5" xfId="31081" xr:uid="{00000000-0005-0000-0000-000092790000}"/>
    <cellStyle name="Standaard 6 2 2 2 2 5 3 2 6" xfId="41941" xr:uid="{00000000-0005-0000-0000-0000FEA30000}"/>
    <cellStyle name="Standaard 6 2 2 2 2 5 3 3" xfId="3929" xr:uid="{00000000-0005-0000-0000-0000820F0000}"/>
    <cellStyle name="Standaard 6 2 2 2 2 5 3 3 2" xfId="14789" xr:uid="{00000000-0005-0000-0000-0000EE390000}"/>
    <cellStyle name="Standaard 6 2 2 2 2 5 3 3 2 2" xfId="25651" xr:uid="{00000000-0005-0000-0000-00005C640000}"/>
    <cellStyle name="Standaard 6 2 2 2 2 5 3 3 2 3" xfId="36511" xr:uid="{00000000-0005-0000-0000-0000C88E0000}"/>
    <cellStyle name="Standaard 6 2 2 2 2 5 3 3 2 4" xfId="47371" xr:uid="{00000000-0005-0000-0000-000034B90000}"/>
    <cellStyle name="Standaard 6 2 2 2 2 5 3 3 3" xfId="11169" xr:uid="{00000000-0005-0000-0000-0000CA2B0000}"/>
    <cellStyle name="Standaard 6 2 2 2 2 5 3 3 4" xfId="22031" xr:uid="{00000000-0005-0000-0000-000038560000}"/>
    <cellStyle name="Standaard 6 2 2 2 2 5 3 3 5" xfId="32891" xr:uid="{00000000-0005-0000-0000-0000A4800000}"/>
    <cellStyle name="Standaard 6 2 2 2 2 5 3 3 6" xfId="43751" xr:uid="{00000000-0005-0000-0000-000010AB0000}"/>
    <cellStyle name="Standaard 6 2 2 2 2 5 3 4" xfId="12979" xr:uid="{00000000-0005-0000-0000-0000DC320000}"/>
    <cellStyle name="Standaard 6 2 2 2 2 5 3 4 2" xfId="23841" xr:uid="{00000000-0005-0000-0000-00004A5D0000}"/>
    <cellStyle name="Standaard 6 2 2 2 2 5 3 4 3" xfId="34701" xr:uid="{00000000-0005-0000-0000-0000B6870000}"/>
    <cellStyle name="Standaard 6 2 2 2 2 5 3 4 4" xfId="45561" xr:uid="{00000000-0005-0000-0000-000022B20000}"/>
    <cellStyle name="Standaard 6 2 2 2 2 5 3 5" xfId="7549" xr:uid="{00000000-0005-0000-0000-0000A61D0000}"/>
    <cellStyle name="Standaard 6 2 2 2 2 5 3 6" xfId="18411" xr:uid="{00000000-0005-0000-0000-000014480000}"/>
    <cellStyle name="Standaard 6 2 2 2 2 5 3 7" xfId="29271" xr:uid="{00000000-0005-0000-0000-000080720000}"/>
    <cellStyle name="Standaard 6 2 2 2 2 5 3 8" xfId="40131" xr:uid="{00000000-0005-0000-0000-0000EC9C0000}"/>
    <cellStyle name="Standaard 6 2 2 2 2 5 4" xfId="4834" xr:uid="{00000000-0005-0000-0000-00000B130000}"/>
    <cellStyle name="Standaard 6 2 2 2 2 5 4 2" xfId="15694" xr:uid="{00000000-0005-0000-0000-0000773D0000}"/>
    <cellStyle name="Standaard 6 2 2 2 2 5 4 2 2" xfId="26556" xr:uid="{00000000-0005-0000-0000-0000E5670000}"/>
    <cellStyle name="Standaard 6 2 2 2 2 5 4 2 3" xfId="37416" xr:uid="{00000000-0005-0000-0000-000051920000}"/>
    <cellStyle name="Standaard 6 2 2 2 2 5 4 2 4" xfId="48276" xr:uid="{00000000-0005-0000-0000-0000BDBC0000}"/>
    <cellStyle name="Standaard 6 2 2 2 2 5 4 3" xfId="8454" xr:uid="{00000000-0005-0000-0000-00002F210000}"/>
    <cellStyle name="Standaard 6 2 2 2 2 5 4 4" xfId="19316" xr:uid="{00000000-0005-0000-0000-00009D4B0000}"/>
    <cellStyle name="Standaard 6 2 2 2 2 5 4 5" xfId="30176" xr:uid="{00000000-0005-0000-0000-000009760000}"/>
    <cellStyle name="Standaard 6 2 2 2 2 5 4 6" xfId="41036" xr:uid="{00000000-0005-0000-0000-000075A00000}"/>
    <cellStyle name="Standaard 6 2 2 2 2 5 5" xfId="3024" xr:uid="{00000000-0005-0000-0000-0000F90B0000}"/>
    <cellStyle name="Standaard 6 2 2 2 2 5 5 2" xfId="13884" xr:uid="{00000000-0005-0000-0000-000065360000}"/>
    <cellStyle name="Standaard 6 2 2 2 2 5 5 2 2" xfId="24746" xr:uid="{00000000-0005-0000-0000-0000D3600000}"/>
    <cellStyle name="Standaard 6 2 2 2 2 5 5 2 3" xfId="35606" xr:uid="{00000000-0005-0000-0000-00003F8B0000}"/>
    <cellStyle name="Standaard 6 2 2 2 2 5 5 2 4" xfId="46466" xr:uid="{00000000-0005-0000-0000-0000ABB50000}"/>
    <cellStyle name="Standaard 6 2 2 2 2 5 5 3" xfId="10264" xr:uid="{00000000-0005-0000-0000-000041280000}"/>
    <cellStyle name="Standaard 6 2 2 2 2 5 5 4" xfId="21126" xr:uid="{00000000-0005-0000-0000-0000AF520000}"/>
    <cellStyle name="Standaard 6 2 2 2 2 5 5 5" xfId="31986" xr:uid="{00000000-0005-0000-0000-00001B7D0000}"/>
    <cellStyle name="Standaard 6 2 2 2 2 5 5 6" xfId="42846" xr:uid="{00000000-0005-0000-0000-000087A70000}"/>
    <cellStyle name="Standaard 6 2 2 2 2 5 6" xfId="12074" xr:uid="{00000000-0005-0000-0000-0000532F0000}"/>
    <cellStyle name="Standaard 6 2 2 2 2 5 6 2" xfId="22936" xr:uid="{00000000-0005-0000-0000-0000C1590000}"/>
    <cellStyle name="Standaard 6 2 2 2 2 5 6 3" xfId="33796" xr:uid="{00000000-0005-0000-0000-00002D840000}"/>
    <cellStyle name="Standaard 6 2 2 2 2 5 6 4" xfId="44656" xr:uid="{00000000-0005-0000-0000-000099AE0000}"/>
    <cellStyle name="Standaard 6 2 2 2 2 5 7" xfId="6644" xr:uid="{00000000-0005-0000-0000-00001D1A0000}"/>
    <cellStyle name="Standaard 6 2 2 2 2 5 8" xfId="17506" xr:uid="{00000000-0005-0000-0000-00008B440000}"/>
    <cellStyle name="Standaard 6 2 2 2 2 5 9" xfId="28366" xr:uid="{00000000-0005-0000-0000-0000F76E0000}"/>
    <cellStyle name="Standaard 6 2 2 2 2 6" xfId="1395" xr:uid="{00000000-0005-0000-0000-00009C050000}"/>
    <cellStyle name="Standaard 6 2 2 2 2 6 2" xfId="2300" xr:uid="{00000000-0005-0000-0000-000025090000}"/>
    <cellStyle name="Standaard 6 2 2 2 2 6 2 2" xfId="5920" xr:uid="{00000000-0005-0000-0000-000049170000}"/>
    <cellStyle name="Standaard 6 2 2 2 2 6 2 2 2" xfId="16780" xr:uid="{00000000-0005-0000-0000-0000B5410000}"/>
    <cellStyle name="Standaard 6 2 2 2 2 6 2 2 2 2" xfId="27642" xr:uid="{00000000-0005-0000-0000-0000236C0000}"/>
    <cellStyle name="Standaard 6 2 2 2 2 6 2 2 2 3" xfId="38502" xr:uid="{00000000-0005-0000-0000-00008F960000}"/>
    <cellStyle name="Standaard 6 2 2 2 2 6 2 2 2 4" xfId="49362" xr:uid="{00000000-0005-0000-0000-0000FBC00000}"/>
    <cellStyle name="Standaard 6 2 2 2 2 6 2 2 3" xfId="9540" xr:uid="{00000000-0005-0000-0000-00006D250000}"/>
    <cellStyle name="Standaard 6 2 2 2 2 6 2 2 4" xfId="20402" xr:uid="{00000000-0005-0000-0000-0000DB4F0000}"/>
    <cellStyle name="Standaard 6 2 2 2 2 6 2 2 5" xfId="31262" xr:uid="{00000000-0005-0000-0000-0000477A0000}"/>
    <cellStyle name="Standaard 6 2 2 2 2 6 2 2 6" xfId="42122" xr:uid="{00000000-0005-0000-0000-0000B3A40000}"/>
    <cellStyle name="Standaard 6 2 2 2 2 6 2 3" xfId="4110" xr:uid="{00000000-0005-0000-0000-000037100000}"/>
    <cellStyle name="Standaard 6 2 2 2 2 6 2 3 2" xfId="14970" xr:uid="{00000000-0005-0000-0000-0000A33A0000}"/>
    <cellStyle name="Standaard 6 2 2 2 2 6 2 3 2 2" xfId="25832" xr:uid="{00000000-0005-0000-0000-000011650000}"/>
    <cellStyle name="Standaard 6 2 2 2 2 6 2 3 2 3" xfId="36692" xr:uid="{00000000-0005-0000-0000-00007D8F0000}"/>
    <cellStyle name="Standaard 6 2 2 2 2 6 2 3 2 4" xfId="47552" xr:uid="{00000000-0005-0000-0000-0000E9B90000}"/>
    <cellStyle name="Standaard 6 2 2 2 2 6 2 3 3" xfId="11350" xr:uid="{00000000-0005-0000-0000-00007F2C0000}"/>
    <cellStyle name="Standaard 6 2 2 2 2 6 2 3 4" xfId="22212" xr:uid="{00000000-0005-0000-0000-0000ED560000}"/>
    <cellStyle name="Standaard 6 2 2 2 2 6 2 3 5" xfId="33072" xr:uid="{00000000-0005-0000-0000-000059810000}"/>
    <cellStyle name="Standaard 6 2 2 2 2 6 2 3 6" xfId="43932" xr:uid="{00000000-0005-0000-0000-0000C5AB0000}"/>
    <cellStyle name="Standaard 6 2 2 2 2 6 2 4" xfId="13160" xr:uid="{00000000-0005-0000-0000-000091330000}"/>
    <cellStyle name="Standaard 6 2 2 2 2 6 2 4 2" xfId="24022" xr:uid="{00000000-0005-0000-0000-0000FF5D0000}"/>
    <cellStyle name="Standaard 6 2 2 2 2 6 2 4 3" xfId="34882" xr:uid="{00000000-0005-0000-0000-00006B880000}"/>
    <cellStyle name="Standaard 6 2 2 2 2 6 2 4 4" xfId="45742" xr:uid="{00000000-0005-0000-0000-0000D7B20000}"/>
    <cellStyle name="Standaard 6 2 2 2 2 6 2 5" xfId="7730" xr:uid="{00000000-0005-0000-0000-00005B1E0000}"/>
    <cellStyle name="Standaard 6 2 2 2 2 6 2 6" xfId="18592" xr:uid="{00000000-0005-0000-0000-0000C9480000}"/>
    <cellStyle name="Standaard 6 2 2 2 2 6 2 7" xfId="29452" xr:uid="{00000000-0005-0000-0000-000035730000}"/>
    <cellStyle name="Standaard 6 2 2 2 2 6 2 8" xfId="40312" xr:uid="{00000000-0005-0000-0000-0000A19D0000}"/>
    <cellStyle name="Standaard 6 2 2 2 2 6 3" xfId="5015" xr:uid="{00000000-0005-0000-0000-0000C0130000}"/>
    <cellStyle name="Standaard 6 2 2 2 2 6 3 2" xfId="15875" xr:uid="{00000000-0005-0000-0000-00002C3E0000}"/>
    <cellStyle name="Standaard 6 2 2 2 2 6 3 2 2" xfId="26737" xr:uid="{00000000-0005-0000-0000-00009A680000}"/>
    <cellStyle name="Standaard 6 2 2 2 2 6 3 2 3" xfId="37597" xr:uid="{00000000-0005-0000-0000-000006930000}"/>
    <cellStyle name="Standaard 6 2 2 2 2 6 3 2 4" xfId="48457" xr:uid="{00000000-0005-0000-0000-000072BD0000}"/>
    <cellStyle name="Standaard 6 2 2 2 2 6 3 3" xfId="8635" xr:uid="{00000000-0005-0000-0000-0000E4210000}"/>
    <cellStyle name="Standaard 6 2 2 2 2 6 3 4" xfId="19497" xr:uid="{00000000-0005-0000-0000-0000524C0000}"/>
    <cellStyle name="Standaard 6 2 2 2 2 6 3 5" xfId="30357" xr:uid="{00000000-0005-0000-0000-0000BE760000}"/>
    <cellStyle name="Standaard 6 2 2 2 2 6 3 6" xfId="41217" xr:uid="{00000000-0005-0000-0000-00002AA10000}"/>
    <cellStyle name="Standaard 6 2 2 2 2 6 4" xfId="3205" xr:uid="{00000000-0005-0000-0000-0000AE0C0000}"/>
    <cellStyle name="Standaard 6 2 2 2 2 6 4 2" xfId="14065" xr:uid="{00000000-0005-0000-0000-00001A370000}"/>
    <cellStyle name="Standaard 6 2 2 2 2 6 4 2 2" xfId="24927" xr:uid="{00000000-0005-0000-0000-000088610000}"/>
    <cellStyle name="Standaard 6 2 2 2 2 6 4 2 3" xfId="35787" xr:uid="{00000000-0005-0000-0000-0000F48B0000}"/>
    <cellStyle name="Standaard 6 2 2 2 2 6 4 2 4" xfId="46647" xr:uid="{00000000-0005-0000-0000-000060B60000}"/>
    <cellStyle name="Standaard 6 2 2 2 2 6 4 3" xfId="10445" xr:uid="{00000000-0005-0000-0000-0000F6280000}"/>
    <cellStyle name="Standaard 6 2 2 2 2 6 4 4" xfId="21307" xr:uid="{00000000-0005-0000-0000-000064530000}"/>
    <cellStyle name="Standaard 6 2 2 2 2 6 4 5" xfId="32167" xr:uid="{00000000-0005-0000-0000-0000D07D0000}"/>
    <cellStyle name="Standaard 6 2 2 2 2 6 4 6" xfId="43027" xr:uid="{00000000-0005-0000-0000-00003CA80000}"/>
    <cellStyle name="Standaard 6 2 2 2 2 6 5" xfId="12255" xr:uid="{00000000-0005-0000-0000-000008300000}"/>
    <cellStyle name="Standaard 6 2 2 2 2 6 5 2" xfId="23117" xr:uid="{00000000-0005-0000-0000-0000765A0000}"/>
    <cellStyle name="Standaard 6 2 2 2 2 6 5 3" xfId="33977" xr:uid="{00000000-0005-0000-0000-0000E2840000}"/>
    <cellStyle name="Standaard 6 2 2 2 2 6 5 4" xfId="44837" xr:uid="{00000000-0005-0000-0000-00004EAF0000}"/>
    <cellStyle name="Standaard 6 2 2 2 2 6 6" xfId="6825" xr:uid="{00000000-0005-0000-0000-0000D21A0000}"/>
    <cellStyle name="Standaard 6 2 2 2 2 6 7" xfId="17687" xr:uid="{00000000-0005-0000-0000-000040450000}"/>
    <cellStyle name="Standaard 6 2 2 2 2 6 8" xfId="28547" xr:uid="{00000000-0005-0000-0000-0000AC6F0000}"/>
    <cellStyle name="Standaard 6 2 2 2 2 6 9" xfId="39407" xr:uid="{00000000-0005-0000-0000-0000189A0000}"/>
    <cellStyle name="Standaard 6 2 2 2 2 7" xfId="1033" xr:uid="{00000000-0005-0000-0000-000032040000}"/>
    <cellStyle name="Standaard 6 2 2 2 2 7 2" xfId="1938" xr:uid="{00000000-0005-0000-0000-0000BB070000}"/>
    <cellStyle name="Standaard 6 2 2 2 2 7 2 2" xfId="5558" xr:uid="{00000000-0005-0000-0000-0000DF150000}"/>
    <cellStyle name="Standaard 6 2 2 2 2 7 2 2 2" xfId="16418" xr:uid="{00000000-0005-0000-0000-00004B400000}"/>
    <cellStyle name="Standaard 6 2 2 2 2 7 2 2 2 2" xfId="27280" xr:uid="{00000000-0005-0000-0000-0000B96A0000}"/>
    <cellStyle name="Standaard 6 2 2 2 2 7 2 2 2 3" xfId="38140" xr:uid="{00000000-0005-0000-0000-000025950000}"/>
    <cellStyle name="Standaard 6 2 2 2 2 7 2 2 2 4" xfId="49000" xr:uid="{00000000-0005-0000-0000-000091BF0000}"/>
    <cellStyle name="Standaard 6 2 2 2 2 7 2 2 3" xfId="9178" xr:uid="{00000000-0005-0000-0000-000003240000}"/>
    <cellStyle name="Standaard 6 2 2 2 2 7 2 2 4" xfId="20040" xr:uid="{00000000-0005-0000-0000-0000714E0000}"/>
    <cellStyle name="Standaard 6 2 2 2 2 7 2 2 5" xfId="30900" xr:uid="{00000000-0005-0000-0000-0000DD780000}"/>
    <cellStyle name="Standaard 6 2 2 2 2 7 2 2 6" xfId="41760" xr:uid="{00000000-0005-0000-0000-000049A30000}"/>
    <cellStyle name="Standaard 6 2 2 2 2 7 2 3" xfId="3748" xr:uid="{00000000-0005-0000-0000-0000CD0E0000}"/>
    <cellStyle name="Standaard 6 2 2 2 2 7 2 3 2" xfId="14608" xr:uid="{00000000-0005-0000-0000-000039390000}"/>
    <cellStyle name="Standaard 6 2 2 2 2 7 2 3 2 2" xfId="25470" xr:uid="{00000000-0005-0000-0000-0000A7630000}"/>
    <cellStyle name="Standaard 6 2 2 2 2 7 2 3 2 3" xfId="36330" xr:uid="{00000000-0005-0000-0000-0000138E0000}"/>
    <cellStyle name="Standaard 6 2 2 2 2 7 2 3 2 4" xfId="47190" xr:uid="{00000000-0005-0000-0000-00007FB80000}"/>
    <cellStyle name="Standaard 6 2 2 2 2 7 2 3 3" xfId="10988" xr:uid="{00000000-0005-0000-0000-0000152B0000}"/>
    <cellStyle name="Standaard 6 2 2 2 2 7 2 3 4" xfId="21850" xr:uid="{00000000-0005-0000-0000-000083550000}"/>
    <cellStyle name="Standaard 6 2 2 2 2 7 2 3 5" xfId="32710" xr:uid="{00000000-0005-0000-0000-0000EF7F0000}"/>
    <cellStyle name="Standaard 6 2 2 2 2 7 2 3 6" xfId="43570" xr:uid="{00000000-0005-0000-0000-00005BAA0000}"/>
    <cellStyle name="Standaard 6 2 2 2 2 7 2 4" xfId="12798" xr:uid="{00000000-0005-0000-0000-000027320000}"/>
    <cellStyle name="Standaard 6 2 2 2 2 7 2 4 2" xfId="23660" xr:uid="{00000000-0005-0000-0000-0000955C0000}"/>
    <cellStyle name="Standaard 6 2 2 2 2 7 2 4 3" xfId="34520" xr:uid="{00000000-0005-0000-0000-000001870000}"/>
    <cellStyle name="Standaard 6 2 2 2 2 7 2 4 4" xfId="45380" xr:uid="{00000000-0005-0000-0000-00006DB10000}"/>
    <cellStyle name="Standaard 6 2 2 2 2 7 2 5" xfId="7368" xr:uid="{00000000-0005-0000-0000-0000F11C0000}"/>
    <cellStyle name="Standaard 6 2 2 2 2 7 2 6" xfId="18230" xr:uid="{00000000-0005-0000-0000-00005F470000}"/>
    <cellStyle name="Standaard 6 2 2 2 2 7 2 7" xfId="29090" xr:uid="{00000000-0005-0000-0000-0000CB710000}"/>
    <cellStyle name="Standaard 6 2 2 2 2 7 2 8" xfId="39950" xr:uid="{00000000-0005-0000-0000-0000379C0000}"/>
    <cellStyle name="Standaard 6 2 2 2 2 7 3" xfId="4653" xr:uid="{00000000-0005-0000-0000-000056120000}"/>
    <cellStyle name="Standaard 6 2 2 2 2 7 3 2" xfId="15513" xr:uid="{00000000-0005-0000-0000-0000C23C0000}"/>
    <cellStyle name="Standaard 6 2 2 2 2 7 3 2 2" xfId="26375" xr:uid="{00000000-0005-0000-0000-000030670000}"/>
    <cellStyle name="Standaard 6 2 2 2 2 7 3 2 3" xfId="37235" xr:uid="{00000000-0005-0000-0000-00009C910000}"/>
    <cellStyle name="Standaard 6 2 2 2 2 7 3 2 4" xfId="48095" xr:uid="{00000000-0005-0000-0000-000008BC0000}"/>
    <cellStyle name="Standaard 6 2 2 2 2 7 3 3" xfId="8273" xr:uid="{00000000-0005-0000-0000-00007A200000}"/>
    <cellStyle name="Standaard 6 2 2 2 2 7 3 4" xfId="19135" xr:uid="{00000000-0005-0000-0000-0000E84A0000}"/>
    <cellStyle name="Standaard 6 2 2 2 2 7 3 5" xfId="29995" xr:uid="{00000000-0005-0000-0000-000054750000}"/>
    <cellStyle name="Standaard 6 2 2 2 2 7 3 6" xfId="40855" xr:uid="{00000000-0005-0000-0000-0000C09F0000}"/>
    <cellStyle name="Standaard 6 2 2 2 2 7 4" xfId="2843" xr:uid="{00000000-0005-0000-0000-0000440B0000}"/>
    <cellStyle name="Standaard 6 2 2 2 2 7 4 2" xfId="13703" xr:uid="{00000000-0005-0000-0000-0000B0350000}"/>
    <cellStyle name="Standaard 6 2 2 2 2 7 4 2 2" xfId="24565" xr:uid="{00000000-0005-0000-0000-00001E600000}"/>
    <cellStyle name="Standaard 6 2 2 2 2 7 4 2 3" xfId="35425" xr:uid="{00000000-0005-0000-0000-00008A8A0000}"/>
    <cellStyle name="Standaard 6 2 2 2 2 7 4 2 4" xfId="46285" xr:uid="{00000000-0005-0000-0000-0000F6B40000}"/>
    <cellStyle name="Standaard 6 2 2 2 2 7 4 3" xfId="10083" xr:uid="{00000000-0005-0000-0000-00008C270000}"/>
    <cellStyle name="Standaard 6 2 2 2 2 7 4 4" xfId="20945" xr:uid="{00000000-0005-0000-0000-0000FA510000}"/>
    <cellStyle name="Standaard 6 2 2 2 2 7 4 5" xfId="31805" xr:uid="{00000000-0005-0000-0000-0000667C0000}"/>
    <cellStyle name="Standaard 6 2 2 2 2 7 4 6" xfId="42665" xr:uid="{00000000-0005-0000-0000-0000D2A60000}"/>
    <cellStyle name="Standaard 6 2 2 2 2 7 5" xfId="11893" xr:uid="{00000000-0005-0000-0000-00009E2E0000}"/>
    <cellStyle name="Standaard 6 2 2 2 2 7 5 2" xfId="22755" xr:uid="{00000000-0005-0000-0000-00000C590000}"/>
    <cellStyle name="Standaard 6 2 2 2 2 7 5 3" xfId="33615" xr:uid="{00000000-0005-0000-0000-000078830000}"/>
    <cellStyle name="Standaard 6 2 2 2 2 7 5 4" xfId="44475" xr:uid="{00000000-0005-0000-0000-0000E4AD0000}"/>
    <cellStyle name="Standaard 6 2 2 2 2 7 6" xfId="6463" xr:uid="{00000000-0005-0000-0000-000068190000}"/>
    <cellStyle name="Standaard 6 2 2 2 2 7 7" xfId="17325" xr:uid="{00000000-0005-0000-0000-0000D6430000}"/>
    <cellStyle name="Standaard 6 2 2 2 2 7 8" xfId="28185" xr:uid="{00000000-0005-0000-0000-0000426E0000}"/>
    <cellStyle name="Standaard 6 2 2 2 2 7 9" xfId="39045" xr:uid="{00000000-0005-0000-0000-0000AE980000}"/>
    <cellStyle name="Standaard 6 2 2 2 2 8" xfId="1757" xr:uid="{00000000-0005-0000-0000-000006070000}"/>
    <cellStyle name="Standaard 6 2 2 2 2 8 2" xfId="5377" xr:uid="{00000000-0005-0000-0000-00002A150000}"/>
    <cellStyle name="Standaard 6 2 2 2 2 8 2 2" xfId="16237" xr:uid="{00000000-0005-0000-0000-0000963F0000}"/>
    <cellStyle name="Standaard 6 2 2 2 2 8 2 2 2" xfId="27099" xr:uid="{00000000-0005-0000-0000-0000046A0000}"/>
    <cellStyle name="Standaard 6 2 2 2 2 8 2 2 3" xfId="37959" xr:uid="{00000000-0005-0000-0000-000070940000}"/>
    <cellStyle name="Standaard 6 2 2 2 2 8 2 2 4" xfId="48819" xr:uid="{00000000-0005-0000-0000-0000DCBE0000}"/>
    <cellStyle name="Standaard 6 2 2 2 2 8 2 3" xfId="8997" xr:uid="{00000000-0005-0000-0000-00004E230000}"/>
    <cellStyle name="Standaard 6 2 2 2 2 8 2 4" xfId="19859" xr:uid="{00000000-0005-0000-0000-0000BC4D0000}"/>
    <cellStyle name="Standaard 6 2 2 2 2 8 2 5" xfId="30719" xr:uid="{00000000-0005-0000-0000-000028780000}"/>
    <cellStyle name="Standaard 6 2 2 2 2 8 2 6" xfId="41579" xr:uid="{00000000-0005-0000-0000-000094A20000}"/>
    <cellStyle name="Standaard 6 2 2 2 2 8 3" xfId="3567" xr:uid="{00000000-0005-0000-0000-0000180E0000}"/>
    <cellStyle name="Standaard 6 2 2 2 2 8 3 2" xfId="14427" xr:uid="{00000000-0005-0000-0000-000084380000}"/>
    <cellStyle name="Standaard 6 2 2 2 2 8 3 2 2" xfId="25289" xr:uid="{00000000-0005-0000-0000-0000F2620000}"/>
    <cellStyle name="Standaard 6 2 2 2 2 8 3 2 3" xfId="36149" xr:uid="{00000000-0005-0000-0000-00005E8D0000}"/>
    <cellStyle name="Standaard 6 2 2 2 2 8 3 2 4" xfId="47009" xr:uid="{00000000-0005-0000-0000-0000CAB70000}"/>
    <cellStyle name="Standaard 6 2 2 2 2 8 3 3" xfId="10807" xr:uid="{00000000-0005-0000-0000-0000602A0000}"/>
    <cellStyle name="Standaard 6 2 2 2 2 8 3 4" xfId="21669" xr:uid="{00000000-0005-0000-0000-0000CE540000}"/>
    <cellStyle name="Standaard 6 2 2 2 2 8 3 5" xfId="32529" xr:uid="{00000000-0005-0000-0000-00003A7F0000}"/>
    <cellStyle name="Standaard 6 2 2 2 2 8 3 6" xfId="43389" xr:uid="{00000000-0005-0000-0000-0000A6A90000}"/>
    <cellStyle name="Standaard 6 2 2 2 2 8 4" xfId="12617" xr:uid="{00000000-0005-0000-0000-000072310000}"/>
    <cellStyle name="Standaard 6 2 2 2 2 8 4 2" xfId="23479" xr:uid="{00000000-0005-0000-0000-0000E05B0000}"/>
    <cellStyle name="Standaard 6 2 2 2 2 8 4 3" xfId="34339" xr:uid="{00000000-0005-0000-0000-00004C860000}"/>
    <cellStyle name="Standaard 6 2 2 2 2 8 4 4" xfId="45199" xr:uid="{00000000-0005-0000-0000-0000B8B00000}"/>
    <cellStyle name="Standaard 6 2 2 2 2 8 5" xfId="7187" xr:uid="{00000000-0005-0000-0000-00003C1C0000}"/>
    <cellStyle name="Standaard 6 2 2 2 2 8 6" xfId="18049" xr:uid="{00000000-0005-0000-0000-0000AA460000}"/>
    <cellStyle name="Standaard 6 2 2 2 2 8 7" xfId="28909" xr:uid="{00000000-0005-0000-0000-000016710000}"/>
    <cellStyle name="Standaard 6 2 2 2 2 8 8" xfId="39769" xr:uid="{00000000-0005-0000-0000-0000829B0000}"/>
    <cellStyle name="Standaard 6 2 2 2 2 9" xfId="2662" xr:uid="{00000000-0005-0000-0000-00008F0A0000}"/>
    <cellStyle name="Standaard 6 2 2 2 2 9 2" xfId="13522" xr:uid="{00000000-0005-0000-0000-0000FB340000}"/>
    <cellStyle name="Standaard 6 2 2 2 2 9 2 2" xfId="24384" xr:uid="{00000000-0005-0000-0000-0000695F0000}"/>
    <cellStyle name="Standaard 6 2 2 2 2 9 2 3" xfId="35244" xr:uid="{00000000-0005-0000-0000-0000D5890000}"/>
    <cellStyle name="Standaard 6 2 2 2 2 9 2 4" xfId="46104" xr:uid="{00000000-0005-0000-0000-000041B40000}"/>
    <cellStyle name="Standaard 6 2 2 2 2 9 3" xfId="9902" xr:uid="{00000000-0005-0000-0000-0000D7260000}"/>
    <cellStyle name="Standaard 6 2 2 2 2 9 4" xfId="20764" xr:uid="{00000000-0005-0000-0000-000045510000}"/>
    <cellStyle name="Standaard 6 2 2 2 2 9 5" xfId="31624" xr:uid="{00000000-0005-0000-0000-0000B17B0000}"/>
    <cellStyle name="Standaard 6 2 2 2 2 9 6" xfId="42484" xr:uid="{00000000-0005-0000-0000-00001DA60000}"/>
    <cellStyle name="Standaard 6 2 2 2 3" xfId="863" xr:uid="{00000000-0005-0000-0000-000088030000}"/>
    <cellStyle name="Standaard 6 2 2 2 3 10" xfId="11723" xr:uid="{00000000-0005-0000-0000-0000F42D0000}"/>
    <cellStyle name="Standaard 6 2 2 2 3 10 2" xfId="22585" xr:uid="{00000000-0005-0000-0000-000062580000}"/>
    <cellStyle name="Standaard 6 2 2 2 3 10 3" xfId="33445" xr:uid="{00000000-0005-0000-0000-0000CE820000}"/>
    <cellStyle name="Standaard 6 2 2 2 3 10 4" xfId="44305" xr:uid="{00000000-0005-0000-0000-00003AAD0000}"/>
    <cellStyle name="Standaard 6 2 2 2 3 11" xfId="6293" xr:uid="{00000000-0005-0000-0000-0000BE180000}"/>
    <cellStyle name="Standaard 6 2 2 2 3 12" xfId="17155" xr:uid="{00000000-0005-0000-0000-00002C430000}"/>
    <cellStyle name="Standaard 6 2 2 2 3 13" xfId="28015" xr:uid="{00000000-0005-0000-0000-0000986D0000}"/>
    <cellStyle name="Standaard 6 2 2 2 3 14" xfId="38875" xr:uid="{00000000-0005-0000-0000-000004980000}"/>
    <cellStyle name="Standaard 6 2 2 2 3 2" xfId="907" xr:uid="{00000000-0005-0000-0000-0000B4030000}"/>
    <cellStyle name="Standaard 6 2 2 2 3 2 10" xfId="6337" xr:uid="{00000000-0005-0000-0000-0000EA180000}"/>
    <cellStyle name="Standaard 6 2 2 2 3 2 11" xfId="17199" xr:uid="{00000000-0005-0000-0000-000058430000}"/>
    <cellStyle name="Standaard 6 2 2 2 3 2 12" xfId="28059" xr:uid="{00000000-0005-0000-0000-0000C46D0000}"/>
    <cellStyle name="Standaard 6 2 2 2 3 2 13" xfId="38919" xr:uid="{00000000-0005-0000-0000-000030980000}"/>
    <cellStyle name="Standaard 6 2 2 2 3 2 2" xfId="997" xr:uid="{00000000-0005-0000-0000-00000E040000}"/>
    <cellStyle name="Standaard 6 2 2 2 3 2 2 10" xfId="17289" xr:uid="{00000000-0005-0000-0000-0000B2430000}"/>
    <cellStyle name="Standaard 6 2 2 2 3 2 2 11" xfId="28149" xr:uid="{00000000-0005-0000-0000-00001E6E0000}"/>
    <cellStyle name="Standaard 6 2 2 2 3 2 2 12" xfId="39009" xr:uid="{00000000-0005-0000-0000-00008A980000}"/>
    <cellStyle name="Standaard 6 2 2 2 3 2 2 2" xfId="1359" xr:uid="{00000000-0005-0000-0000-000078050000}"/>
    <cellStyle name="Standaard 6 2 2 2 3 2 2 2 10" xfId="39371" xr:uid="{00000000-0005-0000-0000-0000F4990000}"/>
    <cellStyle name="Standaard 6 2 2 2 3 2 2 2 2" xfId="1721" xr:uid="{00000000-0005-0000-0000-0000E2060000}"/>
    <cellStyle name="Standaard 6 2 2 2 3 2 2 2 2 2" xfId="2626" xr:uid="{00000000-0005-0000-0000-00006B0A0000}"/>
    <cellStyle name="Standaard 6 2 2 2 3 2 2 2 2 2 2" xfId="6246" xr:uid="{00000000-0005-0000-0000-00008F180000}"/>
    <cellStyle name="Standaard 6 2 2 2 3 2 2 2 2 2 2 2" xfId="17106" xr:uid="{00000000-0005-0000-0000-0000FB420000}"/>
    <cellStyle name="Standaard 6 2 2 2 3 2 2 2 2 2 2 2 2" xfId="27968" xr:uid="{00000000-0005-0000-0000-0000696D0000}"/>
    <cellStyle name="Standaard 6 2 2 2 3 2 2 2 2 2 2 2 3" xfId="38828" xr:uid="{00000000-0005-0000-0000-0000D5970000}"/>
    <cellStyle name="Standaard 6 2 2 2 3 2 2 2 2 2 2 2 4" xfId="49688" xr:uid="{00000000-0005-0000-0000-000041C20000}"/>
    <cellStyle name="Standaard 6 2 2 2 3 2 2 2 2 2 2 3" xfId="9866" xr:uid="{00000000-0005-0000-0000-0000B3260000}"/>
    <cellStyle name="Standaard 6 2 2 2 3 2 2 2 2 2 2 4" xfId="20728" xr:uid="{00000000-0005-0000-0000-000021510000}"/>
    <cellStyle name="Standaard 6 2 2 2 3 2 2 2 2 2 2 5" xfId="31588" xr:uid="{00000000-0005-0000-0000-00008D7B0000}"/>
    <cellStyle name="Standaard 6 2 2 2 3 2 2 2 2 2 2 6" xfId="42448" xr:uid="{00000000-0005-0000-0000-0000F9A50000}"/>
    <cellStyle name="Standaard 6 2 2 2 3 2 2 2 2 2 3" xfId="4436" xr:uid="{00000000-0005-0000-0000-00007D110000}"/>
    <cellStyle name="Standaard 6 2 2 2 3 2 2 2 2 2 3 2" xfId="15296" xr:uid="{00000000-0005-0000-0000-0000E93B0000}"/>
    <cellStyle name="Standaard 6 2 2 2 3 2 2 2 2 2 3 2 2" xfId="26158" xr:uid="{00000000-0005-0000-0000-000057660000}"/>
    <cellStyle name="Standaard 6 2 2 2 3 2 2 2 2 2 3 2 3" xfId="37018" xr:uid="{00000000-0005-0000-0000-0000C3900000}"/>
    <cellStyle name="Standaard 6 2 2 2 3 2 2 2 2 2 3 2 4" xfId="47878" xr:uid="{00000000-0005-0000-0000-00002FBB0000}"/>
    <cellStyle name="Standaard 6 2 2 2 3 2 2 2 2 2 3 3" xfId="11676" xr:uid="{00000000-0005-0000-0000-0000C52D0000}"/>
    <cellStyle name="Standaard 6 2 2 2 3 2 2 2 2 2 3 4" xfId="22538" xr:uid="{00000000-0005-0000-0000-000033580000}"/>
    <cellStyle name="Standaard 6 2 2 2 3 2 2 2 2 2 3 5" xfId="33398" xr:uid="{00000000-0005-0000-0000-00009F820000}"/>
    <cellStyle name="Standaard 6 2 2 2 3 2 2 2 2 2 3 6" xfId="44258" xr:uid="{00000000-0005-0000-0000-00000BAD0000}"/>
    <cellStyle name="Standaard 6 2 2 2 3 2 2 2 2 2 4" xfId="13486" xr:uid="{00000000-0005-0000-0000-0000D7340000}"/>
    <cellStyle name="Standaard 6 2 2 2 3 2 2 2 2 2 4 2" xfId="24348" xr:uid="{00000000-0005-0000-0000-0000455F0000}"/>
    <cellStyle name="Standaard 6 2 2 2 3 2 2 2 2 2 4 3" xfId="35208" xr:uid="{00000000-0005-0000-0000-0000B1890000}"/>
    <cellStyle name="Standaard 6 2 2 2 3 2 2 2 2 2 4 4" xfId="46068" xr:uid="{00000000-0005-0000-0000-00001DB40000}"/>
    <cellStyle name="Standaard 6 2 2 2 3 2 2 2 2 2 5" xfId="8056" xr:uid="{00000000-0005-0000-0000-0000A11F0000}"/>
    <cellStyle name="Standaard 6 2 2 2 3 2 2 2 2 2 6" xfId="18918" xr:uid="{00000000-0005-0000-0000-00000F4A0000}"/>
    <cellStyle name="Standaard 6 2 2 2 3 2 2 2 2 2 7" xfId="29778" xr:uid="{00000000-0005-0000-0000-00007B740000}"/>
    <cellStyle name="Standaard 6 2 2 2 3 2 2 2 2 2 8" xfId="40638" xr:uid="{00000000-0005-0000-0000-0000E79E0000}"/>
    <cellStyle name="Standaard 6 2 2 2 3 2 2 2 2 3" xfId="5341" xr:uid="{00000000-0005-0000-0000-000006150000}"/>
    <cellStyle name="Standaard 6 2 2 2 3 2 2 2 2 3 2" xfId="16201" xr:uid="{00000000-0005-0000-0000-0000723F0000}"/>
    <cellStyle name="Standaard 6 2 2 2 3 2 2 2 2 3 2 2" xfId="27063" xr:uid="{00000000-0005-0000-0000-0000E0690000}"/>
    <cellStyle name="Standaard 6 2 2 2 3 2 2 2 2 3 2 3" xfId="37923" xr:uid="{00000000-0005-0000-0000-00004C940000}"/>
    <cellStyle name="Standaard 6 2 2 2 3 2 2 2 2 3 2 4" xfId="48783" xr:uid="{00000000-0005-0000-0000-0000B8BE0000}"/>
    <cellStyle name="Standaard 6 2 2 2 3 2 2 2 2 3 3" xfId="8961" xr:uid="{00000000-0005-0000-0000-00002A230000}"/>
    <cellStyle name="Standaard 6 2 2 2 3 2 2 2 2 3 4" xfId="19823" xr:uid="{00000000-0005-0000-0000-0000984D0000}"/>
    <cellStyle name="Standaard 6 2 2 2 3 2 2 2 2 3 5" xfId="30683" xr:uid="{00000000-0005-0000-0000-000004780000}"/>
    <cellStyle name="Standaard 6 2 2 2 3 2 2 2 2 3 6" xfId="41543" xr:uid="{00000000-0005-0000-0000-000070A20000}"/>
    <cellStyle name="Standaard 6 2 2 2 3 2 2 2 2 4" xfId="3531" xr:uid="{00000000-0005-0000-0000-0000F40D0000}"/>
    <cellStyle name="Standaard 6 2 2 2 3 2 2 2 2 4 2" xfId="14391" xr:uid="{00000000-0005-0000-0000-000060380000}"/>
    <cellStyle name="Standaard 6 2 2 2 3 2 2 2 2 4 2 2" xfId="25253" xr:uid="{00000000-0005-0000-0000-0000CE620000}"/>
    <cellStyle name="Standaard 6 2 2 2 3 2 2 2 2 4 2 3" xfId="36113" xr:uid="{00000000-0005-0000-0000-00003A8D0000}"/>
    <cellStyle name="Standaard 6 2 2 2 3 2 2 2 2 4 2 4" xfId="46973" xr:uid="{00000000-0005-0000-0000-0000A6B70000}"/>
    <cellStyle name="Standaard 6 2 2 2 3 2 2 2 2 4 3" xfId="10771" xr:uid="{00000000-0005-0000-0000-00003C2A0000}"/>
    <cellStyle name="Standaard 6 2 2 2 3 2 2 2 2 4 4" xfId="21633" xr:uid="{00000000-0005-0000-0000-0000AA540000}"/>
    <cellStyle name="Standaard 6 2 2 2 3 2 2 2 2 4 5" xfId="32493" xr:uid="{00000000-0005-0000-0000-0000167F0000}"/>
    <cellStyle name="Standaard 6 2 2 2 3 2 2 2 2 4 6" xfId="43353" xr:uid="{00000000-0005-0000-0000-000082A90000}"/>
    <cellStyle name="Standaard 6 2 2 2 3 2 2 2 2 5" xfId="12581" xr:uid="{00000000-0005-0000-0000-00004E310000}"/>
    <cellStyle name="Standaard 6 2 2 2 3 2 2 2 2 5 2" xfId="23443" xr:uid="{00000000-0005-0000-0000-0000BC5B0000}"/>
    <cellStyle name="Standaard 6 2 2 2 3 2 2 2 2 5 3" xfId="34303" xr:uid="{00000000-0005-0000-0000-000028860000}"/>
    <cellStyle name="Standaard 6 2 2 2 3 2 2 2 2 5 4" xfId="45163" xr:uid="{00000000-0005-0000-0000-000094B00000}"/>
    <cellStyle name="Standaard 6 2 2 2 3 2 2 2 2 6" xfId="7151" xr:uid="{00000000-0005-0000-0000-0000181C0000}"/>
    <cellStyle name="Standaard 6 2 2 2 3 2 2 2 2 7" xfId="18013" xr:uid="{00000000-0005-0000-0000-000086460000}"/>
    <cellStyle name="Standaard 6 2 2 2 3 2 2 2 2 8" xfId="28873" xr:uid="{00000000-0005-0000-0000-0000F2700000}"/>
    <cellStyle name="Standaard 6 2 2 2 3 2 2 2 2 9" xfId="39733" xr:uid="{00000000-0005-0000-0000-00005E9B0000}"/>
    <cellStyle name="Standaard 6 2 2 2 3 2 2 2 3" xfId="2264" xr:uid="{00000000-0005-0000-0000-000001090000}"/>
    <cellStyle name="Standaard 6 2 2 2 3 2 2 2 3 2" xfId="5884" xr:uid="{00000000-0005-0000-0000-000025170000}"/>
    <cellStyle name="Standaard 6 2 2 2 3 2 2 2 3 2 2" xfId="16744" xr:uid="{00000000-0005-0000-0000-000091410000}"/>
    <cellStyle name="Standaard 6 2 2 2 3 2 2 2 3 2 2 2" xfId="27606" xr:uid="{00000000-0005-0000-0000-0000FF6B0000}"/>
    <cellStyle name="Standaard 6 2 2 2 3 2 2 2 3 2 2 3" xfId="38466" xr:uid="{00000000-0005-0000-0000-00006B960000}"/>
    <cellStyle name="Standaard 6 2 2 2 3 2 2 2 3 2 2 4" xfId="49326" xr:uid="{00000000-0005-0000-0000-0000D7C00000}"/>
    <cellStyle name="Standaard 6 2 2 2 3 2 2 2 3 2 3" xfId="9504" xr:uid="{00000000-0005-0000-0000-000049250000}"/>
    <cellStyle name="Standaard 6 2 2 2 3 2 2 2 3 2 4" xfId="20366" xr:uid="{00000000-0005-0000-0000-0000B74F0000}"/>
    <cellStyle name="Standaard 6 2 2 2 3 2 2 2 3 2 5" xfId="31226" xr:uid="{00000000-0005-0000-0000-0000237A0000}"/>
    <cellStyle name="Standaard 6 2 2 2 3 2 2 2 3 2 6" xfId="42086" xr:uid="{00000000-0005-0000-0000-00008FA40000}"/>
    <cellStyle name="Standaard 6 2 2 2 3 2 2 2 3 3" xfId="4074" xr:uid="{00000000-0005-0000-0000-000013100000}"/>
    <cellStyle name="Standaard 6 2 2 2 3 2 2 2 3 3 2" xfId="14934" xr:uid="{00000000-0005-0000-0000-00007F3A0000}"/>
    <cellStyle name="Standaard 6 2 2 2 3 2 2 2 3 3 2 2" xfId="25796" xr:uid="{00000000-0005-0000-0000-0000ED640000}"/>
    <cellStyle name="Standaard 6 2 2 2 3 2 2 2 3 3 2 3" xfId="36656" xr:uid="{00000000-0005-0000-0000-0000598F0000}"/>
    <cellStyle name="Standaard 6 2 2 2 3 2 2 2 3 3 2 4" xfId="47516" xr:uid="{00000000-0005-0000-0000-0000C5B90000}"/>
    <cellStyle name="Standaard 6 2 2 2 3 2 2 2 3 3 3" xfId="11314" xr:uid="{00000000-0005-0000-0000-00005B2C0000}"/>
    <cellStyle name="Standaard 6 2 2 2 3 2 2 2 3 3 4" xfId="22176" xr:uid="{00000000-0005-0000-0000-0000C9560000}"/>
    <cellStyle name="Standaard 6 2 2 2 3 2 2 2 3 3 5" xfId="33036" xr:uid="{00000000-0005-0000-0000-000035810000}"/>
    <cellStyle name="Standaard 6 2 2 2 3 2 2 2 3 3 6" xfId="43896" xr:uid="{00000000-0005-0000-0000-0000A1AB0000}"/>
    <cellStyle name="Standaard 6 2 2 2 3 2 2 2 3 4" xfId="13124" xr:uid="{00000000-0005-0000-0000-00006D330000}"/>
    <cellStyle name="Standaard 6 2 2 2 3 2 2 2 3 4 2" xfId="23986" xr:uid="{00000000-0005-0000-0000-0000DB5D0000}"/>
    <cellStyle name="Standaard 6 2 2 2 3 2 2 2 3 4 3" xfId="34846" xr:uid="{00000000-0005-0000-0000-000047880000}"/>
    <cellStyle name="Standaard 6 2 2 2 3 2 2 2 3 4 4" xfId="45706" xr:uid="{00000000-0005-0000-0000-0000B3B20000}"/>
    <cellStyle name="Standaard 6 2 2 2 3 2 2 2 3 5" xfId="7694" xr:uid="{00000000-0005-0000-0000-0000371E0000}"/>
    <cellStyle name="Standaard 6 2 2 2 3 2 2 2 3 6" xfId="18556" xr:uid="{00000000-0005-0000-0000-0000A5480000}"/>
    <cellStyle name="Standaard 6 2 2 2 3 2 2 2 3 7" xfId="29416" xr:uid="{00000000-0005-0000-0000-000011730000}"/>
    <cellStyle name="Standaard 6 2 2 2 3 2 2 2 3 8" xfId="40276" xr:uid="{00000000-0005-0000-0000-00007D9D0000}"/>
    <cellStyle name="Standaard 6 2 2 2 3 2 2 2 4" xfId="4979" xr:uid="{00000000-0005-0000-0000-00009C130000}"/>
    <cellStyle name="Standaard 6 2 2 2 3 2 2 2 4 2" xfId="15839" xr:uid="{00000000-0005-0000-0000-0000083E0000}"/>
    <cellStyle name="Standaard 6 2 2 2 3 2 2 2 4 2 2" xfId="26701" xr:uid="{00000000-0005-0000-0000-000076680000}"/>
    <cellStyle name="Standaard 6 2 2 2 3 2 2 2 4 2 3" xfId="37561" xr:uid="{00000000-0005-0000-0000-0000E2920000}"/>
    <cellStyle name="Standaard 6 2 2 2 3 2 2 2 4 2 4" xfId="48421" xr:uid="{00000000-0005-0000-0000-00004EBD0000}"/>
    <cellStyle name="Standaard 6 2 2 2 3 2 2 2 4 3" xfId="8599" xr:uid="{00000000-0005-0000-0000-0000C0210000}"/>
    <cellStyle name="Standaard 6 2 2 2 3 2 2 2 4 4" xfId="19461" xr:uid="{00000000-0005-0000-0000-00002E4C0000}"/>
    <cellStyle name="Standaard 6 2 2 2 3 2 2 2 4 5" xfId="30321" xr:uid="{00000000-0005-0000-0000-00009A760000}"/>
    <cellStyle name="Standaard 6 2 2 2 3 2 2 2 4 6" xfId="41181" xr:uid="{00000000-0005-0000-0000-000006A10000}"/>
    <cellStyle name="Standaard 6 2 2 2 3 2 2 2 5" xfId="3169" xr:uid="{00000000-0005-0000-0000-00008A0C0000}"/>
    <cellStyle name="Standaard 6 2 2 2 3 2 2 2 5 2" xfId="14029" xr:uid="{00000000-0005-0000-0000-0000F6360000}"/>
    <cellStyle name="Standaard 6 2 2 2 3 2 2 2 5 2 2" xfId="24891" xr:uid="{00000000-0005-0000-0000-000064610000}"/>
    <cellStyle name="Standaard 6 2 2 2 3 2 2 2 5 2 3" xfId="35751" xr:uid="{00000000-0005-0000-0000-0000D08B0000}"/>
    <cellStyle name="Standaard 6 2 2 2 3 2 2 2 5 2 4" xfId="46611" xr:uid="{00000000-0005-0000-0000-00003CB60000}"/>
    <cellStyle name="Standaard 6 2 2 2 3 2 2 2 5 3" xfId="10409" xr:uid="{00000000-0005-0000-0000-0000D2280000}"/>
    <cellStyle name="Standaard 6 2 2 2 3 2 2 2 5 4" xfId="21271" xr:uid="{00000000-0005-0000-0000-000040530000}"/>
    <cellStyle name="Standaard 6 2 2 2 3 2 2 2 5 5" xfId="32131" xr:uid="{00000000-0005-0000-0000-0000AC7D0000}"/>
    <cellStyle name="Standaard 6 2 2 2 3 2 2 2 5 6" xfId="42991" xr:uid="{00000000-0005-0000-0000-000018A80000}"/>
    <cellStyle name="Standaard 6 2 2 2 3 2 2 2 6" xfId="12219" xr:uid="{00000000-0005-0000-0000-0000E42F0000}"/>
    <cellStyle name="Standaard 6 2 2 2 3 2 2 2 6 2" xfId="23081" xr:uid="{00000000-0005-0000-0000-0000525A0000}"/>
    <cellStyle name="Standaard 6 2 2 2 3 2 2 2 6 3" xfId="33941" xr:uid="{00000000-0005-0000-0000-0000BE840000}"/>
    <cellStyle name="Standaard 6 2 2 2 3 2 2 2 6 4" xfId="44801" xr:uid="{00000000-0005-0000-0000-00002AAF0000}"/>
    <cellStyle name="Standaard 6 2 2 2 3 2 2 2 7" xfId="6789" xr:uid="{00000000-0005-0000-0000-0000AE1A0000}"/>
    <cellStyle name="Standaard 6 2 2 2 3 2 2 2 8" xfId="17651" xr:uid="{00000000-0005-0000-0000-00001C450000}"/>
    <cellStyle name="Standaard 6 2 2 2 3 2 2 2 9" xfId="28511" xr:uid="{00000000-0005-0000-0000-0000886F0000}"/>
    <cellStyle name="Standaard 6 2 2 2 3 2 2 3" xfId="1540" xr:uid="{00000000-0005-0000-0000-00002D060000}"/>
    <cellStyle name="Standaard 6 2 2 2 3 2 2 3 2" xfId="2445" xr:uid="{00000000-0005-0000-0000-0000B6090000}"/>
    <cellStyle name="Standaard 6 2 2 2 3 2 2 3 2 2" xfId="6065" xr:uid="{00000000-0005-0000-0000-0000DA170000}"/>
    <cellStyle name="Standaard 6 2 2 2 3 2 2 3 2 2 2" xfId="16925" xr:uid="{00000000-0005-0000-0000-000046420000}"/>
    <cellStyle name="Standaard 6 2 2 2 3 2 2 3 2 2 2 2" xfId="27787" xr:uid="{00000000-0005-0000-0000-0000B46C0000}"/>
    <cellStyle name="Standaard 6 2 2 2 3 2 2 3 2 2 2 3" xfId="38647" xr:uid="{00000000-0005-0000-0000-000020970000}"/>
    <cellStyle name="Standaard 6 2 2 2 3 2 2 3 2 2 2 4" xfId="49507" xr:uid="{00000000-0005-0000-0000-00008CC10000}"/>
    <cellStyle name="Standaard 6 2 2 2 3 2 2 3 2 2 3" xfId="9685" xr:uid="{00000000-0005-0000-0000-0000FE250000}"/>
    <cellStyle name="Standaard 6 2 2 2 3 2 2 3 2 2 4" xfId="20547" xr:uid="{00000000-0005-0000-0000-00006C500000}"/>
    <cellStyle name="Standaard 6 2 2 2 3 2 2 3 2 2 5" xfId="31407" xr:uid="{00000000-0005-0000-0000-0000D87A0000}"/>
    <cellStyle name="Standaard 6 2 2 2 3 2 2 3 2 2 6" xfId="42267" xr:uid="{00000000-0005-0000-0000-000044A50000}"/>
    <cellStyle name="Standaard 6 2 2 2 3 2 2 3 2 3" xfId="4255" xr:uid="{00000000-0005-0000-0000-0000C8100000}"/>
    <cellStyle name="Standaard 6 2 2 2 3 2 2 3 2 3 2" xfId="15115" xr:uid="{00000000-0005-0000-0000-0000343B0000}"/>
    <cellStyle name="Standaard 6 2 2 2 3 2 2 3 2 3 2 2" xfId="25977" xr:uid="{00000000-0005-0000-0000-0000A2650000}"/>
    <cellStyle name="Standaard 6 2 2 2 3 2 2 3 2 3 2 3" xfId="36837" xr:uid="{00000000-0005-0000-0000-00000E900000}"/>
    <cellStyle name="Standaard 6 2 2 2 3 2 2 3 2 3 2 4" xfId="47697" xr:uid="{00000000-0005-0000-0000-00007ABA0000}"/>
    <cellStyle name="Standaard 6 2 2 2 3 2 2 3 2 3 3" xfId="11495" xr:uid="{00000000-0005-0000-0000-0000102D0000}"/>
    <cellStyle name="Standaard 6 2 2 2 3 2 2 3 2 3 4" xfId="22357" xr:uid="{00000000-0005-0000-0000-00007E570000}"/>
    <cellStyle name="Standaard 6 2 2 2 3 2 2 3 2 3 5" xfId="33217" xr:uid="{00000000-0005-0000-0000-0000EA810000}"/>
    <cellStyle name="Standaard 6 2 2 2 3 2 2 3 2 3 6" xfId="44077" xr:uid="{00000000-0005-0000-0000-000056AC0000}"/>
    <cellStyle name="Standaard 6 2 2 2 3 2 2 3 2 4" xfId="13305" xr:uid="{00000000-0005-0000-0000-000022340000}"/>
    <cellStyle name="Standaard 6 2 2 2 3 2 2 3 2 4 2" xfId="24167" xr:uid="{00000000-0005-0000-0000-0000905E0000}"/>
    <cellStyle name="Standaard 6 2 2 2 3 2 2 3 2 4 3" xfId="35027" xr:uid="{00000000-0005-0000-0000-0000FC880000}"/>
    <cellStyle name="Standaard 6 2 2 2 3 2 2 3 2 4 4" xfId="45887" xr:uid="{00000000-0005-0000-0000-000068B30000}"/>
    <cellStyle name="Standaard 6 2 2 2 3 2 2 3 2 5" xfId="7875" xr:uid="{00000000-0005-0000-0000-0000EC1E0000}"/>
    <cellStyle name="Standaard 6 2 2 2 3 2 2 3 2 6" xfId="18737" xr:uid="{00000000-0005-0000-0000-00005A490000}"/>
    <cellStyle name="Standaard 6 2 2 2 3 2 2 3 2 7" xfId="29597" xr:uid="{00000000-0005-0000-0000-0000C6730000}"/>
    <cellStyle name="Standaard 6 2 2 2 3 2 2 3 2 8" xfId="40457" xr:uid="{00000000-0005-0000-0000-0000329E0000}"/>
    <cellStyle name="Standaard 6 2 2 2 3 2 2 3 3" xfId="5160" xr:uid="{00000000-0005-0000-0000-000051140000}"/>
    <cellStyle name="Standaard 6 2 2 2 3 2 2 3 3 2" xfId="16020" xr:uid="{00000000-0005-0000-0000-0000BD3E0000}"/>
    <cellStyle name="Standaard 6 2 2 2 3 2 2 3 3 2 2" xfId="26882" xr:uid="{00000000-0005-0000-0000-00002B690000}"/>
    <cellStyle name="Standaard 6 2 2 2 3 2 2 3 3 2 3" xfId="37742" xr:uid="{00000000-0005-0000-0000-000097930000}"/>
    <cellStyle name="Standaard 6 2 2 2 3 2 2 3 3 2 4" xfId="48602" xr:uid="{00000000-0005-0000-0000-000003BE0000}"/>
    <cellStyle name="Standaard 6 2 2 2 3 2 2 3 3 3" xfId="8780" xr:uid="{00000000-0005-0000-0000-000075220000}"/>
    <cellStyle name="Standaard 6 2 2 2 3 2 2 3 3 4" xfId="19642" xr:uid="{00000000-0005-0000-0000-0000E34C0000}"/>
    <cellStyle name="Standaard 6 2 2 2 3 2 2 3 3 5" xfId="30502" xr:uid="{00000000-0005-0000-0000-00004F770000}"/>
    <cellStyle name="Standaard 6 2 2 2 3 2 2 3 3 6" xfId="41362" xr:uid="{00000000-0005-0000-0000-0000BBA10000}"/>
    <cellStyle name="Standaard 6 2 2 2 3 2 2 3 4" xfId="3350" xr:uid="{00000000-0005-0000-0000-00003F0D0000}"/>
    <cellStyle name="Standaard 6 2 2 2 3 2 2 3 4 2" xfId="14210" xr:uid="{00000000-0005-0000-0000-0000AB370000}"/>
    <cellStyle name="Standaard 6 2 2 2 3 2 2 3 4 2 2" xfId="25072" xr:uid="{00000000-0005-0000-0000-000019620000}"/>
    <cellStyle name="Standaard 6 2 2 2 3 2 2 3 4 2 3" xfId="35932" xr:uid="{00000000-0005-0000-0000-0000858C0000}"/>
    <cellStyle name="Standaard 6 2 2 2 3 2 2 3 4 2 4" xfId="46792" xr:uid="{00000000-0005-0000-0000-0000F1B60000}"/>
    <cellStyle name="Standaard 6 2 2 2 3 2 2 3 4 3" xfId="10590" xr:uid="{00000000-0005-0000-0000-000087290000}"/>
    <cellStyle name="Standaard 6 2 2 2 3 2 2 3 4 4" xfId="21452" xr:uid="{00000000-0005-0000-0000-0000F5530000}"/>
    <cellStyle name="Standaard 6 2 2 2 3 2 2 3 4 5" xfId="32312" xr:uid="{00000000-0005-0000-0000-0000617E0000}"/>
    <cellStyle name="Standaard 6 2 2 2 3 2 2 3 4 6" xfId="43172" xr:uid="{00000000-0005-0000-0000-0000CDA80000}"/>
    <cellStyle name="Standaard 6 2 2 2 3 2 2 3 5" xfId="12400" xr:uid="{00000000-0005-0000-0000-000099300000}"/>
    <cellStyle name="Standaard 6 2 2 2 3 2 2 3 5 2" xfId="23262" xr:uid="{00000000-0005-0000-0000-0000075B0000}"/>
    <cellStyle name="Standaard 6 2 2 2 3 2 2 3 5 3" xfId="34122" xr:uid="{00000000-0005-0000-0000-000073850000}"/>
    <cellStyle name="Standaard 6 2 2 2 3 2 2 3 5 4" xfId="44982" xr:uid="{00000000-0005-0000-0000-0000DFAF0000}"/>
    <cellStyle name="Standaard 6 2 2 2 3 2 2 3 6" xfId="6970" xr:uid="{00000000-0005-0000-0000-0000631B0000}"/>
    <cellStyle name="Standaard 6 2 2 2 3 2 2 3 7" xfId="17832" xr:uid="{00000000-0005-0000-0000-0000D1450000}"/>
    <cellStyle name="Standaard 6 2 2 2 3 2 2 3 8" xfId="28692" xr:uid="{00000000-0005-0000-0000-00003D700000}"/>
    <cellStyle name="Standaard 6 2 2 2 3 2 2 3 9" xfId="39552" xr:uid="{00000000-0005-0000-0000-0000A99A0000}"/>
    <cellStyle name="Standaard 6 2 2 2 3 2 2 4" xfId="1178" xr:uid="{00000000-0005-0000-0000-0000C3040000}"/>
    <cellStyle name="Standaard 6 2 2 2 3 2 2 4 2" xfId="2083" xr:uid="{00000000-0005-0000-0000-00004C080000}"/>
    <cellStyle name="Standaard 6 2 2 2 3 2 2 4 2 2" xfId="5703" xr:uid="{00000000-0005-0000-0000-000070160000}"/>
    <cellStyle name="Standaard 6 2 2 2 3 2 2 4 2 2 2" xfId="16563" xr:uid="{00000000-0005-0000-0000-0000DC400000}"/>
    <cellStyle name="Standaard 6 2 2 2 3 2 2 4 2 2 2 2" xfId="27425" xr:uid="{00000000-0005-0000-0000-00004A6B0000}"/>
    <cellStyle name="Standaard 6 2 2 2 3 2 2 4 2 2 2 3" xfId="38285" xr:uid="{00000000-0005-0000-0000-0000B6950000}"/>
    <cellStyle name="Standaard 6 2 2 2 3 2 2 4 2 2 2 4" xfId="49145" xr:uid="{00000000-0005-0000-0000-000022C00000}"/>
    <cellStyle name="Standaard 6 2 2 2 3 2 2 4 2 2 3" xfId="9323" xr:uid="{00000000-0005-0000-0000-000094240000}"/>
    <cellStyle name="Standaard 6 2 2 2 3 2 2 4 2 2 4" xfId="20185" xr:uid="{00000000-0005-0000-0000-0000024F0000}"/>
    <cellStyle name="Standaard 6 2 2 2 3 2 2 4 2 2 5" xfId="31045" xr:uid="{00000000-0005-0000-0000-00006E790000}"/>
    <cellStyle name="Standaard 6 2 2 2 3 2 2 4 2 2 6" xfId="41905" xr:uid="{00000000-0005-0000-0000-0000DAA30000}"/>
    <cellStyle name="Standaard 6 2 2 2 3 2 2 4 2 3" xfId="3893" xr:uid="{00000000-0005-0000-0000-00005E0F0000}"/>
    <cellStyle name="Standaard 6 2 2 2 3 2 2 4 2 3 2" xfId="14753" xr:uid="{00000000-0005-0000-0000-0000CA390000}"/>
    <cellStyle name="Standaard 6 2 2 2 3 2 2 4 2 3 2 2" xfId="25615" xr:uid="{00000000-0005-0000-0000-000038640000}"/>
    <cellStyle name="Standaard 6 2 2 2 3 2 2 4 2 3 2 3" xfId="36475" xr:uid="{00000000-0005-0000-0000-0000A48E0000}"/>
    <cellStyle name="Standaard 6 2 2 2 3 2 2 4 2 3 2 4" xfId="47335" xr:uid="{00000000-0005-0000-0000-000010B90000}"/>
    <cellStyle name="Standaard 6 2 2 2 3 2 2 4 2 3 3" xfId="11133" xr:uid="{00000000-0005-0000-0000-0000A62B0000}"/>
    <cellStyle name="Standaard 6 2 2 2 3 2 2 4 2 3 4" xfId="21995" xr:uid="{00000000-0005-0000-0000-000014560000}"/>
    <cellStyle name="Standaard 6 2 2 2 3 2 2 4 2 3 5" xfId="32855" xr:uid="{00000000-0005-0000-0000-000080800000}"/>
    <cellStyle name="Standaard 6 2 2 2 3 2 2 4 2 3 6" xfId="43715" xr:uid="{00000000-0005-0000-0000-0000ECAA0000}"/>
    <cellStyle name="Standaard 6 2 2 2 3 2 2 4 2 4" xfId="12943" xr:uid="{00000000-0005-0000-0000-0000B8320000}"/>
    <cellStyle name="Standaard 6 2 2 2 3 2 2 4 2 4 2" xfId="23805" xr:uid="{00000000-0005-0000-0000-0000265D0000}"/>
    <cellStyle name="Standaard 6 2 2 2 3 2 2 4 2 4 3" xfId="34665" xr:uid="{00000000-0005-0000-0000-000092870000}"/>
    <cellStyle name="Standaard 6 2 2 2 3 2 2 4 2 4 4" xfId="45525" xr:uid="{00000000-0005-0000-0000-0000FEB10000}"/>
    <cellStyle name="Standaard 6 2 2 2 3 2 2 4 2 5" xfId="7513" xr:uid="{00000000-0005-0000-0000-0000821D0000}"/>
    <cellStyle name="Standaard 6 2 2 2 3 2 2 4 2 6" xfId="18375" xr:uid="{00000000-0005-0000-0000-0000F0470000}"/>
    <cellStyle name="Standaard 6 2 2 2 3 2 2 4 2 7" xfId="29235" xr:uid="{00000000-0005-0000-0000-00005C720000}"/>
    <cellStyle name="Standaard 6 2 2 2 3 2 2 4 2 8" xfId="40095" xr:uid="{00000000-0005-0000-0000-0000C89C0000}"/>
    <cellStyle name="Standaard 6 2 2 2 3 2 2 4 3" xfId="4798" xr:uid="{00000000-0005-0000-0000-0000E7120000}"/>
    <cellStyle name="Standaard 6 2 2 2 3 2 2 4 3 2" xfId="15658" xr:uid="{00000000-0005-0000-0000-0000533D0000}"/>
    <cellStyle name="Standaard 6 2 2 2 3 2 2 4 3 2 2" xfId="26520" xr:uid="{00000000-0005-0000-0000-0000C1670000}"/>
    <cellStyle name="Standaard 6 2 2 2 3 2 2 4 3 2 3" xfId="37380" xr:uid="{00000000-0005-0000-0000-00002D920000}"/>
    <cellStyle name="Standaard 6 2 2 2 3 2 2 4 3 2 4" xfId="48240" xr:uid="{00000000-0005-0000-0000-000099BC0000}"/>
    <cellStyle name="Standaard 6 2 2 2 3 2 2 4 3 3" xfId="8418" xr:uid="{00000000-0005-0000-0000-00000B210000}"/>
    <cellStyle name="Standaard 6 2 2 2 3 2 2 4 3 4" xfId="19280" xr:uid="{00000000-0005-0000-0000-0000794B0000}"/>
    <cellStyle name="Standaard 6 2 2 2 3 2 2 4 3 5" xfId="30140" xr:uid="{00000000-0005-0000-0000-0000E5750000}"/>
    <cellStyle name="Standaard 6 2 2 2 3 2 2 4 3 6" xfId="41000" xr:uid="{00000000-0005-0000-0000-000051A00000}"/>
    <cellStyle name="Standaard 6 2 2 2 3 2 2 4 4" xfId="2988" xr:uid="{00000000-0005-0000-0000-0000D50B0000}"/>
    <cellStyle name="Standaard 6 2 2 2 3 2 2 4 4 2" xfId="13848" xr:uid="{00000000-0005-0000-0000-000041360000}"/>
    <cellStyle name="Standaard 6 2 2 2 3 2 2 4 4 2 2" xfId="24710" xr:uid="{00000000-0005-0000-0000-0000AF600000}"/>
    <cellStyle name="Standaard 6 2 2 2 3 2 2 4 4 2 3" xfId="35570" xr:uid="{00000000-0005-0000-0000-00001B8B0000}"/>
    <cellStyle name="Standaard 6 2 2 2 3 2 2 4 4 2 4" xfId="46430" xr:uid="{00000000-0005-0000-0000-000087B50000}"/>
    <cellStyle name="Standaard 6 2 2 2 3 2 2 4 4 3" xfId="10228" xr:uid="{00000000-0005-0000-0000-00001D280000}"/>
    <cellStyle name="Standaard 6 2 2 2 3 2 2 4 4 4" xfId="21090" xr:uid="{00000000-0005-0000-0000-00008B520000}"/>
    <cellStyle name="Standaard 6 2 2 2 3 2 2 4 4 5" xfId="31950" xr:uid="{00000000-0005-0000-0000-0000F77C0000}"/>
    <cellStyle name="Standaard 6 2 2 2 3 2 2 4 4 6" xfId="42810" xr:uid="{00000000-0005-0000-0000-000063A70000}"/>
    <cellStyle name="Standaard 6 2 2 2 3 2 2 4 5" xfId="12038" xr:uid="{00000000-0005-0000-0000-00002F2F0000}"/>
    <cellStyle name="Standaard 6 2 2 2 3 2 2 4 5 2" xfId="22900" xr:uid="{00000000-0005-0000-0000-00009D590000}"/>
    <cellStyle name="Standaard 6 2 2 2 3 2 2 4 5 3" xfId="33760" xr:uid="{00000000-0005-0000-0000-000009840000}"/>
    <cellStyle name="Standaard 6 2 2 2 3 2 2 4 5 4" xfId="44620" xr:uid="{00000000-0005-0000-0000-000075AE0000}"/>
    <cellStyle name="Standaard 6 2 2 2 3 2 2 4 6" xfId="6608" xr:uid="{00000000-0005-0000-0000-0000F9190000}"/>
    <cellStyle name="Standaard 6 2 2 2 3 2 2 4 7" xfId="17470" xr:uid="{00000000-0005-0000-0000-000067440000}"/>
    <cellStyle name="Standaard 6 2 2 2 3 2 2 4 8" xfId="28330" xr:uid="{00000000-0005-0000-0000-0000D36E0000}"/>
    <cellStyle name="Standaard 6 2 2 2 3 2 2 4 9" xfId="39190" xr:uid="{00000000-0005-0000-0000-00003F990000}"/>
    <cellStyle name="Standaard 6 2 2 2 3 2 2 5" xfId="1902" xr:uid="{00000000-0005-0000-0000-000097070000}"/>
    <cellStyle name="Standaard 6 2 2 2 3 2 2 5 2" xfId="5522" xr:uid="{00000000-0005-0000-0000-0000BB150000}"/>
    <cellStyle name="Standaard 6 2 2 2 3 2 2 5 2 2" xfId="16382" xr:uid="{00000000-0005-0000-0000-000027400000}"/>
    <cellStyle name="Standaard 6 2 2 2 3 2 2 5 2 2 2" xfId="27244" xr:uid="{00000000-0005-0000-0000-0000956A0000}"/>
    <cellStyle name="Standaard 6 2 2 2 3 2 2 5 2 2 3" xfId="38104" xr:uid="{00000000-0005-0000-0000-000001950000}"/>
    <cellStyle name="Standaard 6 2 2 2 3 2 2 5 2 2 4" xfId="48964" xr:uid="{00000000-0005-0000-0000-00006DBF0000}"/>
    <cellStyle name="Standaard 6 2 2 2 3 2 2 5 2 3" xfId="9142" xr:uid="{00000000-0005-0000-0000-0000DF230000}"/>
    <cellStyle name="Standaard 6 2 2 2 3 2 2 5 2 4" xfId="20004" xr:uid="{00000000-0005-0000-0000-00004D4E0000}"/>
    <cellStyle name="Standaard 6 2 2 2 3 2 2 5 2 5" xfId="30864" xr:uid="{00000000-0005-0000-0000-0000B9780000}"/>
    <cellStyle name="Standaard 6 2 2 2 3 2 2 5 2 6" xfId="41724" xr:uid="{00000000-0005-0000-0000-000025A30000}"/>
    <cellStyle name="Standaard 6 2 2 2 3 2 2 5 3" xfId="3712" xr:uid="{00000000-0005-0000-0000-0000A90E0000}"/>
    <cellStyle name="Standaard 6 2 2 2 3 2 2 5 3 2" xfId="14572" xr:uid="{00000000-0005-0000-0000-000015390000}"/>
    <cellStyle name="Standaard 6 2 2 2 3 2 2 5 3 2 2" xfId="25434" xr:uid="{00000000-0005-0000-0000-000083630000}"/>
    <cellStyle name="Standaard 6 2 2 2 3 2 2 5 3 2 3" xfId="36294" xr:uid="{00000000-0005-0000-0000-0000EF8D0000}"/>
    <cellStyle name="Standaard 6 2 2 2 3 2 2 5 3 2 4" xfId="47154" xr:uid="{00000000-0005-0000-0000-00005BB80000}"/>
    <cellStyle name="Standaard 6 2 2 2 3 2 2 5 3 3" xfId="10952" xr:uid="{00000000-0005-0000-0000-0000F12A0000}"/>
    <cellStyle name="Standaard 6 2 2 2 3 2 2 5 3 4" xfId="21814" xr:uid="{00000000-0005-0000-0000-00005F550000}"/>
    <cellStyle name="Standaard 6 2 2 2 3 2 2 5 3 5" xfId="32674" xr:uid="{00000000-0005-0000-0000-0000CB7F0000}"/>
    <cellStyle name="Standaard 6 2 2 2 3 2 2 5 3 6" xfId="43534" xr:uid="{00000000-0005-0000-0000-000037AA0000}"/>
    <cellStyle name="Standaard 6 2 2 2 3 2 2 5 4" xfId="12762" xr:uid="{00000000-0005-0000-0000-000003320000}"/>
    <cellStyle name="Standaard 6 2 2 2 3 2 2 5 4 2" xfId="23624" xr:uid="{00000000-0005-0000-0000-0000715C0000}"/>
    <cellStyle name="Standaard 6 2 2 2 3 2 2 5 4 3" xfId="34484" xr:uid="{00000000-0005-0000-0000-0000DD860000}"/>
    <cellStyle name="Standaard 6 2 2 2 3 2 2 5 4 4" xfId="45344" xr:uid="{00000000-0005-0000-0000-000049B10000}"/>
    <cellStyle name="Standaard 6 2 2 2 3 2 2 5 5" xfId="7332" xr:uid="{00000000-0005-0000-0000-0000CD1C0000}"/>
    <cellStyle name="Standaard 6 2 2 2 3 2 2 5 6" xfId="18194" xr:uid="{00000000-0005-0000-0000-00003B470000}"/>
    <cellStyle name="Standaard 6 2 2 2 3 2 2 5 7" xfId="29054" xr:uid="{00000000-0005-0000-0000-0000A7710000}"/>
    <cellStyle name="Standaard 6 2 2 2 3 2 2 5 8" xfId="39914" xr:uid="{00000000-0005-0000-0000-0000139C0000}"/>
    <cellStyle name="Standaard 6 2 2 2 3 2 2 6" xfId="2807" xr:uid="{00000000-0005-0000-0000-0000200B0000}"/>
    <cellStyle name="Standaard 6 2 2 2 3 2 2 6 2" xfId="13667" xr:uid="{00000000-0005-0000-0000-00008C350000}"/>
    <cellStyle name="Standaard 6 2 2 2 3 2 2 6 2 2" xfId="24529" xr:uid="{00000000-0005-0000-0000-0000FA5F0000}"/>
    <cellStyle name="Standaard 6 2 2 2 3 2 2 6 2 3" xfId="35389" xr:uid="{00000000-0005-0000-0000-0000668A0000}"/>
    <cellStyle name="Standaard 6 2 2 2 3 2 2 6 2 4" xfId="46249" xr:uid="{00000000-0005-0000-0000-0000D2B40000}"/>
    <cellStyle name="Standaard 6 2 2 2 3 2 2 6 3" xfId="10047" xr:uid="{00000000-0005-0000-0000-000068270000}"/>
    <cellStyle name="Standaard 6 2 2 2 3 2 2 6 4" xfId="20909" xr:uid="{00000000-0005-0000-0000-0000D6510000}"/>
    <cellStyle name="Standaard 6 2 2 2 3 2 2 6 5" xfId="31769" xr:uid="{00000000-0005-0000-0000-0000427C0000}"/>
    <cellStyle name="Standaard 6 2 2 2 3 2 2 6 6" xfId="42629" xr:uid="{00000000-0005-0000-0000-0000AEA60000}"/>
    <cellStyle name="Standaard 6 2 2 2 3 2 2 7" xfId="4617" xr:uid="{00000000-0005-0000-0000-000032120000}"/>
    <cellStyle name="Standaard 6 2 2 2 3 2 2 7 2" xfId="15477" xr:uid="{00000000-0005-0000-0000-00009E3C0000}"/>
    <cellStyle name="Standaard 6 2 2 2 3 2 2 7 2 2" xfId="26339" xr:uid="{00000000-0005-0000-0000-00000C670000}"/>
    <cellStyle name="Standaard 6 2 2 2 3 2 2 7 2 3" xfId="37199" xr:uid="{00000000-0005-0000-0000-000078910000}"/>
    <cellStyle name="Standaard 6 2 2 2 3 2 2 7 2 4" xfId="48059" xr:uid="{00000000-0005-0000-0000-0000E4BB0000}"/>
    <cellStyle name="Standaard 6 2 2 2 3 2 2 7 3" xfId="8237" xr:uid="{00000000-0005-0000-0000-000056200000}"/>
    <cellStyle name="Standaard 6 2 2 2 3 2 2 7 4" xfId="19099" xr:uid="{00000000-0005-0000-0000-0000C44A0000}"/>
    <cellStyle name="Standaard 6 2 2 2 3 2 2 7 5" xfId="29959" xr:uid="{00000000-0005-0000-0000-000030750000}"/>
    <cellStyle name="Standaard 6 2 2 2 3 2 2 7 6" xfId="40819" xr:uid="{00000000-0005-0000-0000-00009C9F0000}"/>
    <cellStyle name="Standaard 6 2 2 2 3 2 2 8" xfId="11857" xr:uid="{00000000-0005-0000-0000-00007A2E0000}"/>
    <cellStyle name="Standaard 6 2 2 2 3 2 2 8 2" xfId="22719" xr:uid="{00000000-0005-0000-0000-0000E8580000}"/>
    <cellStyle name="Standaard 6 2 2 2 3 2 2 8 3" xfId="33579" xr:uid="{00000000-0005-0000-0000-000054830000}"/>
    <cellStyle name="Standaard 6 2 2 2 3 2 2 8 4" xfId="44439" xr:uid="{00000000-0005-0000-0000-0000C0AD0000}"/>
    <cellStyle name="Standaard 6 2 2 2 3 2 2 9" xfId="6427" xr:uid="{00000000-0005-0000-0000-000044190000}"/>
    <cellStyle name="Standaard 6 2 2 2 3 2 3" xfId="1269" xr:uid="{00000000-0005-0000-0000-00001E050000}"/>
    <cellStyle name="Standaard 6 2 2 2 3 2 3 10" xfId="39281" xr:uid="{00000000-0005-0000-0000-00009A990000}"/>
    <cellStyle name="Standaard 6 2 2 2 3 2 3 2" xfId="1631" xr:uid="{00000000-0005-0000-0000-000088060000}"/>
    <cellStyle name="Standaard 6 2 2 2 3 2 3 2 2" xfId="2536" xr:uid="{00000000-0005-0000-0000-0000110A0000}"/>
    <cellStyle name="Standaard 6 2 2 2 3 2 3 2 2 2" xfId="6156" xr:uid="{00000000-0005-0000-0000-000035180000}"/>
    <cellStyle name="Standaard 6 2 2 2 3 2 3 2 2 2 2" xfId="17016" xr:uid="{00000000-0005-0000-0000-0000A1420000}"/>
    <cellStyle name="Standaard 6 2 2 2 3 2 3 2 2 2 2 2" xfId="27878" xr:uid="{00000000-0005-0000-0000-00000F6D0000}"/>
    <cellStyle name="Standaard 6 2 2 2 3 2 3 2 2 2 2 3" xfId="38738" xr:uid="{00000000-0005-0000-0000-00007B970000}"/>
    <cellStyle name="Standaard 6 2 2 2 3 2 3 2 2 2 2 4" xfId="49598" xr:uid="{00000000-0005-0000-0000-0000E7C10000}"/>
    <cellStyle name="Standaard 6 2 2 2 3 2 3 2 2 2 3" xfId="9776" xr:uid="{00000000-0005-0000-0000-000059260000}"/>
    <cellStyle name="Standaard 6 2 2 2 3 2 3 2 2 2 4" xfId="20638" xr:uid="{00000000-0005-0000-0000-0000C7500000}"/>
    <cellStyle name="Standaard 6 2 2 2 3 2 3 2 2 2 5" xfId="31498" xr:uid="{00000000-0005-0000-0000-0000337B0000}"/>
    <cellStyle name="Standaard 6 2 2 2 3 2 3 2 2 2 6" xfId="42358" xr:uid="{00000000-0005-0000-0000-00009FA50000}"/>
    <cellStyle name="Standaard 6 2 2 2 3 2 3 2 2 3" xfId="4346" xr:uid="{00000000-0005-0000-0000-000023110000}"/>
    <cellStyle name="Standaard 6 2 2 2 3 2 3 2 2 3 2" xfId="15206" xr:uid="{00000000-0005-0000-0000-00008F3B0000}"/>
    <cellStyle name="Standaard 6 2 2 2 3 2 3 2 2 3 2 2" xfId="26068" xr:uid="{00000000-0005-0000-0000-0000FD650000}"/>
    <cellStyle name="Standaard 6 2 2 2 3 2 3 2 2 3 2 3" xfId="36928" xr:uid="{00000000-0005-0000-0000-000069900000}"/>
    <cellStyle name="Standaard 6 2 2 2 3 2 3 2 2 3 2 4" xfId="47788" xr:uid="{00000000-0005-0000-0000-0000D5BA0000}"/>
    <cellStyle name="Standaard 6 2 2 2 3 2 3 2 2 3 3" xfId="11586" xr:uid="{00000000-0005-0000-0000-00006B2D0000}"/>
    <cellStyle name="Standaard 6 2 2 2 3 2 3 2 2 3 4" xfId="22448" xr:uid="{00000000-0005-0000-0000-0000D9570000}"/>
    <cellStyle name="Standaard 6 2 2 2 3 2 3 2 2 3 5" xfId="33308" xr:uid="{00000000-0005-0000-0000-000045820000}"/>
    <cellStyle name="Standaard 6 2 2 2 3 2 3 2 2 3 6" xfId="44168" xr:uid="{00000000-0005-0000-0000-0000B1AC0000}"/>
    <cellStyle name="Standaard 6 2 2 2 3 2 3 2 2 4" xfId="13396" xr:uid="{00000000-0005-0000-0000-00007D340000}"/>
    <cellStyle name="Standaard 6 2 2 2 3 2 3 2 2 4 2" xfId="24258" xr:uid="{00000000-0005-0000-0000-0000EB5E0000}"/>
    <cellStyle name="Standaard 6 2 2 2 3 2 3 2 2 4 3" xfId="35118" xr:uid="{00000000-0005-0000-0000-000057890000}"/>
    <cellStyle name="Standaard 6 2 2 2 3 2 3 2 2 4 4" xfId="45978" xr:uid="{00000000-0005-0000-0000-0000C3B30000}"/>
    <cellStyle name="Standaard 6 2 2 2 3 2 3 2 2 5" xfId="7966" xr:uid="{00000000-0005-0000-0000-0000471F0000}"/>
    <cellStyle name="Standaard 6 2 2 2 3 2 3 2 2 6" xfId="18828" xr:uid="{00000000-0005-0000-0000-0000B5490000}"/>
    <cellStyle name="Standaard 6 2 2 2 3 2 3 2 2 7" xfId="29688" xr:uid="{00000000-0005-0000-0000-000021740000}"/>
    <cellStyle name="Standaard 6 2 2 2 3 2 3 2 2 8" xfId="40548" xr:uid="{00000000-0005-0000-0000-00008D9E0000}"/>
    <cellStyle name="Standaard 6 2 2 2 3 2 3 2 3" xfId="5251" xr:uid="{00000000-0005-0000-0000-0000AC140000}"/>
    <cellStyle name="Standaard 6 2 2 2 3 2 3 2 3 2" xfId="16111" xr:uid="{00000000-0005-0000-0000-0000183F0000}"/>
    <cellStyle name="Standaard 6 2 2 2 3 2 3 2 3 2 2" xfId="26973" xr:uid="{00000000-0005-0000-0000-000086690000}"/>
    <cellStyle name="Standaard 6 2 2 2 3 2 3 2 3 2 3" xfId="37833" xr:uid="{00000000-0005-0000-0000-0000F2930000}"/>
    <cellStyle name="Standaard 6 2 2 2 3 2 3 2 3 2 4" xfId="48693" xr:uid="{00000000-0005-0000-0000-00005EBE0000}"/>
    <cellStyle name="Standaard 6 2 2 2 3 2 3 2 3 3" xfId="8871" xr:uid="{00000000-0005-0000-0000-0000D0220000}"/>
    <cellStyle name="Standaard 6 2 2 2 3 2 3 2 3 4" xfId="19733" xr:uid="{00000000-0005-0000-0000-00003E4D0000}"/>
    <cellStyle name="Standaard 6 2 2 2 3 2 3 2 3 5" xfId="30593" xr:uid="{00000000-0005-0000-0000-0000AA770000}"/>
    <cellStyle name="Standaard 6 2 2 2 3 2 3 2 3 6" xfId="41453" xr:uid="{00000000-0005-0000-0000-000016A20000}"/>
    <cellStyle name="Standaard 6 2 2 2 3 2 3 2 4" xfId="3441" xr:uid="{00000000-0005-0000-0000-00009A0D0000}"/>
    <cellStyle name="Standaard 6 2 2 2 3 2 3 2 4 2" xfId="14301" xr:uid="{00000000-0005-0000-0000-000006380000}"/>
    <cellStyle name="Standaard 6 2 2 2 3 2 3 2 4 2 2" xfId="25163" xr:uid="{00000000-0005-0000-0000-000074620000}"/>
    <cellStyle name="Standaard 6 2 2 2 3 2 3 2 4 2 3" xfId="36023" xr:uid="{00000000-0005-0000-0000-0000E08C0000}"/>
    <cellStyle name="Standaard 6 2 2 2 3 2 3 2 4 2 4" xfId="46883" xr:uid="{00000000-0005-0000-0000-00004CB70000}"/>
    <cellStyle name="Standaard 6 2 2 2 3 2 3 2 4 3" xfId="10681" xr:uid="{00000000-0005-0000-0000-0000E2290000}"/>
    <cellStyle name="Standaard 6 2 2 2 3 2 3 2 4 4" xfId="21543" xr:uid="{00000000-0005-0000-0000-000050540000}"/>
    <cellStyle name="Standaard 6 2 2 2 3 2 3 2 4 5" xfId="32403" xr:uid="{00000000-0005-0000-0000-0000BC7E0000}"/>
    <cellStyle name="Standaard 6 2 2 2 3 2 3 2 4 6" xfId="43263" xr:uid="{00000000-0005-0000-0000-000028A90000}"/>
    <cellStyle name="Standaard 6 2 2 2 3 2 3 2 5" xfId="12491" xr:uid="{00000000-0005-0000-0000-0000F4300000}"/>
    <cellStyle name="Standaard 6 2 2 2 3 2 3 2 5 2" xfId="23353" xr:uid="{00000000-0005-0000-0000-0000625B0000}"/>
    <cellStyle name="Standaard 6 2 2 2 3 2 3 2 5 3" xfId="34213" xr:uid="{00000000-0005-0000-0000-0000CE850000}"/>
    <cellStyle name="Standaard 6 2 2 2 3 2 3 2 5 4" xfId="45073" xr:uid="{00000000-0005-0000-0000-00003AB00000}"/>
    <cellStyle name="Standaard 6 2 2 2 3 2 3 2 6" xfId="7061" xr:uid="{00000000-0005-0000-0000-0000BE1B0000}"/>
    <cellStyle name="Standaard 6 2 2 2 3 2 3 2 7" xfId="17923" xr:uid="{00000000-0005-0000-0000-00002C460000}"/>
    <cellStyle name="Standaard 6 2 2 2 3 2 3 2 8" xfId="28783" xr:uid="{00000000-0005-0000-0000-000098700000}"/>
    <cellStyle name="Standaard 6 2 2 2 3 2 3 2 9" xfId="39643" xr:uid="{00000000-0005-0000-0000-0000049B0000}"/>
    <cellStyle name="Standaard 6 2 2 2 3 2 3 3" xfId="2174" xr:uid="{00000000-0005-0000-0000-0000A7080000}"/>
    <cellStyle name="Standaard 6 2 2 2 3 2 3 3 2" xfId="5794" xr:uid="{00000000-0005-0000-0000-0000CB160000}"/>
    <cellStyle name="Standaard 6 2 2 2 3 2 3 3 2 2" xfId="16654" xr:uid="{00000000-0005-0000-0000-000037410000}"/>
    <cellStyle name="Standaard 6 2 2 2 3 2 3 3 2 2 2" xfId="27516" xr:uid="{00000000-0005-0000-0000-0000A56B0000}"/>
    <cellStyle name="Standaard 6 2 2 2 3 2 3 3 2 2 3" xfId="38376" xr:uid="{00000000-0005-0000-0000-000011960000}"/>
    <cellStyle name="Standaard 6 2 2 2 3 2 3 3 2 2 4" xfId="49236" xr:uid="{00000000-0005-0000-0000-00007DC00000}"/>
    <cellStyle name="Standaard 6 2 2 2 3 2 3 3 2 3" xfId="9414" xr:uid="{00000000-0005-0000-0000-0000EF240000}"/>
    <cellStyle name="Standaard 6 2 2 2 3 2 3 3 2 4" xfId="20276" xr:uid="{00000000-0005-0000-0000-00005D4F0000}"/>
    <cellStyle name="Standaard 6 2 2 2 3 2 3 3 2 5" xfId="31136" xr:uid="{00000000-0005-0000-0000-0000C9790000}"/>
    <cellStyle name="Standaard 6 2 2 2 3 2 3 3 2 6" xfId="41996" xr:uid="{00000000-0005-0000-0000-000035A40000}"/>
    <cellStyle name="Standaard 6 2 2 2 3 2 3 3 3" xfId="3984" xr:uid="{00000000-0005-0000-0000-0000B90F0000}"/>
    <cellStyle name="Standaard 6 2 2 2 3 2 3 3 3 2" xfId="14844" xr:uid="{00000000-0005-0000-0000-0000253A0000}"/>
    <cellStyle name="Standaard 6 2 2 2 3 2 3 3 3 2 2" xfId="25706" xr:uid="{00000000-0005-0000-0000-000093640000}"/>
    <cellStyle name="Standaard 6 2 2 2 3 2 3 3 3 2 3" xfId="36566" xr:uid="{00000000-0005-0000-0000-0000FF8E0000}"/>
    <cellStyle name="Standaard 6 2 2 2 3 2 3 3 3 2 4" xfId="47426" xr:uid="{00000000-0005-0000-0000-00006BB90000}"/>
    <cellStyle name="Standaard 6 2 2 2 3 2 3 3 3 3" xfId="11224" xr:uid="{00000000-0005-0000-0000-0000012C0000}"/>
    <cellStyle name="Standaard 6 2 2 2 3 2 3 3 3 4" xfId="22086" xr:uid="{00000000-0005-0000-0000-00006F560000}"/>
    <cellStyle name="Standaard 6 2 2 2 3 2 3 3 3 5" xfId="32946" xr:uid="{00000000-0005-0000-0000-0000DB800000}"/>
    <cellStyle name="Standaard 6 2 2 2 3 2 3 3 3 6" xfId="43806" xr:uid="{00000000-0005-0000-0000-000047AB0000}"/>
    <cellStyle name="Standaard 6 2 2 2 3 2 3 3 4" xfId="13034" xr:uid="{00000000-0005-0000-0000-000013330000}"/>
    <cellStyle name="Standaard 6 2 2 2 3 2 3 3 4 2" xfId="23896" xr:uid="{00000000-0005-0000-0000-0000815D0000}"/>
    <cellStyle name="Standaard 6 2 2 2 3 2 3 3 4 3" xfId="34756" xr:uid="{00000000-0005-0000-0000-0000ED870000}"/>
    <cellStyle name="Standaard 6 2 2 2 3 2 3 3 4 4" xfId="45616" xr:uid="{00000000-0005-0000-0000-000059B20000}"/>
    <cellStyle name="Standaard 6 2 2 2 3 2 3 3 5" xfId="7604" xr:uid="{00000000-0005-0000-0000-0000DD1D0000}"/>
    <cellStyle name="Standaard 6 2 2 2 3 2 3 3 6" xfId="18466" xr:uid="{00000000-0005-0000-0000-00004B480000}"/>
    <cellStyle name="Standaard 6 2 2 2 3 2 3 3 7" xfId="29326" xr:uid="{00000000-0005-0000-0000-0000B7720000}"/>
    <cellStyle name="Standaard 6 2 2 2 3 2 3 3 8" xfId="40186" xr:uid="{00000000-0005-0000-0000-0000239D0000}"/>
    <cellStyle name="Standaard 6 2 2 2 3 2 3 4" xfId="4889" xr:uid="{00000000-0005-0000-0000-000042130000}"/>
    <cellStyle name="Standaard 6 2 2 2 3 2 3 4 2" xfId="15749" xr:uid="{00000000-0005-0000-0000-0000AE3D0000}"/>
    <cellStyle name="Standaard 6 2 2 2 3 2 3 4 2 2" xfId="26611" xr:uid="{00000000-0005-0000-0000-00001C680000}"/>
    <cellStyle name="Standaard 6 2 2 2 3 2 3 4 2 3" xfId="37471" xr:uid="{00000000-0005-0000-0000-000088920000}"/>
    <cellStyle name="Standaard 6 2 2 2 3 2 3 4 2 4" xfId="48331" xr:uid="{00000000-0005-0000-0000-0000F4BC0000}"/>
    <cellStyle name="Standaard 6 2 2 2 3 2 3 4 3" xfId="8509" xr:uid="{00000000-0005-0000-0000-000066210000}"/>
    <cellStyle name="Standaard 6 2 2 2 3 2 3 4 4" xfId="19371" xr:uid="{00000000-0005-0000-0000-0000D44B0000}"/>
    <cellStyle name="Standaard 6 2 2 2 3 2 3 4 5" xfId="30231" xr:uid="{00000000-0005-0000-0000-000040760000}"/>
    <cellStyle name="Standaard 6 2 2 2 3 2 3 4 6" xfId="41091" xr:uid="{00000000-0005-0000-0000-0000ACA00000}"/>
    <cellStyle name="Standaard 6 2 2 2 3 2 3 5" xfId="3079" xr:uid="{00000000-0005-0000-0000-0000300C0000}"/>
    <cellStyle name="Standaard 6 2 2 2 3 2 3 5 2" xfId="13939" xr:uid="{00000000-0005-0000-0000-00009C360000}"/>
    <cellStyle name="Standaard 6 2 2 2 3 2 3 5 2 2" xfId="24801" xr:uid="{00000000-0005-0000-0000-00000A610000}"/>
    <cellStyle name="Standaard 6 2 2 2 3 2 3 5 2 3" xfId="35661" xr:uid="{00000000-0005-0000-0000-0000768B0000}"/>
    <cellStyle name="Standaard 6 2 2 2 3 2 3 5 2 4" xfId="46521" xr:uid="{00000000-0005-0000-0000-0000E2B50000}"/>
    <cellStyle name="Standaard 6 2 2 2 3 2 3 5 3" xfId="10319" xr:uid="{00000000-0005-0000-0000-000078280000}"/>
    <cellStyle name="Standaard 6 2 2 2 3 2 3 5 4" xfId="21181" xr:uid="{00000000-0005-0000-0000-0000E6520000}"/>
    <cellStyle name="Standaard 6 2 2 2 3 2 3 5 5" xfId="32041" xr:uid="{00000000-0005-0000-0000-0000527D0000}"/>
    <cellStyle name="Standaard 6 2 2 2 3 2 3 5 6" xfId="42901" xr:uid="{00000000-0005-0000-0000-0000BEA70000}"/>
    <cellStyle name="Standaard 6 2 2 2 3 2 3 6" xfId="12129" xr:uid="{00000000-0005-0000-0000-00008A2F0000}"/>
    <cellStyle name="Standaard 6 2 2 2 3 2 3 6 2" xfId="22991" xr:uid="{00000000-0005-0000-0000-0000F8590000}"/>
    <cellStyle name="Standaard 6 2 2 2 3 2 3 6 3" xfId="33851" xr:uid="{00000000-0005-0000-0000-000064840000}"/>
    <cellStyle name="Standaard 6 2 2 2 3 2 3 6 4" xfId="44711" xr:uid="{00000000-0005-0000-0000-0000D0AE0000}"/>
    <cellStyle name="Standaard 6 2 2 2 3 2 3 7" xfId="6699" xr:uid="{00000000-0005-0000-0000-0000541A0000}"/>
    <cellStyle name="Standaard 6 2 2 2 3 2 3 8" xfId="17561" xr:uid="{00000000-0005-0000-0000-0000C2440000}"/>
    <cellStyle name="Standaard 6 2 2 2 3 2 3 9" xfId="28421" xr:uid="{00000000-0005-0000-0000-00002E6F0000}"/>
    <cellStyle name="Standaard 6 2 2 2 3 2 4" xfId="1450" xr:uid="{00000000-0005-0000-0000-0000D3050000}"/>
    <cellStyle name="Standaard 6 2 2 2 3 2 4 2" xfId="2355" xr:uid="{00000000-0005-0000-0000-00005C090000}"/>
    <cellStyle name="Standaard 6 2 2 2 3 2 4 2 2" xfId="5975" xr:uid="{00000000-0005-0000-0000-000080170000}"/>
    <cellStyle name="Standaard 6 2 2 2 3 2 4 2 2 2" xfId="16835" xr:uid="{00000000-0005-0000-0000-0000EC410000}"/>
    <cellStyle name="Standaard 6 2 2 2 3 2 4 2 2 2 2" xfId="27697" xr:uid="{00000000-0005-0000-0000-00005A6C0000}"/>
    <cellStyle name="Standaard 6 2 2 2 3 2 4 2 2 2 3" xfId="38557" xr:uid="{00000000-0005-0000-0000-0000C6960000}"/>
    <cellStyle name="Standaard 6 2 2 2 3 2 4 2 2 2 4" xfId="49417" xr:uid="{00000000-0005-0000-0000-000032C10000}"/>
    <cellStyle name="Standaard 6 2 2 2 3 2 4 2 2 3" xfId="9595" xr:uid="{00000000-0005-0000-0000-0000A4250000}"/>
    <cellStyle name="Standaard 6 2 2 2 3 2 4 2 2 4" xfId="20457" xr:uid="{00000000-0005-0000-0000-000012500000}"/>
    <cellStyle name="Standaard 6 2 2 2 3 2 4 2 2 5" xfId="31317" xr:uid="{00000000-0005-0000-0000-00007E7A0000}"/>
    <cellStyle name="Standaard 6 2 2 2 3 2 4 2 2 6" xfId="42177" xr:uid="{00000000-0005-0000-0000-0000EAA40000}"/>
    <cellStyle name="Standaard 6 2 2 2 3 2 4 2 3" xfId="4165" xr:uid="{00000000-0005-0000-0000-00006E100000}"/>
    <cellStyle name="Standaard 6 2 2 2 3 2 4 2 3 2" xfId="15025" xr:uid="{00000000-0005-0000-0000-0000DA3A0000}"/>
    <cellStyle name="Standaard 6 2 2 2 3 2 4 2 3 2 2" xfId="25887" xr:uid="{00000000-0005-0000-0000-000048650000}"/>
    <cellStyle name="Standaard 6 2 2 2 3 2 4 2 3 2 3" xfId="36747" xr:uid="{00000000-0005-0000-0000-0000B48F0000}"/>
    <cellStyle name="Standaard 6 2 2 2 3 2 4 2 3 2 4" xfId="47607" xr:uid="{00000000-0005-0000-0000-000020BA0000}"/>
    <cellStyle name="Standaard 6 2 2 2 3 2 4 2 3 3" xfId="11405" xr:uid="{00000000-0005-0000-0000-0000B62C0000}"/>
    <cellStyle name="Standaard 6 2 2 2 3 2 4 2 3 4" xfId="22267" xr:uid="{00000000-0005-0000-0000-000024570000}"/>
    <cellStyle name="Standaard 6 2 2 2 3 2 4 2 3 5" xfId="33127" xr:uid="{00000000-0005-0000-0000-000090810000}"/>
    <cellStyle name="Standaard 6 2 2 2 3 2 4 2 3 6" xfId="43987" xr:uid="{00000000-0005-0000-0000-0000FCAB0000}"/>
    <cellStyle name="Standaard 6 2 2 2 3 2 4 2 4" xfId="13215" xr:uid="{00000000-0005-0000-0000-0000C8330000}"/>
    <cellStyle name="Standaard 6 2 2 2 3 2 4 2 4 2" xfId="24077" xr:uid="{00000000-0005-0000-0000-0000365E0000}"/>
    <cellStyle name="Standaard 6 2 2 2 3 2 4 2 4 3" xfId="34937" xr:uid="{00000000-0005-0000-0000-0000A2880000}"/>
    <cellStyle name="Standaard 6 2 2 2 3 2 4 2 4 4" xfId="45797" xr:uid="{00000000-0005-0000-0000-00000EB30000}"/>
    <cellStyle name="Standaard 6 2 2 2 3 2 4 2 5" xfId="7785" xr:uid="{00000000-0005-0000-0000-0000921E0000}"/>
    <cellStyle name="Standaard 6 2 2 2 3 2 4 2 6" xfId="18647" xr:uid="{00000000-0005-0000-0000-000000490000}"/>
    <cellStyle name="Standaard 6 2 2 2 3 2 4 2 7" xfId="29507" xr:uid="{00000000-0005-0000-0000-00006C730000}"/>
    <cellStyle name="Standaard 6 2 2 2 3 2 4 2 8" xfId="40367" xr:uid="{00000000-0005-0000-0000-0000D89D0000}"/>
    <cellStyle name="Standaard 6 2 2 2 3 2 4 3" xfId="5070" xr:uid="{00000000-0005-0000-0000-0000F7130000}"/>
    <cellStyle name="Standaard 6 2 2 2 3 2 4 3 2" xfId="15930" xr:uid="{00000000-0005-0000-0000-0000633E0000}"/>
    <cellStyle name="Standaard 6 2 2 2 3 2 4 3 2 2" xfId="26792" xr:uid="{00000000-0005-0000-0000-0000D1680000}"/>
    <cellStyle name="Standaard 6 2 2 2 3 2 4 3 2 3" xfId="37652" xr:uid="{00000000-0005-0000-0000-00003D930000}"/>
    <cellStyle name="Standaard 6 2 2 2 3 2 4 3 2 4" xfId="48512" xr:uid="{00000000-0005-0000-0000-0000A9BD0000}"/>
    <cellStyle name="Standaard 6 2 2 2 3 2 4 3 3" xfId="8690" xr:uid="{00000000-0005-0000-0000-00001B220000}"/>
    <cellStyle name="Standaard 6 2 2 2 3 2 4 3 4" xfId="19552" xr:uid="{00000000-0005-0000-0000-0000894C0000}"/>
    <cellStyle name="Standaard 6 2 2 2 3 2 4 3 5" xfId="30412" xr:uid="{00000000-0005-0000-0000-0000F5760000}"/>
    <cellStyle name="Standaard 6 2 2 2 3 2 4 3 6" xfId="41272" xr:uid="{00000000-0005-0000-0000-000061A10000}"/>
    <cellStyle name="Standaard 6 2 2 2 3 2 4 4" xfId="3260" xr:uid="{00000000-0005-0000-0000-0000E50C0000}"/>
    <cellStyle name="Standaard 6 2 2 2 3 2 4 4 2" xfId="14120" xr:uid="{00000000-0005-0000-0000-000051370000}"/>
    <cellStyle name="Standaard 6 2 2 2 3 2 4 4 2 2" xfId="24982" xr:uid="{00000000-0005-0000-0000-0000BF610000}"/>
    <cellStyle name="Standaard 6 2 2 2 3 2 4 4 2 3" xfId="35842" xr:uid="{00000000-0005-0000-0000-00002B8C0000}"/>
    <cellStyle name="Standaard 6 2 2 2 3 2 4 4 2 4" xfId="46702" xr:uid="{00000000-0005-0000-0000-000097B60000}"/>
    <cellStyle name="Standaard 6 2 2 2 3 2 4 4 3" xfId="10500" xr:uid="{00000000-0005-0000-0000-00002D290000}"/>
    <cellStyle name="Standaard 6 2 2 2 3 2 4 4 4" xfId="21362" xr:uid="{00000000-0005-0000-0000-00009B530000}"/>
    <cellStyle name="Standaard 6 2 2 2 3 2 4 4 5" xfId="32222" xr:uid="{00000000-0005-0000-0000-0000077E0000}"/>
    <cellStyle name="Standaard 6 2 2 2 3 2 4 4 6" xfId="43082" xr:uid="{00000000-0005-0000-0000-000073A80000}"/>
    <cellStyle name="Standaard 6 2 2 2 3 2 4 5" xfId="12310" xr:uid="{00000000-0005-0000-0000-00003F300000}"/>
    <cellStyle name="Standaard 6 2 2 2 3 2 4 5 2" xfId="23172" xr:uid="{00000000-0005-0000-0000-0000AD5A0000}"/>
    <cellStyle name="Standaard 6 2 2 2 3 2 4 5 3" xfId="34032" xr:uid="{00000000-0005-0000-0000-000019850000}"/>
    <cellStyle name="Standaard 6 2 2 2 3 2 4 5 4" xfId="44892" xr:uid="{00000000-0005-0000-0000-000085AF0000}"/>
    <cellStyle name="Standaard 6 2 2 2 3 2 4 6" xfId="6880" xr:uid="{00000000-0005-0000-0000-0000091B0000}"/>
    <cellStyle name="Standaard 6 2 2 2 3 2 4 7" xfId="17742" xr:uid="{00000000-0005-0000-0000-000077450000}"/>
    <cellStyle name="Standaard 6 2 2 2 3 2 4 8" xfId="28602" xr:uid="{00000000-0005-0000-0000-0000E36F0000}"/>
    <cellStyle name="Standaard 6 2 2 2 3 2 4 9" xfId="39462" xr:uid="{00000000-0005-0000-0000-00004F9A0000}"/>
    <cellStyle name="Standaard 6 2 2 2 3 2 5" xfId="1088" xr:uid="{00000000-0005-0000-0000-000069040000}"/>
    <cellStyle name="Standaard 6 2 2 2 3 2 5 2" xfId="1993" xr:uid="{00000000-0005-0000-0000-0000F2070000}"/>
    <cellStyle name="Standaard 6 2 2 2 3 2 5 2 2" xfId="5613" xr:uid="{00000000-0005-0000-0000-000016160000}"/>
    <cellStyle name="Standaard 6 2 2 2 3 2 5 2 2 2" xfId="16473" xr:uid="{00000000-0005-0000-0000-000082400000}"/>
    <cellStyle name="Standaard 6 2 2 2 3 2 5 2 2 2 2" xfId="27335" xr:uid="{00000000-0005-0000-0000-0000F06A0000}"/>
    <cellStyle name="Standaard 6 2 2 2 3 2 5 2 2 2 3" xfId="38195" xr:uid="{00000000-0005-0000-0000-00005C950000}"/>
    <cellStyle name="Standaard 6 2 2 2 3 2 5 2 2 2 4" xfId="49055" xr:uid="{00000000-0005-0000-0000-0000C8BF0000}"/>
    <cellStyle name="Standaard 6 2 2 2 3 2 5 2 2 3" xfId="9233" xr:uid="{00000000-0005-0000-0000-00003A240000}"/>
    <cellStyle name="Standaard 6 2 2 2 3 2 5 2 2 4" xfId="20095" xr:uid="{00000000-0005-0000-0000-0000A84E0000}"/>
    <cellStyle name="Standaard 6 2 2 2 3 2 5 2 2 5" xfId="30955" xr:uid="{00000000-0005-0000-0000-000014790000}"/>
    <cellStyle name="Standaard 6 2 2 2 3 2 5 2 2 6" xfId="41815" xr:uid="{00000000-0005-0000-0000-000080A30000}"/>
    <cellStyle name="Standaard 6 2 2 2 3 2 5 2 3" xfId="3803" xr:uid="{00000000-0005-0000-0000-0000040F0000}"/>
    <cellStyle name="Standaard 6 2 2 2 3 2 5 2 3 2" xfId="14663" xr:uid="{00000000-0005-0000-0000-000070390000}"/>
    <cellStyle name="Standaard 6 2 2 2 3 2 5 2 3 2 2" xfId="25525" xr:uid="{00000000-0005-0000-0000-0000DE630000}"/>
    <cellStyle name="Standaard 6 2 2 2 3 2 5 2 3 2 3" xfId="36385" xr:uid="{00000000-0005-0000-0000-00004A8E0000}"/>
    <cellStyle name="Standaard 6 2 2 2 3 2 5 2 3 2 4" xfId="47245" xr:uid="{00000000-0005-0000-0000-0000B6B80000}"/>
    <cellStyle name="Standaard 6 2 2 2 3 2 5 2 3 3" xfId="11043" xr:uid="{00000000-0005-0000-0000-00004C2B0000}"/>
    <cellStyle name="Standaard 6 2 2 2 3 2 5 2 3 4" xfId="21905" xr:uid="{00000000-0005-0000-0000-0000BA550000}"/>
    <cellStyle name="Standaard 6 2 2 2 3 2 5 2 3 5" xfId="32765" xr:uid="{00000000-0005-0000-0000-000026800000}"/>
    <cellStyle name="Standaard 6 2 2 2 3 2 5 2 3 6" xfId="43625" xr:uid="{00000000-0005-0000-0000-000092AA0000}"/>
    <cellStyle name="Standaard 6 2 2 2 3 2 5 2 4" xfId="12853" xr:uid="{00000000-0005-0000-0000-00005E320000}"/>
    <cellStyle name="Standaard 6 2 2 2 3 2 5 2 4 2" xfId="23715" xr:uid="{00000000-0005-0000-0000-0000CC5C0000}"/>
    <cellStyle name="Standaard 6 2 2 2 3 2 5 2 4 3" xfId="34575" xr:uid="{00000000-0005-0000-0000-000038870000}"/>
    <cellStyle name="Standaard 6 2 2 2 3 2 5 2 4 4" xfId="45435" xr:uid="{00000000-0005-0000-0000-0000A4B10000}"/>
    <cellStyle name="Standaard 6 2 2 2 3 2 5 2 5" xfId="7423" xr:uid="{00000000-0005-0000-0000-0000281D0000}"/>
    <cellStyle name="Standaard 6 2 2 2 3 2 5 2 6" xfId="18285" xr:uid="{00000000-0005-0000-0000-000096470000}"/>
    <cellStyle name="Standaard 6 2 2 2 3 2 5 2 7" xfId="29145" xr:uid="{00000000-0005-0000-0000-000002720000}"/>
    <cellStyle name="Standaard 6 2 2 2 3 2 5 2 8" xfId="40005" xr:uid="{00000000-0005-0000-0000-00006E9C0000}"/>
    <cellStyle name="Standaard 6 2 2 2 3 2 5 3" xfId="4708" xr:uid="{00000000-0005-0000-0000-00008D120000}"/>
    <cellStyle name="Standaard 6 2 2 2 3 2 5 3 2" xfId="15568" xr:uid="{00000000-0005-0000-0000-0000F93C0000}"/>
    <cellStyle name="Standaard 6 2 2 2 3 2 5 3 2 2" xfId="26430" xr:uid="{00000000-0005-0000-0000-000067670000}"/>
    <cellStyle name="Standaard 6 2 2 2 3 2 5 3 2 3" xfId="37290" xr:uid="{00000000-0005-0000-0000-0000D3910000}"/>
    <cellStyle name="Standaard 6 2 2 2 3 2 5 3 2 4" xfId="48150" xr:uid="{00000000-0005-0000-0000-00003FBC0000}"/>
    <cellStyle name="Standaard 6 2 2 2 3 2 5 3 3" xfId="8328" xr:uid="{00000000-0005-0000-0000-0000B1200000}"/>
    <cellStyle name="Standaard 6 2 2 2 3 2 5 3 4" xfId="19190" xr:uid="{00000000-0005-0000-0000-00001F4B0000}"/>
    <cellStyle name="Standaard 6 2 2 2 3 2 5 3 5" xfId="30050" xr:uid="{00000000-0005-0000-0000-00008B750000}"/>
    <cellStyle name="Standaard 6 2 2 2 3 2 5 3 6" xfId="40910" xr:uid="{00000000-0005-0000-0000-0000F79F0000}"/>
    <cellStyle name="Standaard 6 2 2 2 3 2 5 4" xfId="2898" xr:uid="{00000000-0005-0000-0000-00007B0B0000}"/>
    <cellStyle name="Standaard 6 2 2 2 3 2 5 4 2" xfId="13758" xr:uid="{00000000-0005-0000-0000-0000E7350000}"/>
    <cellStyle name="Standaard 6 2 2 2 3 2 5 4 2 2" xfId="24620" xr:uid="{00000000-0005-0000-0000-000055600000}"/>
    <cellStyle name="Standaard 6 2 2 2 3 2 5 4 2 3" xfId="35480" xr:uid="{00000000-0005-0000-0000-0000C18A0000}"/>
    <cellStyle name="Standaard 6 2 2 2 3 2 5 4 2 4" xfId="46340" xr:uid="{00000000-0005-0000-0000-00002DB50000}"/>
    <cellStyle name="Standaard 6 2 2 2 3 2 5 4 3" xfId="10138" xr:uid="{00000000-0005-0000-0000-0000C3270000}"/>
    <cellStyle name="Standaard 6 2 2 2 3 2 5 4 4" xfId="21000" xr:uid="{00000000-0005-0000-0000-000031520000}"/>
    <cellStyle name="Standaard 6 2 2 2 3 2 5 4 5" xfId="31860" xr:uid="{00000000-0005-0000-0000-00009D7C0000}"/>
    <cellStyle name="Standaard 6 2 2 2 3 2 5 4 6" xfId="42720" xr:uid="{00000000-0005-0000-0000-000009A70000}"/>
    <cellStyle name="Standaard 6 2 2 2 3 2 5 5" xfId="11948" xr:uid="{00000000-0005-0000-0000-0000D52E0000}"/>
    <cellStyle name="Standaard 6 2 2 2 3 2 5 5 2" xfId="22810" xr:uid="{00000000-0005-0000-0000-000043590000}"/>
    <cellStyle name="Standaard 6 2 2 2 3 2 5 5 3" xfId="33670" xr:uid="{00000000-0005-0000-0000-0000AF830000}"/>
    <cellStyle name="Standaard 6 2 2 2 3 2 5 5 4" xfId="44530" xr:uid="{00000000-0005-0000-0000-00001BAE0000}"/>
    <cellStyle name="Standaard 6 2 2 2 3 2 5 6" xfId="6518" xr:uid="{00000000-0005-0000-0000-00009F190000}"/>
    <cellStyle name="Standaard 6 2 2 2 3 2 5 7" xfId="17380" xr:uid="{00000000-0005-0000-0000-00000D440000}"/>
    <cellStyle name="Standaard 6 2 2 2 3 2 5 8" xfId="28240" xr:uid="{00000000-0005-0000-0000-0000796E0000}"/>
    <cellStyle name="Standaard 6 2 2 2 3 2 5 9" xfId="39100" xr:uid="{00000000-0005-0000-0000-0000E5980000}"/>
    <cellStyle name="Standaard 6 2 2 2 3 2 6" xfId="1812" xr:uid="{00000000-0005-0000-0000-00003D070000}"/>
    <cellStyle name="Standaard 6 2 2 2 3 2 6 2" xfId="5432" xr:uid="{00000000-0005-0000-0000-000061150000}"/>
    <cellStyle name="Standaard 6 2 2 2 3 2 6 2 2" xfId="16292" xr:uid="{00000000-0005-0000-0000-0000CD3F0000}"/>
    <cellStyle name="Standaard 6 2 2 2 3 2 6 2 2 2" xfId="27154" xr:uid="{00000000-0005-0000-0000-00003B6A0000}"/>
    <cellStyle name="Standaard 6 2 2 2 3 2 6 2 2 3" xfId="38014" xr:uid="{00000000-0005-0000-0000-0000A7940000}"/>
    <cellStyle name="Standaard 6 2 2 2 3 2 6 2 2 4" xfId="48874" xr:uid="{00000000-0005-0000-0000-000013BF0000}"/>
    <cellStyle name="Standaard 6 2 2 2 3 2 6 2 3" xfId="9052" xr:uid="{00000000-0005-0000-0000-000085230000}"/>
    <cellStyle name="Standaard 6 2 2 2 3 2 6 2 4" xfId="19914" xr:uid="{00000000-0005-0000-0000-0000F34D0000}"/>
    <cellStyle name="Standaard 6 2 2 2 3 2 6 2 5" xfId="30774" xr:uid="{00000000-0005-0000-0000-00005F780000}"/>
    <cellStyle name="Standaard 6 2 2 2 3 2 6 2 6" xfId="41634" xr:uid="{00000000-0005-0000-0000-0000CBA20000}"/>
    <cellStyle name="Standaard 6 2 2 2 3 2 6 3" xfId="3622" xr:uid="{00000000-0005-0000-0000-00004F0E0000}"/>
    <cellStyle name="Standaard 6 2 2 2 3 2 6 3 2" xfId="14482" xr:uid="{00000000-0005-0000-0000-0000BB380000}"/>
    <cellStyle name="Standaard 6 2 2 2 3 2 6 3 2 2" xfId="25344" xr:uid="{00000000-0005-0000-0000-000029630000}"/>
    <cellStyle name="Standaard 6 2 2 2 3 2 6 3 2 3" xfId="36204" xr:uid="{00000000-0005-0000-0000-0000958D0000}"/>
    <cellStyle name="Standaard 6 2 2 2 3 2 6 3 2 4" xfId="47064" xr:uid="{00000000-0005-0000-0000-000001B80000}"/>
    <cellStyle name="Standaard 6 2 2 2 3 2 6 3 3" xfId="10862" xr:uid="{00000000-0005-0000-0000-0000972A0000}"/>
    <cellStyle name="Standaard 6 2 2 2 3 2 6 3 4" xfId="21724" xr:uid="{00000000-0005-0000-0000-000005550000}"/>
    <cellStyle name="Standaard 6 2 2 2 3 2 6 3 5" xfId="32584" xr:uid="{00000000-0005-0000-0000-0000717F0000}"/>
    <cellStyle name="Standaard 6 2 2 2 3 2 6 3 6" xfId="43444" xr:uid="{00000000-0005-0000-0000-0000DDA90000}"/>
    <cellStyle name="Standaard 6 2 2 2 3 2 6 4" xfId="12672" xr:uid="{00000000-0005-0000-0000-0000A9310000}"/>
    <cellStyle name="Standaard 6 2 2 2 3 2 6 4 2" xfId="23534" xr:uid="{00000000-0005-0000-0000-0000175C0000}"/>
    <cellStyle name="Standaard 6 2 2 2 3 2 6 4 3" xfId="34394" xr:uid="{00000000-0005-0000-0000-000083860000}"/>
    <cellStyle name="Standaard 6 2 2 2 3 2 6 4 4" xfId="45254" xr:uid="{00000000-0005-0000-0000-0000EFB00000}"/>
    <cellStyle name="Standaard 6 2 2 2 3 2 6 5" xfId="7242" xr:uid="{00000000-0005-0000-0000-0000731C0000}"/>
    <cellStyle name="Standaard 6 2 2 2 3 2 6 6" xfId="18104" xr:uid="{00000000-0005-0000-0000-0000E1460000}"/>
    <cellStyle name="Standaard 6 2 2 2 3 2 6 7" xfId="28964" xr:uid="{00000000-0005-0000-0000-00004D710000}"/>
    <cellStyle name="Standaard 6 2 2 2 3 2 6 8" xfId="39824" xr:uid="{00000000-0005-0000-0000-0000B99B0000}"/>
    <cellStyle name="Standaard 6 2 2 2 3 2 7" xfId="2717" xr:uid="{00000000-0005-0000-0000-0000C60A0000}"/>
    <cellStyle name="Standaard 6 2 2 2 3 2 7 2" xfId="13577" xr:uid="{00000000-0005-0000-0000-000032350000}"/>
    <cellStyle name="Standaard 6 2 2 2 3 2 7 2 2" xfId="24439" xr:uid="{00000000-0005-0000-0000-0000A05F0000}"/>
    <cellStyle name="Standaard 6 2 2 2 3 2 7 2 3" xfId="35299" xr:uid="{00000000-0005-0000-0000-00000C8A0000}"/>
    <cellStyle name="Standaard 6 2 2 2 3 2 7 2 4" xfId="46159" xr:uid="{00000000-0005-0000-0000-000078B40000}"/>
    <cellStyle name="Standaard 6 2 2 2 3 2 7 3" xfId="9957" xr:uid="{00000000-0005-0000-0000-00000E270000}"/>
    <cellStyle name="Standaard 6 2 2 2 3 2 7 4" xfId="20819" xr:uid="{00000000-0005-0000-0000-00007C510000}"/>
    <cellStyle name="Standaard 6 2 2 2 3 2 7 5" xfId="31679" xr:uid="{00000000-0005-0000-0000-0000E87B0000}"/>
    <cellStyle name="Standaard 6 2 2 2 3 2 7 6" xfId="42539" xr:uid="{00000000-0005-0000-0000-000054A60000}"/>
    <cellStyle name="Standaard 6 2 2 2 3 2 8" xfId="4527" xr:uid="{00000000-0005-0000-0000-0000D8110000}"/>
    <cellStyle name="Standaard 6 2 2 2 3 2 8 2" xfId="15387" xr:uid="{00000000-0005-0000-0000-0000443C0000}"/>
    <cellStyle name="Standaard 6 2 2 2 3 2 8 2 2" xfId="26249" xr:uid="{00000000-0005-0000-0000-0000B2660000}"/>
    <cellStyle name="Standaard 6 2 2 2 3 2 8 2 3" xfId="37109" xr:uid="{00000000-0005-0000-0000-00001E910000}"/>
    <cellStyle name="Standaard 6 2 2 2 3 2 8 2 4" xfId="47969" xr:uid="{00000000-0005-0000-0000-00008ABB0000}"/>
    <cellStyle name="Standaard 6 2 2 2 3 2 8 3" xfId="8147" xr:uid="{00000000-0005-0000-0000-0000FC1F0000}"/>
    <cellStyle name="Standaard 6 2 2 2 3 2 8 4" xfId="19009" xr:uid="{00000000-0005-0000-0000-00006A4A0000}"/>
    <cellStyle name="Standaard 6 2 2 2 3 2 8 5" xfId="29869" xr:uid="{00000000-0005-0000-0000-0000D6740000}"/>
    <cellStyle name="Standaard 6 2 2 2 3 2 8 6" xfId="40729" xr:uid="{00000000-0005-0000-0000-0000429F0000}"/>
    <cellStyle name="Standaard 6 2 2 2 3 2 9" xfId="11767" xr:uid="{00000000-0005-0000-0000-0000202E0000}"/>
    <cellStyle name="Standaard 6 2 2 2 3 2 9 2" xfId="22629" xr:uid="{00000000-0005-0000-0000-00008E580000}"/>
    <cellStyle name="Standaard 6 2 2 2 3 2 9 3" xfId="33489" xr:uid="{00000000-0005-0000-0000-0000FA820000}"/>
    <cellStyle name="Standaard 6 2 2 2 3 2 9 4" xfId="44349" xr:uid="{00000000-0005-0000-0000-000066AD0000}"/>
    <cellStyle name="Standaard 6 2 2 2 3 3" xfId="953" xr:uid="{00000000-0005-0000-0000-0000E2030000}"/>
    <cellStyle name="Standaard 6 2 2 2 3 3 10" xfId="17245" xr:uid="{00000000-0005-0000-0000-000086430000}"/>
    <cellStyle name="Standaard 6 2 2 2 3 3 11" xfId="28105" xr:uid="{00000000-0005-0000-0000-0000F26D0000}"/>
    <cellStyle name="Standaard 6 2 2 2 3 3 12" xfId="38965" xr:uid="{00000000-0005-0000-0000-00005E980000}"/>
    <cellStyle name="Standaard 6 2 2 2 3 3 2" xfId="1315" xr:uid="{00000000-0005-0000-0000-00004C050000}"/>
    <cellStyle name="Standaard 6 2 2 2 3 3 2 10" xfId="39327" xr:uid="{00000000-0005-0000-0000-0000C8990000}"/>
    <cellStyle name="Standaard 6 2 2 2 3 3 2 2" xfId="1677" xr:uid="{00000000-0005-0000-0000-0000B6060000}"/>
    <cellStyle name="Standaard 6 2 2 2 3 3 2 2 2" xfId="2582" xr:uid="{00000000-0005-0000-0000-00003F0A0000}"/>
    <cellStyle name="Standaard 6 2 2 2 3 3 2 2 2 2" xfId="6202" xr:uid="{00000000-0005-0000-0000-000063180000}"/>
    <cellStyle name="Standaard 6 2 2 2 3 3 2 2 2 2 2" xfId="17062" xr:uid="{00000000-0005-0000-0000-0000CF420000}"/>
    <cellStyle name="Standaard 6 2 2 2 3 3 2 2 2 2 2 2" xfId="27924" xr:uid="{00000000-0005-0000-0000-00003D6D0000}"/>
    <cellStyle name="Standaard 6 2 2 2 3 3 2 2 2 2 2 3" xfId="38784" xr:uid="{00000000-0005-0000-0000-0000A9970000}"/>
    <cellStyle name="Standaard 6 2 2 2 3 3 2 2 2 2 2 4" xfId="49644" xr:uid="{00000000-0005-0000-0000-000015C20000}"/>
    <cellStyle name="Standaard 6 2 2 2 3 3 2 2 2 2 3" xfId="9822" xr:uid="{00000000-0005-0000-0000-000087260000}"/>
    <cellStyle name="Standaard 6 2 2 2 3 3 2 2 2 2 4" xfId="20684" xr:uid="{00000000-0005-0000-0000-0000F5500000}"/>
    <cellStyle name="Standaard 6 2 2 2 3 3 2 2 2 2 5" xfId="31544" xr:uid="{00000000-0005-0000-0000-0000617B0000}"/>
    <cellStyle name="Standaard 6 2 2 2 3 3 2 2 2 2 6" xfId="42404" xr:uid="{00000000-0005-0000-0000-0000CDA50000}"/>
    <cellStyle name="Standaard 6 2 2 2 3 3 2 2 2 3" xfId="4392" xr:uid="{00000000-0005-0000-0000-000051110000}"/>
    <cellStyle name="Standaard 6 2 2 2 3 3 2 2 2 3 2" xfId="15252" xr:uid="{00000000-0005-0000-0000-0000BD3B0000}"/>
    <cellStyle name="Standaard 6 2 2 2 3 3 2 2 2 3 2 2" xfId="26114" xr:uid="{00000000-0005-0000-0000-00002B660000}"/>
    <cellStyle name="Standaard 6 2 2 2 3 3 2 2 2 3 2 3" xfId="36974" xr:uid="{00000000-0005-0000-0000-000097900000}"/>
    <cellStyle name="Standaard 6 2 2 2 3 3 2 2 2 3 2 4" xfId="47834" xr:uid="{00000000-0005-0000-0000-000003BB0000}"/>
    <cellStyle name="Standaard 6 2 2 2 3 3 2 2 2 3 3" xfId="11632" xr:uid="{00000000-0005-0000-0000-0000992D0000}"/>
    <cellStyle name="Standaard 6 2 2 2 3 3 2 2 2 3 4" xfId="22494" xr:uid="{00000000-0005-0000-0000-000007580000}"/>
    <cellStyle name="Standaard 6 2 2 2 3 3 2 2 2 3 5" xfId="33354" xr:uid="{00000000-0005-0000-0000-000073820000}"/>
    <cellStyle name="Standaard 6 2 2 2 3 3 2 2 2 3 6" xfId="44214" xr:uid="{00000000-0005-0000-0000-0000DFAC0000}"/>
    <cellStyle name="Standaard 6 2 2 2 3 3 2 2 2 4" xfId="13442" xr:uid="{00000000-0005-0000-0000-0000AB340000}"/>
    <cellStyle name="Standaard 6 2 2 2 3 3 2 2 2 4 2" xfId="24304" xr:uid="{00000000-0005-0000-0000-0000195F0000}"/>
    <cellStyle name="Standaard 6 2 2 2 3 3 2 2 2 4 3" xfId="35164" xr:uid="{00000000-0005-0000-0000-000085890000}"/>
    <cellStyle name="Standaard 6 2 2 2 3 3 2 2 2 4 4" xfId="46024" xr:uid="{00000000-0005-0000-0000-0000F1B30000}"/>
    <cellStyle name="Standaard 6 2 2 2 3 3 2 2 2 5" xfId="8012" xr:uid="{00000000-0005-0000-0000-0000751F0000}"/>
    <cellStyle name="Standaard 6 2 2 2 3 3 2 2 2 6" xfId="18874" xr:uid="{00000000-0005-0000-0000-0000E3490000}"/>
    <cellStyle name="Standaard 6 2 2 2 3 3 2 2 2 7" xfId="29734" xr:uid="{00000000-0005-0000-0000-00004F740000}"/>
    <cellStyle name="Standaard 6 2 2 2 3 3 2 2 2 8" xfId="40594" xr:uid="{00000000-0005-0000-0000-0000BB9E0000}"/>
    <cellStyle name="Standaard 6 2 2 2 3 3 2 2 3" xfId="5297" xr:uid="{00000000-0005-0000-0000-0000DA140000}"/>
    <cellStyle name="Standaard 6 2 2 2 3 3 2 2 3 2" xfId="16157" xr:uid="{00000000-0005-0000-0000-0000463F0000}"/>
    <cellStyle name="Standaard 6 2 2 2 3 3 2 2 3 2 2" xfId="27019" xr:uid="{00000000-0005-0000-0000-0000B4690000}"/>
    <cellStyle name="Standaard 6 2 2 2 3 3 2 2 3 2 3" xfId="37879" xr:uid="{00000000-0005-0000-0000-000020940000}"/>
    <cellStyle name="Standaard 6 2 2 2 3 3 2 2 3 2 4" xfId="48739" xr:uid="{00000000-0005-0000-0000-00008CBE0000}"/>
    <cellStyle name="Standaard 6 2 2 2 3 3 2 2 3 3" xfId="8917" xr:uid="{00000000-0005-0000-0000-0000FE220000}"/>
    <cellStyle name="Standaard 6 2 2 2 3 3 2 2 3 4" xfId="19779" xr:uid="{00000000-0005-0000-0000-00006C4D0000}"/>
    <cellStyle name="Standaard 6 2 2 2 3 3 2 2 3 5" xfId="30639" xr:uid="{00000000-0005-0000-0000-0000D8770000}"/>
    <cellStyle name="Standaard 6 2 2 2 3 3 2 2 3 6" xfId="41499" xr:uid="{00000000-0005-0000-0000-000044A20000}"/>
    <cellStyle name="Standaard 6 2 2 2 3 3 2 2 4" xfId="3487" xr:uid="{00000000-0005-0000-0000-0000C80D0000}"/>
    <cellStyle name="Standaard 6 2 2 2 3 3 2 2 4 2" xfId="14347" xr:uid="{00000000-0005-0000-0000-000034380000}"/>
    <cellStyle name="Standaard 6 2 2 2 3 3 2 2 4 2 2" xfId="25209" xr:uid="{00000000-0005-0000-0000-0000A2620000}"/>
    <cellStyle name="Standaard 6 2 2 2 3 3 2 2 4 2 3" xfId="36069" xr:uid="{00000000-0005-0000-0000-00000E8D0000}"/>
    <cellStyle name="Standaard 6 2 2 2 3 3 2 2 4 2 4" xfId="46929" xr:uid="{00000000-0005-0000-0000-00007AB70000}"/>
    <cellStyle name="Standaard 6 2 2 2 3 3 2 2 4 3" xfId="10727" xr:uid="{00000000-0005-0000-0000-0000102A0000}"/>
    <cellStyle name="Standaard 6 2 2 2 3 3 2 2 4 4" xfId="21589" xr:uid="{00000000-0005-0000-0000-00007E540000}"/>
    <cellStyle name="Standaard 6 2 2 2 3 3 2 2 4 5" xfId="32449" xr:uid="{00000000-0005-0000-0000-0000EA7E0000}"/>
    <cellStyle name="Standaard 6 2 2 2 3 3 2 2 4 6" xfId="43309" xr:uid="{00000000-0005-0000-0000-000056A90000}"/>
    <cellStyle name="Standaard 6 2 2 2 3 3 2 2 5" xfId="12537" xr:uid="{00000000-0005-0000-0000-000022310000}"/>
    <cellStyle name="Standaard 6 2 2 2 3 3 2 2 5 2" xfId="23399" xr:uid="{00000000-0005-0000-0000-0000905B0000}"/>
    <cellStyle name="Standaard 6 2 2 2 3 3 2 2 5 3" xfId="34259" xr:uid="{00000000-0005-0000-0000-0000FC850000}"/>
    <cellStyle name="Standaard 6 2 2 2 3 3 2 2 5 4" xfId="45119" xr:uid="{00000000-0005-0000-0000-000068B00000}"/>
    <cellStyle name="Standaard 6 2 2 2 3 3 2 2 6" xfId="7107" xr:uid="{00000000-0005-0000-0000-0000EC1B0000}"/>
    <cellStyle name="Standaard 6 2 2 2 3 3 2 2 7" xfId="17969" xr:uid="{00000000-0005-0000-0000-00005A460000}"/>
    <cellStyle name="Standaard 6 2 2 2 3 3 2 2 8" xfId="28829" xr:uid="{00000000-0005-0000-0000-0000C6700000}"/>
    <cellStyle name="Standaard 6 2 2 2 3 3 2 2 9" xfId="39689" xr:uid="{00000000-0005-0000-0000-0000329B0000}"/>
    <cellStyle name="Standaard 6 2 2 2 3 3 2 3" xfId="2220" xr:uid="{00000000-0005-0000-0000-0000D5080000}"/>
    <cellStyle name="Standaard 6 2 2 2 3 3 2 3 2" xfId="5840" xr:uid="{00000000-0005-0000-0000-0000F9160000}"/>
    <cellStyle name="Standaard 6 2 2 2 3 3 2 3 2 2" xfId="16700" xr:uid="{00000000-0005-0000-0000-000065410000}"/>
    <cellStyle name="Standaard 6 2 2 2 3 3 2 3 2 2 2" xfId="27562" xr:uid="{00000000-0005-0000-0000-0000D36B0000}"/>
    <cellStyle name="Standaard 6 2 2 2 3 3 2 3 2 2 3" xfId="38422" xr:uid="{00000000-0005-0000-0000-00003F960000}"/>
    <cellStyle name="Standaard 6 2 2 2 3 3 2 3 2 2 4" xfId="49282" xr:uid="{00000000-0005-0000-0000-0000ABC00000}"/>
    <cellStyle name="Standaard 6 2 2 2 3 3 2 3 2 3" xfId="9460" xr:uid="{00000000-0005-0000-0000-00001D250000}"/>
    <cellStyle name="Standaard 6 2 2 2 3 3 2 3 2 4" xfId="20322" xr:uid="{00000000-0005-0000-0000-00008B4F0000}"/>
    <cellStyle name="Standaard 6 2 2 2 3 3 2 3 2 5" xfId="31182" xr:uid="{00000000-0005-0000-0000-0000F7790000}"/>
    <cellStyle name="Standaard 6 2 2 2 3 3 2 3 2 6" xfId="42042" xr:uid="{00000000-0005-0000-0000-000063A40000}"/>
    <cellStyle name="Standaard 6 2 2 2 3 3 2 3 3" xfId="4030" xr:uid="{00000000-0005-0000-0000-0000E70F0000}"/>
    <cellStyle name="Standaard 6 2 2 2 3 3 2 3 3 2" xfId="14890" xr:uid="{00000000-0005-0000-0000-0000533A0000}"/>
    <cellStyle name="Standaard 6 2 2 2 3 3 2 3 3 2 2" xfId="25752" xr:uid="{00000000-0005-0000-0000-0000C1640000}"/>
    <cellStyle name="Standaard 6 2 2 2 3 3 2 3 3 2 3" xfId="36612" xr:uid="{00000000-0005-0000-0000-00002D8F0000}"/>
    <cellStyle name="Standaard 6 2 2 2 3 3 2 3 3 2 4" xfId="47472" xr:uid="{00000000-0005-0000-0000-000099B90000}"/>
    <cellStyle name="Standaard 6 2 2 2 3 3 2 3 3 3" xfId="11270" xr:uid="{00000000-0005-0000-0000-00002F2C0000}"/>
    <cellStyle name="Standaard 6 2 2 2 3 3 2 3 3 4" xfId="22132" xr:uid="{00000000-0005-0000-0000-00009D560000}"/>
    <cellStyle name="Standaard 6 2 2 2 3 3 2 3 3 5" xfId="32992" xr:uid="{00000000-0005-0000-0000-000009810000}"/>
    <cellStyle name="Standaard 6 2 2 2 3 3 2 3 3 6" xfId="43852" xr:uid="{00000000-0005-0000-0000-000075AB0000}"/>
    <cellStyle name="Standaard 6 2 2 2 3 3 2 3 4" xfId="13080" xr:uid="{00000000-0005-0000-0000-000041330000}"/>
    <cellStyle name="Standaard 6 2 2 2 3 3 2 3 4 2" xfId="23942" xr:uid="{00000000-0005-0000-0000-0000AF5D0000}"/>
    <cellStyle name="Standaard 6 2 2 2 3 3 2 3 4 3" xfId="34802" xr:uid="{00000000-0005-0000-0000-00001B880000}"/>
    <cellStyle name="Standaard 6 2 2 2 3 3 2 3 4 4" xfId="45662" xr:uid="{00000000-0005-0000-0000-000087B20000}"/>
    <cellStyle name="Standaard 6 2 2 2 3 3 2 3 5" xfId="7650" xr:uid="{00000000-0005-0000-0000-00000B1E0000}"/>
    <cellStyle name="Standaard 6 2 2 2 3 3 2 3 6" xfId="18512" xr:uid="{00000000-0005-0000-0000-000079480000}"/>
    <cellStyle name="Standaard 6 2 2 2 3 3 2 3 7" xfId="29372" xr:uid="{00000000-0005-0000-0000-0000E5720000}"/>
    <cellStyle name="Standaard 6 2 2 2 3 3 2 3 8" xfId="40232" xr:uid="{00000000-0005-0000-0000-0000519D0000}"/>
    <cellStyle name="Standaard 6 2 2 2 3 3 2 4" xfId="4935" xr:uid="{00000000-0005-0000-0000-000070130000}"/>
    <cellStyle name="Standaard 6 2 2 2 3 3 2 4 2" xfId="15795" xr:uid="{00000000-0005-0000-0000-0000DC3D0000}"/>
    <cellStyle name="Standaard 6 2 2 2 3 3 2 4 2 2" xfId="26657" xr:uid="{00000000-0005-0000-0000-00004A680000}"/>
    <cellStyle name="Standaard 6 2 2 2 3 3 2 4 2 3" xfId="37517" xr:uid="{00000000-0005-0000-0000-0000B6920000}"/>
    <cellStyle name="Standaard 6 2 2 2 3 3 2 4 2 4" xfId="48377" xr:uid="{00000000-0005-0000-0000-000022BD0000}"/>
    <cellStyle name="Standaard 6 2 2 2 3 3 2 4 3" xfId="8555" xr:uid="{00000000-0005-0000-0000-000094210000}"/>
    <cellStyle name="Standaard 6 2 2 2 3 3 2 4 4" xfId="19417" xr:uid="{00000000-0005-0000-0000-0000024C0000}"/>
    <cellStyle name="Standaard 6 2 2 2 3 3 2 4 5" xfId="30277" xr:uid="{00000000-0005-0000-0000-00006E760000}"/>
    <cellStyle name="Standaard 6 2 2 2 3 3 2 4 6" xfId="41137" xr:uid="{00000000-0005-0000-0000-0000DAA00000}"/>
    <cellStyle name="Standaard 6 2 2 2 3 3 2 5" xfId="3125" xr:uid="{00000000-0005-0000-0000-00005E0C0000}"/>
    <cellStyle name="Standaard 6 2 2 2 3 3 2 5 2" xfId="13985" xr:uid="{00000000-0005-0000-0000-0000CA360000}"/>
    <cellStyle name="Standaard 6 2 2 2 3 3 2 5 2 2" xfId="24847" xr:uid="{00000000-0005-0000-0000-000038610000}"/>
    <cellStyle name="Standaard 6 2 2 2 3 3 2 5 2 3" xfId="35707" xr:uid="{00000000-0005-0000-0000-0000A48B0000}"/>
    <cellStyle name="Standaard 6 2 2 2 3 3 2 5 2 4" xfId="46567" xr:uid="{00000000-0005-0000-0000-000010B60000}"/>
    <cellStyle name="Standaard 6 2 2 2 3 3 2 5 3" xfId="10365" xr:uid="{00000000-0005-0000-0000-0000A6280000}"/>
    <cellStyle name="Standaard 6 2 2 2 3 3 2 5 4" xfId="21227" xr:uid="{00000000-0005-0000-0000-000014530000}"/>
    <cellStyle name="Standaard 6 2 2 2 3 3 2 5 5" xfId="32087" xr:uid="{00000000-0005-0000-0000-0000807D0000}"/>
    <cellStyle name="Standaard 6 2 2 2 3 3 2 5 6" xfId="42947" xr:uid="{00000000-0005-0000-0000-0000ECA70000}"/>
    <cellStyle name="Standaard 6 2 2 2 3 3 2 6" xfId="12175" xr:uid="{00000000-0005-0000-0000-0000B82F0000}"/>
    <cellStyle name="Standaard 6 2 2 2 3 3 2 6 2" xfId="23037" xr:uid="{00000000-0005-0000-0000-0000265A0000}"/>
    <cellStyle name="Standaard 6 2 2 2 3 3 2 6 3" xfId="33897" xr:uid="{00000000-0005-0000-0000-000092840000}"/>
    <cellStyle name="Standaard 6 2 2 2 3 3 2 6 4" xfId="44757" xr:uid="{00000000-0005-0000-0000-0000FEAE0000}"/>
    <cellStyle name="Standaard 6 2 2 2 3 3 2 7" xfId="6745" xr:uid="{00000000-0005-0000-0000-0000821A0000}"/>
    <cellStyle name="Standaard 6 2 2 2 3 3 2 8" xfId="17607" xr:uid="{00000000-0005-0000-0000-0000F0440000}"/>
    <cellStyle name="Standaard 6 2 2 2 3 3 2 9" xfId="28467" xr:uid="{00000000-0005-0000-0000-00005C6F0000}"/>
    <cellStyle name="Standaard 6 2 2 2 3 3 3" xfId="1496" xr:uid="{00000000-0005-0000-0000-000001060000}"/>
    <cellStyle name="Standaard 6 2 2 2 3 3 3 2" xfId="2401" xr:uid="{00000000-0005-0000-0000-00008A090000}"/>
    <cellStyle name="Standaard 6 2 2 2 3 3 3 2 2" xfId="6021" xr:uid="{00000000-0005-0000-0000-0000AE170000}"/>
    <cellStyle name="Standaard 6 2 2 2 3 3 3 2 2 2" xfId="16881" xr:uid="{00000000-0005-0000-0000-00001A420000}"/>
    <cellStyle name="Standaard 6 2 2 2 3 3 3 2 2 2 2" xfId="27743" xr:uid="{00000000-0005-0000-0000-0000886C0000}"/>
    <cellStyle name="Standaard 6 2 2 2 3 3 3 2 2 2 3" xfId="38603" xr:uid="{00000000-0005-0000-0000-0000F4960000}"/>
    <cellStyle name="Standaard 6 2 2 2 3 3 3 2 2 2 4" xfId="49463" xr:uid="{00000000-0005-0000-0000-000060C10000}"/>
    <cellStyle name="Standaard 6 2 2 2 3 3 3 2 2 3" xfId="9641" xr:uid="{00000000-0005-0000-0000-0000D2250000}"/>
    <cellStyle name="Standaard 6 2 2 2 3 3 3 2 2 4" xfId="20503" xr:uid="{00000000-0005-0000-0000-000040500000}"/>
    <cellStyle name="Standaard 6 2 2 2 3 3 3 2 2 5" xfId="31363" xr:uid="{00000000-0005-0000-0000-0000AC7A0000}"/>
    <cellStyle name="Standaard 6 2 2 2 3 3 3 2 2 6" xfId="42223" xr:uid="{00000000-0005-0000-0000-000018A50000}"/>
    <cellStyle name="Standaard 6 2 2 2 3 3 3 2 3" xfId="4211" xr:uid="{00000000-0005-0000-0000-00009C100000}"/>
    <cellStyle name="Standaard 6 2 2 2 3 3 3 2 3 2" xfId="15071" xr:uid="{00000000-0005-0000-0000-0000083B0000}"/>
    <cellStyle name="Standaard 6 2 2 2 3 3 3 2 3 2 2" xfId="25933" xr:uid="{00000000-0005-0000-0000-000076650000}"/>
    <cellStyle name="Standaard 6 2 2 2 3 3 3 2 3 2 3" xfId="36793" xr:uid="{00000000-0005-0000-0000-0000E28F0000}"/>
    <cellStyle name="Standaard 6 2 2 2 3 3 3 2 3 2 4" xfId="47653" xr:uid="{00000000-0005-0000-0000-00004EBA0000}"/>
    <cellStyle name="Standaard 6 2 2 2 3 3 3 2 3 3" xfId="11451" xr:uid="{00000000-0005-0000-0000-0000E42C0000}"/>
    <cellStyle name="Standaard 6 2 2 2 3 3 3 2 3 4" xfId="22313" xr:uid="{00000000-0005-0000-0000-000052570000}"/>
    <cellStyle name="Standaard 6 2 2 2 3 3 3 2 3 5" xfId="33173" xr:uid="{00000000-0005-0000-0000-0000BE810000}"/>
    <cellStyle name="Standaard 6 2 2 2 3 3 3 2 3 6" xfId="44033" xr:uid="{00000000-0005-0000-0000-00002AAC0000}"/>
    <cellStyle name="Standaard 6 2 2 2 3 3 3 2 4" xfId="13261" xr:uid="{00000000-0005-0000-0000-0000F6330000}"/>
    <cellStyle name="Standaard 6 2 2 2 3 3 3 2 4 2" xfId="24123" xr:uid="{00000000-0005-0000-0000-0000645E0000}"/>
    <cellStyle name="Standaard 6 2 2 2 3 3 3 2 4 3" xfId="34983" xr:uid="{00000000-0005-0000-0000-0000D0880000}"/>
    <cellStyle name="Standaard 6 2 2 2 3 3 3 2 4 4" xfId="45843" xr:uid="{00000000-0005-0000-0000-00003CB30000}"/>
    <cellStyle name="Standaard 6 2 2 2 3 3 3 2 5" xfId="7831" xr:uid="{00000000-0005-0000-0000-0000C01E0000}"/>
    <cellStyle name="Standaard 6 2 2 2 3 3 3 2 6" xfId="18693" xr:uid="{00000000-0005-0000-0000-00002E490000}"/>
    <cellStyle name="Standaard 6 2 2 2 3 3 3 2 7" xfId="29553" xr:uid="{00000000-0005-0000-0000-00009A730000}"/>
    <cellStyle name="Standaard 6 2 2 2 3 3 3 2 8" xfId="40413" xr:uid="{00000000-0005-0000-0000-0000069E0000}"/>
    <cellStyle name="Standaard 6 2 2 2 3 3 3 3" xfId="5116" xr:uid="{00000000-0005-0000-0000-000025140000}"/>
    <cellStyle name="Standaard 6 2 2 2 3 3 3 3 2" xfId="15976" xr:uid="{00000000-0005-0000-0000-0000913E0000}"/>
    <cellStyle name="Standaard 6 2 2 2 3 3 3 3 2 2" xfId="26838" xr:uid="{00000000-0005-0000-0000-0000FF680000}"/>
    <cellStyle name="Standaard 6 2 2 2 3 3 3 3 2 3" xfId="37698" xr:uid="{00000000-0005-0000-0000-00006B930000}"/>
    <cellStyle name="Standaard 6 2 2 2 3 3 3 3 2 4" xfId="48558" xr:uid="{00000000-0005-0000-0000-0000D7BD0000}"/>
    <cellStyle name="Standaard 6 2 2 2 3 3 3 3 3" xfId="8736" xr:uid="{00000000-0005-0000-0000-000049220000}"/>
    <cellStyle name="Standaard 6 2 2 2 3 3 3 3 4" xfId="19598" xr:uid="{00000000-0005-0000-0000-0000B74C0000}"/>
    <cellStyle name="Standaard 6 2 2 2 3 3 3 3 5" xfId="30458" xr:uid="{00000000-0005-0000-0000-000023770000}"/>
    <cellStyle name="Standaard 6 2 2 2 3 3 3 3 6" xfId="41318" xr:uid="{00000000-0005-0000-0000-00008FA10000}"/>
    <cellStyle name="Standaard 6 2 2 2 3 3 3 4" xfId="3306" xr:uid="{00000000-0005-0000-0000-0000130D0000}"/>
    <cellStyle name="Standaard 6 2 2 2 3 3 3 4 2" xfId="14166" xr:uid="{00000000-0005-0000-0000-00007F370000}"/>
    <cellStyle name="Standaard 6 2 2 2 3 3 3 4 2 2" xfId="25028" xr:uid="{00000000-0005-0000-0000-0000ED610000}"/>
    <cellStyle name="Standaard 6 2 2 2 3 3 3 4 2 3" xfId="35888" xr:uid="{00000000-0005-0000-0000-0000598C0000}"/>
    <cellStyle name="Standaard 6 2 2 2 3 3 3 4 2 4" xfId="46748" xr:uid="{00000000-0005-0000-0000-0000C5B60000}"/>
    <cellStyle name="Standaard 6 2 2 2 3 3 3 4 3" xfId="10546" xr:uid="{00000000-0005-0000-0000-00005B290000}"/>
    <cellStyle name="Standaard 6 2 2 2 3 3 3 4 4" xfId="21408" xr:uid="{00000000-0005-0000-0000-0000C9530000}"/>
    <cellStyle name="Standaard 6 2 2 2 3 3 3 4 5" xfId="32268" xr:uid="{00000000-0005-0000-0000-0000357E0000}"/>
    <cellStyle name="Standaard 6 2 2 2 3 3 3 4 6" xfId="43128" xr:uid="{00000000-0005-0000-0000-0000A1A80000}"/>
    <cellStyle name="Standaard 6 2 2 2 3 3 3 5" xfId="12356" xr:uid="{00000000-0005-0000-0000-00006D300000}"/>
    <cellStyle name="Standaard 6 2 2 2 3 3 3 5 2" xfId="23218" xr:uid="{00000000-0005-0000-0000-0000DB5A0000}"/>
    <cellStyle name="Standaard 6 2 2 2 3 3 3 5 3" xfId="34078" xr:uid="{00000000-0005-0000-0000-000047850000}"/>
    <cellStyle name="Standaard 6 2 2 2 3 3 3 5 4" xfId="44938" xr:uid="{00000000-0005-0000-0000-0000B3AF0000}"/>
    <cellStyle name="Standaard 6 2 2 2 3 3 3 6" xfId="6926" xr:uid="{00000000-0005-0000-0000-0000371B0000}"/>
    <cellStyle name="Standaard 6 2 2 2 3 3 3 7" xfId="17788" xr:uid="{00000000-0005-0000-0000-0000A5450000}"/>
    <cellStyle name="Standaard 6 2 2 2 3 3 3 8" xfId="28648" xr:uid="{00000000-0005-0000-0000-000011700000}"/>
    <cellStyle name="Standaard 6 2 2 2 3 3 3 9" xfId="39508" xr:uid="{00000000-0005-0000-0000-00007D9A0000}"/>
    <cellStyle name="Standaard 6 2 2 2 3 3 4" xfId="1134" xr:uid="{00000000-0005-0000-0000-000097040000}"/>
    <cellStyle name="Standaard 6 2 2 2 3 3 4 2" xfId="2039" xr:uid="{00000000-0005-0000-0000-000020080000}"/>
    <cellStyle name="Standaard 6 2 2 2 3 3 4 2 2" xfId="5659" xr:uid="{00000000-0005-0000-0000-000044160000}"/>
    <cellStyle name="Standaard 6 2 2 2 3 3 4 2 2 2" xfId="16519" xr:uid="{00000000-0005-0000-0000-0000B0400000}"/>
    <cellStyle name="Standaard 6 2 2 2 3 3 4 2 2 2 2" xfId="27381" xr:uid="{00000000-0005-0000-0000-00001E6B0000}"/>
    <cellStyle name="Standaard 6 2 2 2 3 3 4 2 2 2 3" xfId="38241" xr:uid="{00000000-0005-0000-0000-00008A950000}"/>
    <cellStyle name="Standaard 6 2 2 2 3 3 4 2 2 2 4" xfId="49101" xr:uid="{00000000-0005-0000-0000-0000F6BF0000}"/>
    <cellStyle name="Standaard 6 2 2 2 3 3 4 2 2 3" xfId="9279" xr:uid="{00000000-0005-0000-0000-000068240000}"/>
    <cellStyle name="Standaard 6 2 2 2 3 3 4 2 2 4" xfId="20141" xr:uid="{00000000-0005-0000-0000-0000D64E0000}"/>
    <cellStyle name="Standaard 6 2 2 2 3 3 4 2 2 5" xfId="31001" xr:uid="{00000000-0005-0000-0000-000042790000}"/>
    <cellStyle name="Standaard 6 2 2 2 3 3 4 2 2 6" xfId="41861" xr:uid="{00000000-0005-0000-0000-0000AEA30000}"/>
    <cellStyle name="Standaard 6 2 2 2 3 3 4 2 3" xfId="3849" xr:uid="{00000000-0005-0000-0000-0000320F0000}"/>
    <cellStyle name="Standaard 6 2 2 2 3 3 4 2 3 2" xfId="14709" xr:uid="{00000000-0005-0000-0000-00009E390000}"/>
    <cellStyle name="Standaard 6 2 2 2 3 3 4 2 3 2 2" xfId="25571" xr:uid="{00000000-0005-0000-0000-00000C640000}"/>
    <cellStyle name="Standaard 6 2 2 2 3 3 4 2 3 2 3" xfId="36431" xr:uid="{00000000-0005-0000-0000-0000788E0000}"/>
    <cellStyle name="Standaard 6 2 2 2 3 3 4 2 3 2 4" xfId="47291" xr:uid="{00000000-0005-0000-0000-0000E4B80000}"/>
    <cellStyle name="Standaard 6 2 2 2 3 3 4 2 3 3" xfId="11089" xr:uid="{00000000-0005-0000-0000-00007A2B0000}"/>
    <cellStyle name="Standaard 6 2 2 2 3 3 4 2 3 4" xfId="21951" xr:uid="{00000000-0005-0000-0000-0000E8550000}"/>
    <cellStyle name="Standaard 6 2 2 2 3 3 4 2 3 5" xfId="32811" xr:uid="{00000000-0005-0000-0000-000054800000}"/>
    <cellStyle name="Standaard 6 2 2 2 3 3 4 2 3 6" xfId="43671" xr:uid="{00000000-0005-0000-0000-0000C0AA0000}"/>
    <cellStyle name="Standaard 6 2 2 2 3 3 4 2 4" xfId="12899" xr:uid="{00000000-0005-0000-0000-00008C320000}"/>
    <cellStyle name="Standaard 6 2 2 2 3 3 4 2 4 2" xfId="23761" xr:uid="{00000000-0005-0000-0000-0000FA5C0000}"/>
    <cellStyle name="Standaard 6 2 2 2 3 3 4 2 4 3" xfId="34621" xr:uid="{00000000-0005-0000-0000-000066870000}"/>
    <cellStyle name="Standaard 6 2 2 2 3 3 4 2 4 4" xfId="45481" xr:uid="{00000000-0005-0000-0000-0000D2B10000}"/>
    <cellStyle name="Standaard 6 2 2 2 3 3 4 2 5" xfId="7469" xr:uid="{00000000-0005-0000-0000-0000561D0000}"/>
    <cellStyle name="Standaard 6 2 2 2 3 3 4 2 6" xfId="18331" xr:uid="{00000000-0005-0000-0000-0000C4470000}"/>
    <cellStyle name="Standaard 6 2 2 2 3 3 4 2 7" xfId="29191" xr:uid="{00000000-0005-0000-0000-000030720000}"/>
    <cellStyle name="Standaard 6 2 2 2 3 3 4 2 8" xfId="40051" xr:uid="{00000000-0005-0000-0000-00009C9C0000}"/>
    <cellStyle name="Standaard 6 2 2 2 3 3 4 3" xfId="4754" xr:uid="{00000000-0005-0000-0000-0000BB120000}"/>
    <cellStyle name="Standaard 6 2 2 2 3 3 4 3 2" xfId="15614" xr:uid="{00000000-0005-0000-0000-0000273D0000}"/>
    <cellStyle name="Standaard 6 2 2 2 3 3 4 3 2 2" xfId="26476" xr:uid="{00000000-0005-0000-0000-000095670000}"/>
    <cellStyle name="Standaard 6 2 2 2 3 3 4 3 2 3" xfId="37336" xr:uid="{00000000-0005-0000-0000-000001920000}"/>
    <cellStyle name="Standaard 6 2 2 2 3 3 4 3 2 4" xfId="48196" xr:uid="{00000000-0005-0000-0000-00006DBC0000}"/>
    <cellStyle name="Standaard 6 2 2 2 3 3 4 3 3" xfId="8374" xr:uid="{00000000-0005-0000-0000-0000DF200000}"/>
    <cellStyle name="Standaard 6 2 2 2 3 3 4 3 4" xfId="19236" xr:uid="{00000000-0005-0000-0000-00004D4B0000}"/>
    <cellStyle name="Standaard 6 2 2 2 3 3 4 3 5" xfId="30096" xr:uid="{00000000-0005-0000-0000-0000B9750000}"/>
    <cellStyle name="Standaard 6 2 2 2 3 3 4 3 6" xfId="40956" xr:uid="{00000000-0005-0000-0000-000025A00000}"/>
    <cellStyle name="Standaard 6 2 2 2 3 3 4 4" xfId="2944" xr:uid="{00000000-0005-0000-0000-0000A90B0000}"/>
    <cellStyle name="Standaard 6 2 2 2 3 3 4 4 2" xfId="13804" xr:uid="{00000000-0005-0000-0000-000015360000}"/>
    <cellStyle name="Standaard 6 2 2 2 3 3 4 4 2 2" xfId="24666" xr:uid="{00000000-0005-0000-0000-000083600000}"/>
    <cellStyle name="Standaard 6 2 2 2 3 3 4 4 2 3" xfId="35526" xr:uid="{00000000-0005-0000-0000-0000EF8A0000}"/>
    <cellStyle name="Standaard 6 2 2 2 3 3 4 4 2 4" xfId="46386" xr:uid="{00000000-0005-0000-0000-00005BB50000}"/>
    <cellStyle name="Standaard 6 2 2 2 3 3 4 4 3" xfId="10184" xr:uid="{00000000-0005-0000-0000-0000F1270000}"/>
    <cellStyle name="Standaard 6 2 2 2 3 3 4 4 4" xfId="21046" xr:uid="{00000000-0005-0000-0000-00005F520000}"/>
    <cellStyle name="Standaard 6 2 2 2 3 3 4 4 5" xfId="31906" xr:uid="{00000000-0005-0000-0000-0000CB7C0000}"/>
    <cellStyle name="Standaard 6 2 2 2 3 3 4 4 6" xfId="42766" xr:uid="{00000000-0005-0000-0000-000037A70000}"/>
    <cellStyle name="Standaard 6 2 2 2 3 3 4 5" xfId="11994" xr:uid="{00000000-0005-0000-0000-0000032F0000}"/>
    <cellStyle name="Standaard 6 2 2 2 3 3 4 5 2" xfId="22856" xr:uid="{00000000-0005-0000-0000-000071590000}"/>
    <cellStyle name="Standaard 6 2 2 2 3 3 4 5 3" xfId="33716" xr:uid="{00000000-0005-0000-0000-0000DD830000}"/>
    <cellStyle name="Standaard 6 2 2 2 3 3 4 5 4" xfId="44576" xr:uid="{00000000-0005-0000-0000-000049AE0000}"/>
    <cellStyle name="Standaard 6 2 2 2 3 3 4 6" xfId="6564" xr:uid="{00000000-0005-0000-0000-0000CD190000}"/>
    <cellStyle name="Standaard 6 2 2 2 3 3 4 7" xfId="17426" xr:uid="{00000000-0005-0000-0000-00003B440000}"/>
    <cellStyle name="Standaard 6 2 2 2 3 3 4 8" xfId="28286" xr:uid="{00000000-0005-0000-0000-0000A76E0000}"/>
    <cellStyle name="Standaard 6 2 2 2 3 3 4 9" xfId="39146" xr:uid="{00000000-0005-0000-0000-000013990000}"/>
    <cellStyle name="Standaard 6 2 2 2 3 3 5" xfId="1858" xr:uid="{00000000-0005-0000-0000-00006B070000}"/>
    <cellStyle name="Standaard 6 2 2 2 3 3 5 2" xfId="5478" xr:uid="{00000000-0005-0000-0000-00008F150000}"/>
    <cellStyle name="Standaard 6 2 2 2 3 3 5 2 2" xfId="16338" xr:uid="{00000000-0005-0000-0000-0000FB3F0000}"/>
    <cellStyle name="Standaard 6 2 2 2 3 3 5 2 2 2" xfId="27200" xr:uid="{00000000-0005-0000-0000-0000696A0000}"/>
    <cellStyle name="Standaard 6 2 2 2 3 3 5 2 2 3" xfId="38060" xr:uid="{00000000-0005-0000-0000-0000D5940000}"/>
    <cellStyle name="Standaard 6 2 2 2 3 3 5 2 2 4" xfId="48920" xr:uid="{00000000-0005-0000-0000-000041BF0000}"/>
    <cellStyle name="Standaard 6 2 2 2 3 3 5 2 3" xfId="9098" xr:uid="{00000000-0005-0000-0000-0000B3230000}"/>
    <cellStyle name="Standaard 6 2 2 2 3 3 5 2 4" xfId="19960" xr:uid="{00000000-0005-0000-0000-0000214E0000}"/>
    <cellStyle name="Standaard 6 2 2 2 3 3 5 2 5" xfId="30820" xr:uid="{00000000-0005-0000-0000-00008D780000}"/>
    <cellStyle name="Standaard 6 2 2 2 3 3 5 2 6" xfId="41680" xr:uid="{00000000-0005-0000-0000-0000F9A20000}"/>
    <cellStyle name="Standaard 6 2 2 2 3 3 5 3" xfId="3668" xr:uid="{00000000-0005-0000-0000-00007D0E0000}"/>
    <cellStyle name="Standaard 6 2 2 2 3 3 5 3 2" xfId="14528" xr:uid="{00000000-0005-0000-0000-0000E9380000}"/>
    <cellStyle name="Standaard 6 2 2 2 3 3 5 3 2 2" xfId="25390" xr:uid="{00000000-0005-0000-0000-000057630000}"/>
    <cellStyle name="Standaard 6 2 2 2 3 3 5 3 2 3" xfId="36250" xr:uid="{00000000-0005-0000-0000-0000C38D0000}"/>
    <cellStyle name="Standaard 6 2 2 2 3 3 5 3 2 4" xfId="47110" xr:uid="{00000000-0005-0000-0000-00002FB80000}"/>
    <cellStyle name="Standaard 6 2 2 2 3 3 5 3 3" xfId="10908" xr:uid="{00000000-0005-0000-0000-0000C52A0000}"/>
    <cellStyle name="Standaard 6 2 2 2 3 3 5 3 4" xfId="21770" xr:uid="{00000000-0005-0000-0000-000033550000}"/>
    <cellStyle name="Standaard 6 2 2 2 3 3 5 3 5" xfId="32630" xr:uid="{00000000-0005-0000-0000-00009F7F0000}"/>
    <cellStyle name="Standaard 6 2 2 2 3 3 5 3 6" xfId="43490" xr:uid="{00000000-0005-0000-0000-00000BAA0000}"/>
    <cellStyle name="Standaard 6 2 2 2 3 3 5 4" xfId="12718" xr:uid="{00000000-0005-0000-0000-0000D7310000}"/>
    <cellStyle name="Standaard 6 2 2 2 3 3 5 4 2" xfId="23580" xr:uid="{00000000-0005-0000-0000-0000455C0000}"/>
    <cellStyle name="Standaard 6 2 2 2 3 3 5 4 3" xfId="34440" xr:uid="{00000000-0005-0000-0000-0000B1860000}"/>
    <cellStyle name="Standaard 6 2 2 2 3 3 5 4 4" xfId="45300" xr:uid="{00000000-0005-0000-0000-00001DB10000}"/>
    <cellStyle name="Standaard 6 2 2 2 3 3 5 5" xfId="7288" xr:uid="{00000000-0005-0000-0000-0000A11C0000}"/>
    <cellStyle name="Standaard 6 2 2 2 3 3 5 6" xfId="18150" xr:uid="{00000000-0005-0000-0000-00000F470000}"/>
    <cellStyle name="Standaard 6 2 2 2 3 3 5 7" xfId="29010" xr:uid="{00000000-0005-0000-0000-00007B710000}"/>
    <cellStyle name="Standaard 6 2 2 2 3 3 5 8" xfId="39870" xr:uid="{00000000-0005-0000-0000-0000E79B0000}"/>
    <cellStyle name="Standaard 6 2 2 2 3 3 6" xfId="2763" xr:uid="{00000000-0005-0000-0000-0000F40A0000}"/>
    <cellStyle name="Standaard 6 2 2 2 3 3 6 2" xfId="13623" xr:uid="{00000000-0005-0000-0000-000060350000}"/>
    <cellStyle name="Standaard 6 2 2 2 3 3 6 2 2" xfId="24485" xr:uid="{00000000-0005-0000-0000-0000CE5F0000}"/>
    <cellStyle name="Standaard 6 2 2 2 3 3 6 2 3" xfId="35345" xr:uid="{00000000-0005-0000-0000-00003A8A0000}"/>
    <cellStyle name="Standaard 6 2 2 2 3 3 6 2 4" xfId="46205" xr:uid="{00000000-0005-0000-0000-0000A6B40000}"/>
    <cellStyle name="Standaard 6 2 2 2 3 3 6 3" xfId="10003" xr:uid="{00000000-0005-0000-0000-00003C270000}"/>
    <cellStyle name="Standaard 6 2 2 2 3 3 6 4" xfId="20865" xr:uid="{00000000-0005-0000-0000-0000AA510000}"/>
    <cellStyle name="Standaard 6 2 2 2 3 3 6 5" xfId="31725" xr:uid="{00000000-0005-0000-0000-0000167C0000}"/>
    <cellStyle name="Standaard 6 2 2 2 3 3 6 6" xfId="42585" xr:uid="{00000000-0005-0000-0000-000082A60000}"/>
    <cellStyle name="Standaard 6 2 2 2 3 3 7" xfId="4573" xr:uid="{00000000-0005-0000-0000-000006120000}"/>
    <cellStyle name="Standaard 6 2 2 2 3 3 7 2" xfId="15433" xr:uid="{00000000-0005-0000-0000-0000723C0000}"/>
    <cellStyle name="Standaard 6 2 2 2 3 3 7 2 2" xfId="26295" xr:uid="{00000000-0005-0000-0000-0000E0660000}"/>
    <cellStyle name="Standaard 6 2 2 2 3 3 7 2 3" xfId="37155" xr:uid="{00000000-0005-0000-0000-00004C910000}"/>
    <cellStyle name="Standaard 6 2 2 2 3 3 7 2 4" xfId="48015" xr:uid="{00000000-0005-0000-0000-0000B8BB0000}"/>
    <cellStyle name="Standaard 6 2 2 2 3 3 7 3" xfId="8193" xr:uid="{00000000-0005-0000-0000-00002A200000}"/>
    <cellStyle name="Standaard 6 2 2 2 3 3 7 4" xfId="19055" xr:uid="{00000000-0005-0000-0000-0000984A0000}"/>
    <cellStyle name="Standaard 6 2 2 2 3 3 7 5" xfId="29915" xr:uid="{00000000-0005-0000-0000-000004750000}"/>
    <cellStyle name="Standaard 6 2 2 2 3 3 7 6" xfId="40775" xr:uid="{00000000-0005-0000-0000-0000709F0000}"/>
    <cellStyle name="Standaard 6 2 2 2 3 3 8" xfId="11813" xr:uid="{00000000-0005-0000-0000-00004E2E0000}"/>
    <cellStyle name="Standaard 6 2 2 2 3 3 8 2" xfId="22675" xr:uid="{00000000-0005-0000-0000-0000BC580000}"/>
    <cellStyle name="Standaard 6 2 2 2 3 3 8 3" xfId="33535" xr:uid="{00000000-0005-0000-0000-000028830000}"/>
    <cellStyle name="Standaard 6 2 2 2 3 3 8 4" xfId="44395" xr:uid="{00000000-0005-0000-0000-000094AD0000}"/>
    <cellStyle name="Standaard 6 2 2 2 3 3 9" xfId="6383" xr:uid="{00000000-0005-0000-0000-000018190000}"/>
    <cellStyle name="Standaard 6 2 2 2 3 4" xfId="1225" xr:uid="{00000000-0005-0000-0000-0000F2040000}"/>
    <cellStyle name="Standaard 6 2 2 2 3 4 10" xfId="39237" xr:uid="{00000000-0005-0000-0000-00006E990000}"/>
    <cellStyle name="Standaard 6 2 2 2 3 4 2" xfId="1587" xr:uid="{00000000-0005-0000-0000-00005C060000}"/>
    <cellStyle name="Standaard 6 2 2 2 3 4 2 2" xfId="2492" xr:uid="{00000000-0005-0000-0000-0000E5090000}"/>
    <cellStyle name="Standaard 6 2 2 2 3 4 2 2 2" xfId="6112" xr:uid="{00000000-0005-0000-0000-000009180000}"/>
    <cellStyle name="Standaard 6 2 2 2 3 4 2 2 2 2" xfId="16972" xr:uid="{00000000-0005-0000-0000-000075420000}"/>
    <cellStyle name="Standaard 6 2 2 2 3 4 2 2 2 2 2" xfId="27834" xr:uid="{00000000-0005-0000-0000-0000E36C0000}"/>
    <cellStyle name="Standaard 6 2 2 2 3 4 2 2 2 2 3" xfId="38694" xr:uid="{00000000-0005-0000-0000-00004F970000}"/>
    <cellStyle name="Standaard 6 2 2 2 3 4 2 2 2 2 4" xfId="49554" xr:uid="{00000000-0005-0000-0000-0000BBC10000}"/>
    <cellStyle name="Standaard 6 2 2 2 3 4 2 2 2 3" xfId="9732" xr:uid="{00000000-0005-0000-0000-00002D260000}"/>
    <cellStyle name="Standaard 6 2 2 2 3 4 2 2 2 4" xfId="20594" xr:uid="{00000000-0005-0000-0000-00009B500000}"/>
    <cellStyle name="Standaard 6 2 2 2 3 4 2 2 2 5" xfId="31454" xr:uid="{00000000-0005-0000-0000-0000077B0000}"/>
    <cellStyle name="Standaard 6 2 2 2 3 4 2 2 2 6" xfId="42314" xr:uid="{00000000-0005-0000-0000-000073A50000}"/>
    <cellStyle name="Standaard 6 2 2 2 3 4 2 2 3" xfId="4302" xr:uid="{00000000-0005-0000-0000-0000F7100000}"/>
    <cellStyle name="Standaard 6 2 2 2 3 4 2 2 3 2" xfId="15162" xr:uid="{00000000-0005-0000-0000-0000633B0000}"/>
    <cellStyle name="Standaard 6 2 2 2 3 4 2 2 3 2 2" xfId="26024" xr:uid="{00000000-0005-0000-0000-0000D1650000}"/>
    <cellStyle name="Standaard 6 2 2 2 3 4 2 2 3 2 3" xfId="36884" xr:uid="{00000000-0005-0000-0000-00003D900000}"/>
    <cellStyle name="Standaard 6 2 2 2 3 4 2 2 3 2 4" xfId="47744" xr:uid="{00000000-0005-0000-0000-0000A9BA0000}"/>
    <cellStyle name="Standaard 6 2 2 2 3 4 2 2 3 3" xfId="11542" xr:uid="{00000000-0005-0000-0000-00003F2D0000}"/>
    <cellStyle name="Standaard 6 2 2 2 3 4 2 2 3 4" xfId="22404" xr:uid="{00000000-0005-0000-0000-0000AD570000}"/>
    <cellStyle name="Standaard 6 2 2 2 3 4 2 2 3 5" xfId="33264" xr:uid="{00000000-0005-0000-0000-000019820000}"/>
    <cellStyle name="Standaard 6 2 2 2 3 4 2 2 3 6" xfId="44124" xr:uid="{00000000-0005-0000-0000-000085AC0000}"/>
    <cellStyle name="Standaard 6 2 2 2 3 4 2 2 4" xfId="13352" xr:uid="{00000000-0005-0000-0000-000051340000}"/>
    <cellStyle name="Standaard 6 2 2 2 3 4 2 2 4 2" xfId="24214" xr:uid="{00000000-0005-0000-0000-0000BF5E0000}"/>
    <cellStyle name="Standaard 6 2 2 2 3 4 2 2 4 3" xfId="35074" xr:uid="{00000000-0005-0000-0000-00002B890000}"/>
    <cellStyle name="Standaard 6 2 2 2 3 4 2 2 4 4" xfId="45934" xr:uid="{00000000-0005-0000-0000-000097B30000}"/>
    <cellStyle name="Standaard 6 2 2 2 3 4 2 2 5" xfId="7922" xr:uid="{00000000-0005-0000-0000-00001B1F0000}"/>
    <cellStyle name="Standaard 6 2 2 2 3 4 2 2 6" xfId="18784" xr:uid="{00000000-0005-0000-0000-000089490000}"/>
    <cellStyle name="Standaard 6 2 2 2 3 4 2 2 7" xfId="29644" xr:uid="{00000000-0005-0000-0000-0000F5730000}"/>
    <cellStyle name="Standaard 6 2 2 2 3 4 2 2 8" xfId="40504" xr:uid="{00000000-0005-0000-0000-0000619E0000}"/>
    <cellStyle name="Standaard 6 2 2 2 3 4 2 3" xfId="5207" xr:uid="{00000000-0005-0000-0000-000080140000}"/>
    <cellStyle name="Standaard 6 2 2 2 3 4 2 3 2" xfId="16067" xr:uid="{00000000-0005-0000-0000-0000EC3E0000}"/>
    <cellStyle name="Standaard 6 2 2 2 3 4 2 3 2 2" xfId="26929" xr:uid="{00000000-0005-0000-0000-00005A690000}"/>
    <cellStyle name="Standaard 6 2 2 2 3 4 2 3 2 3" xfId="37789" xr:uid="{00000000-0005-0000-0000-0000C6930000}"/>
    <cellStyle name="Standaard 6 2 2 2 3 4 2 3 2 4" xfId="48649" xr:uid="{00000000-0005-0000-0000-000032BE0000}"/>
    <cellStyle name="Standaard 6 2 2 2 3 4 2 3 3" xfId="8827" xr:uid="{00000000-0005-0000-0000-0000A4220000}"/>
    <cellStyle name="Standaard 6 2 2 2 3 4 2 3 4" xfId="19689" xr:uid="{00000000-0005-0000-0000-0000124D0000}"/>
    <cellStyle name="Standaard 6 2 2 2 3 4 2 3 5" xfId="30549" xr:uid="{00000000-0005-0000-0000-00007E770000}"/>
    <cellStyle name="Standaard 6 2 2 2 3 4 2 3 6" xfId="41409" xr:uid="{00000000-0005-0000-0000-0000EAA10000}"/>
    <cellStyle name="Standaard 6 2 2 2 3 4 2 4" xfId="3397" xr:uid="{00000000-0005-0000-0000-00006E0D0000}"/>
    <cellStyle name="Standaard 6 2 2 2 3 4 2 4 2" xfId="14257" xr:uid="{00000000-0005-0000-0000-0000DA370000}"/>
    <cellStyle name="Standaard 6 2 2 2 3 4 2 4 2 2" xfId="25119" xr:uid="{00000000-0005-0000-0000-000048620000}"/>
    <cellStyle name="Standaard 6 2 2 2 3 4 2 4 2 3" xfId="35979" xr:uid="{00000000-0005-0000-0000-0000B48C0000}"/>
    <cellStyle name="Standaard 6 2 2 2 3 4 2 4 2 4" xfId="46839" xr:uid="{00000000-0005-0000-0000-000020B70000}"/>
    <cellStyle name="Standaard 6 2 2 2 3 4 2 4 3" xfId="10637" xr:uid="{00000000-0005-0000-0000-0000B6290000}"/>
    <cellStyle name="Standaard 6 2 2 2 3 4 2 4 4" xfId="21499" xr:uid="{00000000-0005-0000-0000-000024540000}"/>
    <cellStyle name="Standaard 6 2 2 2 3 4 2 4 5" xfId="32359" xr:uid="{00000000-0005-0000-0000-0000907E0000}"/>
    <cellStyle name="Standaard 6 2 2 2 3 4 2 4 6" xfId="43219" xr:uid="{00000000-0005-0000-0000-0000FCA80000}"/>
    <cellStyle name="Standaard 6 2 2 2 3 4 2 5" xfId="12447" xr:uid="{00000000-0005-0000-0000-0000C8300000}"/>
    <cellStyle name="Standaard 6 2 2 2 3 4 2 5 2" xfId="23309" xr:uid="{00000000-0005-0000-0000-0000365B0000}"/>
    <cellStyle name="Standaard 6 2 2 2 3 4 2 5 3" xfId="34169" xr:uid="{00000000-0005-0000-0000-0000A2850000}"/>
    <cellStyle name="Standaard 6 2 2 2 3 4 2 5 4" xfId="45029" xr:uid="{00000000-0005-0000-0000-00000EB00000}"/>
    <cellStyle name="Standaard 6 2 2 2 3 4 2 6" xfId="7017" xr:uid="{00000000-0005-0000-0000-0000921B0000}"/>
    <cellStyle name="Standaard 6 2 2 2 3 4 2 7" xfId="17879" xr:uid="{00000000-0005-0000-0000-000000460000}"/>
    <cellStyle name="Standaard 6 2 2 2 3 4 2 8" xfId="28739" xr:uid="{00000000-0005-0000-0000-00006C700000}"/>
    <cellStyle name="Standaard 6 2 2 2 3 4 2 9" xfId="39599" xr:uid="{00000000-0005-0000-0000-0000D89A0000}"/>
    <cellStyle name="Standaard 6 2 2 2 3 4 3" xfId="2130" xr:uid="{00000000-0005-0000-0000-00007B080000}"/>
    <cellStyle name="Standaard 6 2 2 2 3 4 3 2" xfId="5750" xr:uid="{00000000-0005-0000-0000-00009F160000}"/>
    <cellStyle name="Standaard 6 2 2 2 3 4 3 2 2" xfId="16610" xr:uid="{00000000-0005-0000-0000-00000B410000}"/>
    <cellStyle name="Standaard 6 2 2 2 3 4 3 2 2 2" xfId="27472" xr:uid="{00000000-0005-0000-0000-0000796B0000}"/>
    <cellStyle name="Standaard 6 2 2 2 3 4 3 2 2 3" xfId="38332" xr:uid="{00000000-0005-0000-0000-0000E5950000}"/>
    <cellStyle name="Standaard 6 2 2 2 3 4 3 2 2 4" xfId="49192" xr:uid="{00000000-0005-0000-0000-000051C00000}"/>
    <cellStyle name="Standaard 6 2 2 2 3 4 3 2 3" xfId="9370" xr:uid="{00000000-0005-0000-0000-0000C3240000}"/>
    <cellStyle name="Standaard 6 2 2 2 3 4 3 2 4" xfId="20232" xr:uid="{00000000-0005-0000-0000-0000314F0000}"/>
    <cellStyle name="Standaard 6 2 2 2 3 4 3 2 5" xfId="31092" xr:uid="{00000000-0005-0000-0000-00009D790000}"/>
    <cellStyle name="Standaard 6 2 2 2 3 4 3 2 6" xfId="41952" xr:uid="{00000000-0005-0000-0000-000009A40000}"/>
    <cellStyle name="Standaard 6 2 2 2 3 4 3 3" xfId="3940" xr:uid="{00000000-0005-0000-0000-00008D0F0000}"/>
    <cellStyle name="Standaard 6 2 2 2 3 4 3 3 2" xfId="14800" xr:uid="{00000000-0005-0000-0000-0000F9390000}"/>
    <cellStyle name="Standaard 6 2 2 2 3 4 3 3 2 2" xfId="25662" xr:uid="{00000000-0005-0000-0000-000067640000}"/>
    <cellStyle name="Standaard 6 2 2 2 3 4 3 3 2 3" xfId="36522" xr:uid="{00000000-0005-0000-0000-0000D38E0000}"/>
    <cellStyle name="Standaard 6 2 2 2 3 4 3 3 2 4" xfId="47382" xr:uid="{00000000-0005-0000-0000-00003FB90000}"/>
    <cellStyle name="Standaard 6 2 2 2 3 4 3 3 3" xfId="11180" xr:uid="{00000000-0005-0000-0000-0000D52B0000}"/>
    <cellStyle name="Standaard 6 2 2 2 3 4 3 3 4" xfId="22042" xr:uid="{00000000-0005-0000-0000-000043560000}"/>
    <cellStyle name="Standaard 6 2 2 2 3 4 3 3 5" xfId="32902" xr:uid="{00000000-0005-0000-0000-0000AF800000}"/>
    <cellStyle name="Standaard 6 2 2 2 3 4 3 3 6" xfId="43762" xr:uid="{00000000-0005-0000-0000-00001BAB0000}"/>
    <cellStyle name="Standaard 6 2 2 2 3 4 3 4" xfId="12990" xr:uid="{00000000-0005-0000-0000-0000E7320000}"/>
    <cellStyle name="Standaard 6 2 2 2 3 4 3 4 2" xfId="23852" xr:uid="{00000000-0005-0000-0000-0000555D0000}"/>
    <cellStyle name="Standaard 6 2 2 2 3 4 3 4 3" xfId="34712" xr:uid="{00000000-0005-0000-0000-0000C1870000}"/>
    <cellStyle name="Standaard 6 2 2 2 3 4 3 4 4" xfId="45572" xr:uid="{00000000-0005-0000-0000-00002DB20000}"/>
    <cellStyle name="Standaard 6 2 2 2 3 4 3 5" xfId="7560" xr:uid="{00000000-0005-0000-0000-0000B11D0000}"/>
    <cellStyle name="Standaard 6 2 2 2 3 4 3 6" xfId="18422" xr:uid="{00000000-0005-0000-0000-00001F480000}"/>
    <cellStyle name="Standaard 6 2 2 2 3 4 3 7" xfId="29282" xr:uid="{00000000-0005-0000-0000-00008B720000}"/>
    <cellStyle name="Standaard 6 2 2 2 3 4 3 8" xfId="40142" xr:uid="{00000000-0005-0000-0000-0000F79C0000}"/>
    <cellStyle name="Standaard 6 2 2 2 3 4 4" xfId="4845" xr:uid="{00000000-0005-0000-0000-000016130000}"/>
    <cellStyle name="Standaard 6 2 2 2 3 4 4 2" xfId="15705" xr:uid="{00000000-0005-0000-0000-0000823D0000}"/>
    <cellStyle name="Standaard 6 2 2 2 3 4 4 2 2" xfId="26567" xr:uid="{00000000-0005-0000-0000-0000F0670000}"/>
    <cellStyle name="Standaard 6 2 2 2 3 4 4 2 3" xfId="37427" xr:uid="{00000000-0005-0000-0000-00005C920000}"/>
    <cellStyle name="Standaard 6 2 2 2 3 4 4 2 4" xfId="48287" xr:uid="{00000000-0005-0000-0000-0000C8BC0000}"/>
    <cellStyle name="Standaard 6 2 2 2 3 4 4 3" xfId="8465" xr:uid="{00000000-0005-0000-0000-00003A210000}"/>
    <cellStyle name="Standaard 6 2 2 2 3 4 4 4" xfId="19327" xr:uid="{00000000-0005-0000-0000-0000A84B0000}"/>
    <cellStyle name="Standaard 6 2 2 2 3 4 4 5" xfId="30187" xr:uid="{00000000-0005-0000-0000-000014760000}"/>
    <cellStyle name="Standaard 6 2 2 2 3 4 4 6" xfId="41047" xr:uid="{00000000-0005-0000-0000-000080A00000}"/>
    <cellStyle name="Standaard 6 2 2 2 3 4 5" xfId="3035" xr:uid="{00000000-0005-0000-0000-0000040C0000}"/>
    <cellStyle name="Standaard 6 2 2 2 3 4 5 2" xfId="13895" xr:uid="{00000000-0005-0000-0000-000070360000}"/>
    <cellStyle name="Standaard 6 2 2 2 3 4 5 2 2" xfId="24757" xr:uid="{00000000-0005-0000-0000-0000DE600000}"/>
    <cellStyle name="Standaard 6 2 2 2 3 4 5 2 3" xfId="35617" xr:uid="{00000000-0005-0000-0000-00004A8B0000}"/>
    <cellStyle name="Standaard 6 2 2 2 3 4 5 2 4" xfId="46477" xr:uid="{00000000-0005-0000-0000-0000B6B50000}"/>
    <cellStyle name="Standaard 6 2 2 2 3 4 5 3" xfId="10275" xr:uid="{00000000-0005-0000-0000-00004C280000}"/>
    <cellStyle name="Standaard 6 2 2 2 3 4 5 4" xfId="21137" xr:uid="{00000000-0005-0000-0000-0000BA520000}"/>
    <cellStyle name="Standaard 6 2 2 2 3 4 5 5" xfId="31997" xr:uid="{00000000-0005-0000-0000-0000267D0000}"/>
    <cellStyle name="Standaard 6 2 2 2 3 4 5 6" xfId="42857" xr:uid="{00000000-0005-0000-0000-000092A70000}"/>
    <cellStyle name="Standaard 6 2 2 2 3 4 6" xfId="12085" xr:uid="{00000000-0005-0000-0000-00005E2F0000}"/>
    <cellStyle name="Standaard 6 2 2 2 3 4 6 2" xfId="22947" xr:uid="{00000000-0005-0000-0000-0000CC590000}"/>
    <cellStyle name="Standaard 6 2 2 2 3 4 6 3" xfId="33807" xr:uid="{00000000-0005-0000-0000-000038840000}"/>
    <cellStyle name="Standaard 6 2 2 2 3 4 6 4" xfId="44667" xr:uid="{00000000-0005-0000-0000-0000A4AE0000}"/>
    <cellStyle name="Standaard 6 2 2 2 3 4 7" xfId="6655" xr:uid="{00000000-0005-0000-0000-0000281A0000}"/>
    <cellStyle name="Standaard 6 2 2 2 3 4 8" xfId="17517" xr:uid="{00000000-0005-0000-0000-000096440000}"/>
    <cellStyle name="Standaard 6 2 2 2 3 4 9" xfId="28377" xr:uid="{00000000-0005-0000-0000-0000026F0000}"/>
    <cellStyle name="Standaard 6 2 2 2 3 5" xfId="1406" xr:uid="{00000000-0005-0000-0000-0000A7050000}"/>
    <cellStyle name="Standaard 6 2 2 2 3 5 2" xfId="2311" xr:uid="{00000000-0005-0000-0000-000030090000}"/>
    <cellStyle name="Standaard 6 2 2 2 3 5 2 2" xfId="5931" xr:uid="{00000000-0005-0000-0000-000054170000}"/>
    <cellStyle name="Standaard 6 2 2 2 3 5 2 2 2" xfId="16791" xr:uid="{00000000-0005-0000-0000-0000C0410000}"/>
    <cellStyle name="Standaard 6 2 2 2 3 5 2 2 2 2" xfId="27653" xr:uid="{00000000-0005-0000-0000-00002E6C0000}"/>
    <cellStyle name="Standaard 6 2 2 2 3 5 2 2 2 3" xfId="38513" xr:uid="{00000000-0005-0000-0000-00009A960000}"/>
    <cellStyle name="Standaard 6 2 2 2 3 5 2 2 2 4" xfId="49373" xr:uid="{00000000-0005-0000-0000-000006C10000}"/>
    <cellStyle name="Standaard 6 2 2 2 3 5 2 2 3" xfId="9551" xr:uid="{00000000-0005-0000-0000-000078250000}"/>
    <cellStyle name="Standaard 6 2 2 2 3 5 2 2 4" xfId="20413" xr:uid="{00000000-0005-0000-0000-0000E64F0000}"/>
    <cellStyle name="Standaard 6 2 2 2 3 5 2 2 5" xfId="31273" xr:uid="{00000000-0005-0000-0000-0000527A0000}"/>
    <cellStyle name="Standaard 6 2 2 2 3 5 2 2 6" xfId="42133" xr:uid="{00000000-0005-0000-0000-0000BEA40000}"/>
    <cellStyle name="Standaard 6 2 2 2 3 5 2 3" xfId="4121" xr:uid="{00000000-0005-0000-0000-000042100000}"/>
    <cellStyle name="Standaard 6 2 2 2 3 5 2 3 2" xfId="14981" xr:uid="{00000000-0005-0000-0000-0000AE3A0000}"/>
    <cellStyle name="Standaard 6 2 2 2 3 5 2 3 2 2" xfId="25843" xr:uid="{00000000-0005-0000-0000-00001C650000}"/>
    <cellStyle name="Standaard 6 2 2 2 3 5 2 3 2 3" xfId="36703" xr:uid="{00000000-0005-0000-0000-0000888F0000}"/>
    <cellStyle name="Standaard 6 2 2 2 3 5 2 3 2 4" xfId="47563" xr:uid="{00000000-0005-0000-0000-0000F4B90000}"/>
    <cellStyle name="Standaard 6 2 2 2 3 5 2 3 3" xfId="11361" xr:uid="{00000000-0005-0000-0000-00008A2C0000}"/>
    <cellStyle name="Standaard 6 2 2 2 3 5 2 3 4" xfId="22223" xr:uid="{00000000-0005-0000-0000-0000F8560000}"/>
    <cellStyle name="Standaard 6 2 2 2 3 5 2 3 5" xfId="33083" xr:uid="{00000000-0005-0000-0000-000064810000}"/>
    <cellStyle name="Standaard 6 2 2 2 3 5 2 3 6" xfId="43943" xr:uid="{00000000-0005-0000-0000-0000D0AB0000}"/>
    <cellStyle name="Standaard 6 2 2 2 3 5 2 4" xfId="13171" xr:uid="{00000000-0005-0000-0000-00009C330000}"/>
    <cellStyle name="Standaard 6 2 2 2 3 5 2 4 2" xfId="24033" xr:uid="{00000000-0005-0000-0000-00000A5E0000}"/>
    <cellStyle name="Standaard 6 2 2 2 3 5 2 4 3" xfId="34893" xr:uid="{00000000-0005-0000-0000-000076880000}"/>
    <cellStyle name="Standaard 6 2 2 2 3 5 2 4 4" xfId="45753" xr:uid="{00000000-0005-0000-0000-0000E2B20000}"/>
    <cellStyle name="Standaard 6 2 2 2 3 5 2 5" xfId="7741" xr:uid="{00000000-0005-0000-0000-0000661E0000}"/>
    <cellStyle name="Standaard 6 2 2 2 3 5 2 6" xfId="18603" xr:uid="{00000000-0005-0000-0000-0000D4480000}"/>
    <cellStyle name="Standaard 6 2 2 2 3 5 2 7" xfId="29463" xr:uid="{00000000-0005-0000-0000-000040730000}"/>
    <cellStyle name="Standaard 6 2 2 2 3 5 2 8" xfId="40323" xr:uid="{00000000-0005-0000-0000-0000AC9D0000}"/>
    <cellStyle name="Standaard 6 2 2 2 3 5 3" xfId="5026" xr:uid="{00000000-0005-0000-0000-0000CB130000}"/>
    <cellStyle name="Standaard 6 2 2 2 3 5 3 2" xfId="15886" xr:uid="{00000000-0005-0000-0000-0000373E0000}"/>
    <cellStyle name="Standaard 6 2 2 2 3 5 3 2 2" xfId="26748" xr:uid="{00000000-0005-0000-0000-0000A5680000}"/>
    <cellStyle name="Standaard 6 2 2 2 3 5 3 2 3" xfId="37608" xr:uid="{00000000-0005-0000-0000-000011930000}"/>
    <cellStyle name="Standaard 6 2 2 2 3 5 3 2 4" xfId="48468" xr:uid="{00000000-0005-0000-0000-00007DBD0000}"/>
    <cellStyle name="Standaard 6 2 2 2 3 5 3 3" xfId="8646" xr:uid="{00000000-0005-0000-0000-0000EF210000}"/>
    <cellStyle name="Standaard 6 2 2 2 3 5 3 4" xfId="19508" xr:uid="{00000000-0005-0000-0000-00005D4C0000}"/>
    <cellStyle name="Standaard 6 2 2 2 3 5 3 5" xfId="30368" xr:uid="{00000000-0005-0000-0000-0000C9760000}"/>
    <cellStyle name="Standaard 6 2 2 2 3 5 3 6" xfId="41228" xr:uid="{00000000-0005-0000-0000-000035A10000}"/>
    <cellStyle name="Standaard 6 2 2 2 3 5 4" xfId="3216" xr:uid="{00000000-0005-0000-0000-0000B90C0000}"/>
    <cellStyle name="Standaard 6 2 2 2 3 5 4 2" xfId="14076" xr:uid="{00000000-0005-0000-0000-000025370000}"/>
    <cellStyle name="Standaard 6 2 2 2 3 5 4 2 2" xfId="24938" xr:uid="{00000000-0005-0000-0000-000093610000}"/>
    <cellStyle name="Standaard 6 2 2 2 3 5 4 2 3" xfId="35798" xr:uid="{00000000-0005-0000-0000-0000FF8B0000}"/>
    <cellStyle name="Standaard 6 2 2 2 3 5 4 2 4" xfId="46658" xr:uid="{00000000-0005-0000-0000-00006BB60000}"/>
    <cellStyle name="Standaard 6 2 2 2 3 5 4 3" xfId="10456" xr:uid="{00000000-0005-0000-0000-000001290000}"/>
    <cellStyle name="Standaard 6 2 2 2 3 5 4 4" xfId="21318" xr:uid="{00000000-0005-0000-0000-00006F530000}"/>
    <cellStyle name="Standaard 6 2 2 2 3 5 4 5" xfId="32178" xr:uid="{00000000-0005-0000-0000-0000DB7D0000}"/>
    <cellStyle name="Standaard 6 2 2 2 3 5 4 6" xfId="43038" xr:uid="{00000000-0005-0000-0000-000047A80000}"/>
    <cellStyle name="Standaard 6 2 2 2 3 5 5" xfId="12266" xr:uid="{00000000-0005-0000-0000-000013300000}"/>
    <cellStyle name="Standaard 6 2 2 2 3 5 5 2" xfId="23128" xr:uid="{00000000-0005-0000-0000-0000815A0000}"/>
    <cellStyle name="Standaard 6 2 2 2 3 5 5 3" xfId="33988" xr:uid="{00000000-0005-0000-0000-0000ED840000}"/>
    <cellStyle name="Standaard 6 2 2 2 3 5 5 4" xfId="44848" xr:uid="{00000000-0005-0000-0000-000059AF0000}"/>
    <cellStyle name="Standaard 6 2 2 2 3 5 6" xfId="6836" xr:uid="{00000000-0005-0000-0000-0000DD1A0000}"/>
    <cellStyle name="Standaard 6 2 2 2 3 5 7" xfId="17698" xr:uid="{00000000-0005-0000-0000-00004B450000}"/>
    <cellStyle name="Standaard 6 2 2 2 3 5 8" xfId="28558" xr:uid="{00000000-0005-0000-0000-0000B76F0000}"/>
    <cellStyle name="Standaard 6 2 2 2 3 5 9" xfId="39418" xr:uid="{00000000-0005-0000-0000-0000239A0000}"/>
    <cellStyle name="Standaard 6 2 2 2 3 6" xfId="1044" xr:uid="{00000000-0005-0000-0000-00003D040000}"/>
    <cellStyle name="Standaard 6 2 2 2 3 6 2" xfId="1949" xr:uid="{00000000-0005-0000-0000-0000C6070000}"/>
    <cellStyle name="Standaard 6 2 2 2 3 6 2 2" xfId="5569" xr:uid="{00000000-0005-0000-0000-0000EA150000}"/>
    <cellStyle name="Standaard 6 2 2 2 3 6 2 2 2" xfId="16429" xr:uid="{00000000-0005-0000-0000-000056400000}"/>
    <cellStyle name="Standaard 6 2 2 2 3 6 2 2 2 2" xfId="27291" xr:uid="{00000000-0005-0000-0000-0000C46A0000}"/>
    <cellStyle name="Standaard 6 2 2 2 3 6 2 2 2 3" xfId="38151" xr:uid="{00000000-0005-0000-0000-000030950000}"/>
    <cellStyle name="Standaard 6 2 2 2 3 6 2 2 2 4" xfId="49011" xr:uid="{00000000-0005-0000-0000-00009CBF0000}"/>
    <cellStyle name="Standaard 6 2 2 2 3 6 2 2 3" xfId="9189" xr:uid="{00000000-0005-0000-0000-00000E240000}"/>
    <cellStyle name="Standaard 6 2 2 2 3 6 2 2 4" xfId="20051" xr:uid="{00000000-0005-0000-0000-00007C4E0000}"/>
    <cellStyle name="Standaard 6 2 2 2 3 6 2 2 5" xfId="30911" xr:uid="{00000000-0005-0000-0000-0000E8780000}"/>
    <cellStyle name="Standaard 6 2 2 2 3 6 2 2 6" xfId="41771" xr:uid="{00000000-0005-0000-0000-000054A30000}"/>
    <cellStyle name="Standaard 6 2 2 2 3 6 2 3" xfId="3759" xr:uid="{00000000-0005-0000-0000-0000D80E0000}"/>
    <cellStyle name="Standaard 6 2 2 2 3 6 2 3 2" xfId="14619" xr:uid="{00000000-0005-0000-0000-000044390000}"/>
    <cellStyle name="Standaard 6 2 2 2 3 6 2 3 2 2" xfId="25481" xr:uid="{00000000-0005-0000-0000-0000B2630000}"/>
    <cellStyle name="Standaard 6 2 2 2 3 6 2 3 2 3" xfId="36341" xr:uid="{00000000-0005-0000-0000-00001E8E0000}"/>
    <cellStyle name="Standaard 6 2 2 2 3 6 2 3 2 4" xfId="47201" xr:uid="{00000000-0005-0000-0000-00008AB80000}"/>
    <cellStyle name="Standaard 6 2 2 2 3 6 2 3 3" xfId="10999" xr:uid="{00000000-0005-0000-0000-0000202B0000}"/>
    <cellStyle name="Standaard 6 2 2 2 3 6 2 3 4" xfId="21861" xr:uid="{00000000-0005-0000-0000-00008E550000}"/>
    <cellStyle name="Standaard 6 2 2 2 3 6 2 3 5" xfId="32721" xr:uid="{00000000-0005-0000-0000-0000FA7F0000}"/>
    <cellStyle name="Standaard 6 2 2 2 3 6 2 3 6" xfId="43581" xr:uid="{00000000-0005-0000-0000-000066AA0000}"/>
    <cellStyle name="Standaard 6 2 2 2 3 6 2 4" xfId="12809" xr:uid="{00000000-0005-0000-0000-000032320000}"/>
    <cellStyle name="Standaard 6 2 2 2 3 6 2 4 2" xfId="23671" xr:uid="{00000000-0005-0000-0000-0000A05C0000}"/>
    <cellStyle name="Standaard 6 2 2 2 3 6 2 4 3" xfId="34531" xr:uid="{00000000-0005-0000-0000-00000C870000}"/>
    <cellStyle name="Standaard 6 2 2 2 3 6 2 4 4" xfId="45391" xr:uid="{00000000-0005-0000-0000-000078B10000}"/>
    <cellStyle name="Standaard 6 2 2 2 3 6 2 5" xfId="7379" xr:uid="{00000000-0005-0000-0000-0000FC1C0000}"/>
    <cellStyle name="Standaard 6 2 2 2 3 6 2 6" xfId="18241" xr:uid="{00000000-0005-0000-0000-00006A470000}"/>
    <cellStyle name="Standaard 6 2 2 2 3 6 2 7" xfId="29101" xr:uid="{00000000-0005-0000-0000-0000D6710000}"/>
    <cellStyle name="Standaard 6 2 2 2 3 6 2 8" xfId="39961" xr:uid="{00000000-0005-0000-0000-0000429C0000}"/>
    <cellStyle name="Standaard 6 2 2 2 3 6 3" xfId="4664" xr:uid="{00000000-0005-0000-0000-000061120000}"/>
    <cellStyle name="Standaard 6 2 2 2 3 6 3 2" xfId="15524" xr:uid="{00000000-0005-0000-0000-0000CD3C0000}"/>
    <cellStyle name="Standaard 6 2 2 2 3 6 3 2 2" xfId="26386" xr:uid="{00000000-0005-0000-0000-00003B670000}"/>
    <cellStyle name="Standaard 6 2 2 2 3 6 3 2 3" xfId="37246" xr:uid="{00000000-0005-0000-0000-0000A7910000}"/>
    <cellStyle name="Standaard 6 2 2 2 3 6 3 2 4" xfId="48106" xr:uid="{00000000-0005-0000-0000-000013BC0000}"/>
    <cellStyle name="Standaard 6 2 2 2 3 6 3 3" xfId="8284" xr:uid="{00000000-0005-0000-0000-000085200000}"/>
    <cellStyle name="Standaard 6 2 2 2 3 6 3 4" xfId="19146" xr:uid="{00000000-0005-0000-0000-0000F34A0000}"/>
    <cellStyle name="Standaard 6 2 2 2 3 6 3 5" xfId="30006" xr:uid="{00000000-0005-0000-0000-00005F750000}"/>
    <cellStyle name="Standaard 6 2 2 2 3 6 3 6" xfId="40866" xr:uid="{00000000-0005-0000-0000-0000CB9F0000}"/>
    <cellStyle name="Standaard 6 2 2 2 3 6 4" xfId="2854" xr:uid="{00000000-0005-0000-0000-00004F0B0000}"/>
    <cellStyle name="Standaard 6 2 2 2 3 6 4 2" xfId="13714" xr:uid="{00000000-0005-0000-0000-0000BB350000}"/>
    <cellStyle name="Standaard 6 2 2 2 3 6 4 2 2" xfId="24576" xr:uid="{00000000-0005-0000-0000-000029600000}"/>
    <cellStyle name="Standaard 6 2 2 2 3 6 4 2 3" xfId="35436" xr:uid="{00000000-0005-0000-0000-0000958A0000}"/>
    <cellStyle name="Standaard 6 2 2 2 3 6 4 2 4" xfId="46296" xr:uid="{00000000-0005-0000-0000-000001B50000}"/>
    <cellStyle name="Standaard 6 2 2 2 3 6 4 3" xfId="10094" xr:uid="{00000000-0005-0000-0000-000097270000}"/>
    <cellStyle name="Standaard 6 2 2 2 3 6 4 4" xfId="20956" xr:uid="{00000000-0005-0000-0000-000005520000}"/>
    <cellStyle name="Standaard 6 2 2 2 3 6 4 5" xfId="31816" xr:uid="{00000000-0005-0000-0000-0000717C0000}"/>
    <cellStyle name="Standaard 6 2 2 2 3 6 4 6" xfId="42676" xr:uid="{00000000-0005-0000-0000-0000DDA60000}"/>
    <cellStyle name="Standaard 6 2 2 2 3 6 5" xfId="11904" xr:uid="{00000000-0005-0000-0000-0000A92E0000}"/>
    <cellStyle name="Standaard 6 2 2 2 3 6 5 2" xfId="22766" xr:uid="{00000000-0005-0000-0000-000017590000}"/>
    <cellStyle name="Standaard 6 2 2 2 3 6 5 3" xfId="33626" xr:uid="{00000000-0005-0000-0000-000083830000}"/>
    <cellStyle name="Standaard 6 2 2 2 3 6 5 4" xfId="44486" xr:uid="{00000000-0005-0000-0000-0000EFAD0000}"/>
    <cellStyle name="Standaard 6 2 2 2 3 6 6" xfId="6474" xr:uid="{00000000-0005-0000-0000-000073190000}"/>
    <cellStyle name="Standaard 6 2 2 2 3 6 7" xfId="17336" xr:uid="{00000000-0005-0000-0000-0000E1430000}"/>
    <cellStyle name="Standaard 6 2 2 2 3 6 8" xfId="28196" xr:uid="{00000000-0005-0000-0000-00004D6E0000}"/>
    <cellStyle name="Standaard 6 2 2 2 3 6 9" xfId="39056" xr:uid="{00000000-0005-0000-0000-0000B9980000}"/>
    <cellStyle name="Standaard 6 2 2 2 3 7" xfId="1768" xr:uid="{00000000-0005-0000-0000-000011070000}"/>
    <cellStyle name="Standaard 6 2 2 2 3 7 2" xfId="5388" xr:uid="{00000000-0005-0000-0000-000035150000}"/>
    <cellStyle name="Standaard 6 2 2 2 3 7 2 2" xfId="16248" xr:uid="{00000000-0005-0000-0000-0000A13F0000}"/>
    <cellStyle name="Standaard 6 2 2 2 3 7 2 2 2" xfId="27110" xr:uid="{00000000-0005-0000-0000-00000F6A0000}"/>
    <cellStyle name="Standaard 6 2 2 2 3 7 2 2 3" xfId="37970" xr:uid="{00000000-0005-0000-0000-00007B940000}"/>
    <cellStyle name="Standaard 6 2 2 2 3 7 2 2 4" xfId="48830" xr:uid="{00000000-0005-0000-0000-0000E7BE0000}"/>
    <cellStyle name="Standaard 6 2 2 2 3 7 2 3" xfId="9008" xr:uid="{00000000-0005-0000-0000-000059230000}"/>
    <cellStyle name="Standaard 6 2 2 2 3 7 2 4" xfId="19870" xr:uid="{00000000-0005-0000-0000-0000C74D0000}"/>
    <cellStyle name="Standaard 6 2 2 2 3 7 2 5" xfId="30730" xr:uid="{00000000-0005-0000-0000-000033780000}"/>
    <cellStyle name="Standaard 6 2 2 2 3 7 2 6" xfId="41590" xr:uid="{00000000-0005-0000-0000-00009FA20000}"/>
    <cellStyle name="Standaard 6 2 2 2 3 7 3" xfId="3578" xr:uid="{00000000-0005-0000-0000-0000230E0000}"/>
    <cellStyle name="Standaard 6 2 2 2 3 7 3 2" xfId="14438" xr:uid="{00000000-0005-0000-0000-00008F380000}"/>
    <cellStyle name="Standaard 6 2 2 2 3 7 3 2 2" xfId="25300" xr:uid="{00000000-0005-0000-0000-0000FD620000}"/>
    <cellStyle name="Standaard 6 2 2 2 3 7 3 2 3" xfId="36160" xr:uid="{00000000-0005-0000-0000-0000698D0000}"/>
    <cellStyle name="Standaard 6 2 2 2 3 7 3 2 4" xfId="47020" xr:uid="{00000000-0005-0000-0000-0000D5B70000}"/>
    <cellStyle name="Standaard 6 2 2 2 3 7 3 3" xfId="10818" xr:uid="{00000000-0005-0000-0000-00006B2A0000}"/>
    <cellStyle name="Standaard 6 2 2 2 3 7 3 4" xfId="21680" xr:uid="{00000000-0005-0000-0000-0000D9540000}"/>
    <cellStyle name="Standaard 6 2 2 2 3 7 3 5" xfId="32540" xr:uid="{00000000-0005-0000-0000-0000457F0000}"/>
    <cellStyle name="Standaard 6 2 2 2 3 7 3 6" xfId="43400" xr:uid="{00000000-0005-0000-0000-0000B1A90000}"/>
    <cellStyle name="Standaard 6 2 2 2 3 7 4" xfId="12628" xr:uid="{00000000-0005-0000-0000-00007D310000}"/>
    <cellStyle name="Standaard 6 2 2 2 3 7 4 2" xfId="23490" xr:uid="{00000000-0005-0000-0000-0000EB5B0000}"/>
    <cellStyle name="Standaard 6 2 2 2 3 7 4 3" xfId="34350" xr:uid="{00000000-0005-0000-0000-000057860000}"/>
    <cellStyle name="Standaard 6 2 2 2 3 7 4 4" xfId="45210" xr:uid="{00000000-0005-0000-0000-0000C3B00000}"/>
    <cellStyle name="Standaard 6 2 2 2 3 7 5" xfId="7198" xr:uid="{00000000-0005-0000-0000-0000471C0000}"/>
    <cellStyle name="Standaard 6 2 2 2 3 7 6" xfId="18060" xr:uid="{00000000-0005-0000-0000-0000B5460000}"/>
    <cellStyle name="Standaard 6 2 2 2 3 7 7" xfId="28920" xr:uid="{00000000-0005-0000-0000-000021710000}"/>
    <cellStyle name="Standaard 6 2 2 2 3 7 8" xfId="39780" xr:uid="{00000000-0005-0000-0000-00008D9B0000}"/>
    <cellStyle name="Standaard 6 2 2 2 3 8" xfId="2673" xr:uid="{00000000-0005-0000-0000-00009A0A0000}"/>
    <cellStyle name="Standaard 6 2 2 2 3 8 2" xfId="13533" xr:uid="{00000000-0005-0000-0000-000006350000}"/>
    <cellStyle name="Standaard 6 2 2 2 3 8 2 2" xfId="24395" xr:uid="{00000000-0005-0000-0000-0000745F0000}"/>
    <cellStyle name="Standaard 6 2 2 2 3 8 2 3" xfId="35255" xr:uid="{00000000-0005-0000-0000-0000E0890000}"/>
    <cellStyle name="Standaard 6 2 2 2 3 8 2 4" xfId="46115" xr:uid="{00000000-0005-0000-0000-00004CB40000}"/>
    <cellStyle name="Standaard 6 2 2 2 3 8 3" xfId="9913" xr:uid="{00000000-0005-0000-0000-0000E2260000}"/>
    <cellStyle name="Standaard 6 2 2 2 3 8 4" xfId="20775" xr:uid="{00000000-0005-0000-0000-000050510000}"/>
    <cellStyle name="Standaard 6 2 2 2 3 8 5" xfId="31635" xr:uid="{00000000-0005-0000-0000-0000BC7B0000}"/>
    <cellStyle name="Standaard 6 2 2 2 3 8 6" xfId="42495" xr:uid="{00000000-0005-0000-0000-000028A60000}"/>
    <cellStyle name="Standaard 6 2 2 2 3 9" xfId="4483" xr:uid="{00000000-0005-0000-0000-0000AC110000}"/>
    <cellStyle name="Standaard 6 2 2 2 3 9 2" xfId="15343" xr:uid="{00000000-0005-0000-0000-0000183C0000}"/>
    <cellStyle name="Standaard 6 2 2 2 3 9 2 2" xfId="26205" xr:uid="{00000000-0005-0000-0000-000086660000}"/>
    <cellStyle name="Standaard 6 2 2 2 3 9 2 3" xfId="37065" xr:uid="{00000000-0005-0000-0000-0000F2900000}"/>
    <cellStyle name="Standaard 6 2 2 2 3 9 2 4" xfId="47925" xr:uid="{00000000-0005-0000-0000-00005EBB0000}"/>
    <cellStyle name="Standaard 6 2 2 2 3 9 3" xfId="8103" xr:uid="{00000000-0005-0000-0000-0000D01F0000}"/>
    <cellStyle name="Standaard 6 2 2 2 3 9 4" xfId="18965" xr:uid="{00000000-0005-0000-0000-00003E4A0000}"/>
    <cellStyle name="Standaard 6 2 2 2 3 9 5" xfId="29825" xr:uid="{00000000-0005-0000-0000-0000AA740000}"/>
    <cellStyle name="Standaard 6 2 2 2 3 9 6" xfId="40685" xr:uid="{00000000-0005-0000-0000-0000169F0000}"/>
    <cellStyle name="Standaard 6 2 2 2 4" xfId="885" xr:uid="{00000000-0005-0000-0000-00009E030000}"/>
    <cellStyle name="Standaard 6 2 2 2 4 10" xfId="6315" xr:uid="{00000000-0005-0000-0000-0000D4180000}"/>
    <cellStyle name="Standaard 6 2 2 2 4 11" xfId="17177" xr:uid="{00000000-0005-0000-0000-000042430000}"/>
    <cellStyle name="Standaard 6 2 2 2 4 12" xfId="28037" xr:uid="{00000000-0005-0000-0000-0000AE6D0000}"/>
    <cellStyle name="Standaard 6 2 2 2 4 13" xfId="38897" xr:uid="{00000000-0005-0000-0000-00001A980000}"/>
    <cellStyle name="Standaard 6 2 2 2 4 2" xfId="975" xr:uid="{00000000-0005-0000-0000-0000F8030000}"/>
    <cellStyle name="Standaard 6 2 2 2 4 2 10" xfId="17267" xr:uid="{00000000-0005-0000-0000-00009C430000}"/>
    <cellStyle name="Standaard 6 2 2 2 4 2 11" xfId="28127" xr:uid="{00000000-0005-0000-0000-0000086E0000}"/>
    <cellStyle name="Standaard 6 2 2 2 4 2 12" xfId="38987" xr:uid="{00000000-0005-0000-0000-000074980000}"/>
    <cellStyle name="Standaard 6 2 2 2 4 2 2" xfId="1337" xr:uid="{00000000-0005-0000-0000-000062050000}"/>
    <cellStyle name="Standaard 6 2 2 2 4 2 2 10" xfId="39349" xr:uid="{00000000-0005-0000-0000-0000DE990000}"/>
    <cellStyle name="Standaard 6 2 2 2 4 2 2 2" xfId="1699" xr:uid="{00000000-0005-0000-0000-0000CC060000}"/>
    <cellStyle name="Standaard 6 2 2 2 4 2 2 2 2" xfId="2604" xr:uid="{00000000-0005-0000-0000-0000550A0000}"/>
    <cellStyle name="Standaard 6 2 2 2 4 2 2 2 2 2" xfId="6224" xr:uid="{00000000-0005-0000-0000-000079180000}"/>
    <cellStyle name="Standaard 6 2 2 2 4 2 2 2 2 2 2" xfId="17084" xr:uid="{00000000-0005-0000-0000-0000E5420000}"/>
    <cellStyle name="Standaard 6 2 2 2 4 2 2 2 2 2 2 2" xfId="27946" xr:uid="{00000000-0005-0000-0000-0000536D0000}"/>
    <cellStyle name="Standaard 6 2 2 2 4 2 2 2 2 2 2 3" xfId="38806" xr:uid="{00000000-0005-0000-0000-0000BF970000}"/>
    <cellStyle name="Standaard 6 2 2 2 4 2 2 2 2 2 2 4" xfId="49666" xr:uid="{00000000-0005-0000-0000-00002BC20000}"/>
    <cellStyle name="Standaard 6 2 2 2 4 2 2 2 2 2 3" xfId="9844" xr:uid="{00000000-0005-0000-0000-00009D260000}"/>
    <cellStyle name="Standaard 6 2 2 2 4 2 2 2 2 2 4" xfId="20706" xr:uid="{00000000-0005-0000-0000-00000B510000}"/>
    <cellStyle name="Standaard 6 2 2 2 4 2 2 2 2 2 5" xfId="31566" xr:uid="{00000000-0005-0000-0000-0000777B0000}"/>
    <cellStyle name="Standaard 6 2 2 2 4 2 2 2 2 2 6" xfId="42426" xr:uid="{00000000-0005-0000-0000-0000E3A50000}"/>
    <cellStyle name="Standaard 6 2 2 2 4 2 2 2 2 3" xfId="4414" xr:uid="{00000000-0005-0000-0000-000067110000}"/>
    <cellStyle name="Standaard 6 2 2 2 4 2 2 2 2 3 2" xfId="15274" xr:uid="{00000000-0005-0000-0000-0000D33B0000}"/>
    <cellStyle name="Standaard 6 2 2 2 4 2 2 2 2 3 2 2" xfId="26136" xr:uid="{00000000-0005-0000-0000-000041660000}"/>
    <cellStyle name="Standaard 6 2 2 2 4 2 2 2 2 3 2 3" xfId="36996" xr:uid="{00000000-0005-0000-0000-0000AD900000}"/>
    <cellStyle name="Standaard 6 2 2 2 4 2 2 2 2 3 2 4" xfId="47856" xr:uid="{00000000-0005-0000-0000-000019BB0000}"/>
    <cellStyle name="Standaard 6 2 2 2 4 2 2 2 2 3 3" xfId="11654" xr:uid="{00000000-0005-0000-0000-0000AF2D0000}"/>
    <cellStyle name="Standaard 6 2 2 2 4 2 2 2 2 3 4" xfId="22516" xr:uid="{00000000-0005-0000-0000-00001D580000}"/>
    <cellStyle name="Standaard 6 2 2 2 4 2 2 2 2 3 5" xfId="33376" xr:uid="{00000000-0005-0000-0000-000089820000}"/>
    <cellStyle name="Standaard 6 2 2 2 4 2 2 2 2 3 6" xfId="44236" xr:uid="{00000000-0005-0000-0000-0000F5AC0000}"/>
    <cellStyle name="Standaard 6 2 2 2 4 2 2 2 2 4" xfId="13464" xr:uid="{00000000-0005-0000-0000-0000C1340000}"/>
    <cellStyle name="Standaard 6 2 2 2 4 2 2 2 2 4 2" xfId="24326" xr:uid="{00000000-0005-0000-0000-00002F5F0000}"/>
    <cellStyle name="Standaard 6 2 2 2 4 2 2 2 2 4 3" xfId="35186" xr:uid="{00000000-0005-0000-0000-00009B890000}"/>
    <cellStyle name="Standaard 6 2 2 2 4 2 2 2 2 4 4" xfId="46046" xr:uid="{00000000-0005-0000-0000-000007B40000}"/>
    <cellStyle name="Standaard 6 2 2 2 4 2 2 2 2 5" xfId="8034" xr:uid="{00000000-0005-0000-0000-00008B1F0000}"/>
    <cellStyle name="Standaard 6 2 2 2 4 2 2 2 2 6" xfId="18896" xr:uid="{00000000-0005-0000-0000-0000F9490000}"/>
    <cellStyle name="Standaard 6 2 2 2 4 2 2 2 2 7" xfId="29756" xr:uid="{00000000-0005-0000-0000-000065740000}"/>
    <cellStyle name="Standaard 6 2 2 2 4 2 2 2 2 8" xfId="40616" xr:uid="{00000000-0005-0000-0000-0000D19E0000}"/>
    <cellStyle name="Standaard 6 2 2 2 4 2 2 2 3" xfId="5319" xr:uid="{00000000-0005-0000-0000-0000F0140000}"/>
    <cellStyle name="Standaard 6 2 2 2 4 2 2 2 3 2" xfId="16179" xr:uid="{00000000-0005-0000-0000-00005C3F0000}"/>
    <cellStyle name="Standaard 6 2 2 2 4 2 2 2 3 2 2" xfId="27041" xr:uid="{00000000-0005-0000-0000-0000CA690000}"/>
    <cellStyle name="Standaard 6 2 2 2 4 2 2 2 3 2 3" xfId="37901" xr:uid="{00000000-0005-0000-0000-000036940000}"/>
    <cellStyle name="Standaard 6 2 2 2 4 2 2 2 3 2 4" xfId="48761" xr:uid="{00000000-0005-0000-0000-0000A2BE0000}"/>
    <cellStyle name="Standaard 6 2 2 2 4 2 2 2 3 3" xfId="8939" xr:uid="{00000000-0005-0000-0000-000014230000}"/>
    <cellStyle name="Standaard 6 2 2 2 4 2 2 2 3 4" xfId="19801" xr:uid="{00000000-0005-0000-0000-0000824D0000}"/>
    <cellStyle name="Standaard 6 2 2 2 4 2 2 2 3 5" xfId="30661" xr:uid="{00000000-0005-0000-0000-0000EE770000}"/>
    <cellStyle name="Standaard 6 2 2 2 4 2 2 2 3 6" xfId="41521" xr:uid="{00000000-0005-0000-0000-00005AA20000}"/>
    <cellStyle name="Standaard 6 2 2 2 4 2 2 2 4" xfId="3509" xr:uid="{00000000-0005-0000-0000-0000DE0D0000}"/>
    <cellStyle name="Standaard 6 2 2 2 4 2 2 2 4 2" xfId="14369" xr:uid="{00000000-0005-0000-0000-00004A380000}"/>
    <cellStyle name="Standaard 6 2 2 2 4 2 2 2 4 2 2" xfId="25231" xr:uid="{00000000-0005-0000-0000-0000B8620000}"/>
    <cellStyle name="Standaard 6 2 2 2 4 2 2 2 4 2 3" xfId="36091" xr:uid="{00000000-0005-0000-0000-0000248D0000}"/>
    <cellStyle name="Standaard 6 2 2 2 4 2 2 2 4 2 4" xfId="46951" xr:uid="{00000000-0005-0000-0000-000090B70000}"/>
    <cellStyle name="Standaard 6 2 2 2 4 2 2 2 4 3" xfId="10749" xr:uid="{00000000-0005-0000-0000-0000262A0000}"/>
    <cellStyle name="Standaard 6 2 2 2 4 2 2 2 4 4" xfId="21611" xr:uid="{00000000-0005-0000-0000-000094540000}"/>
    <cellStyle name="Standaard 6 2 2 2 4 2 2 2 4 5" xfId="32471" xr:uid="{00000000-0005-0000-0000-0000007F0000}"/>
    <cellStyle name="Standaard 6 2 2 2 4 2 2 2 4 6" xfId="43331" xr:uid="{00000000-0005-0000-0000-00006CA90000}"/>
    <cellStyle name="Standaard 6 2 2 2 4 2 2 2 5" xfId="12559" xr:uid="{00000000-0005-0000-0000-000038310000}"/>
    <cellStyle name="Standaard 6 2 2 2 4 2 2 2 5 2" xfId="23421" xr:uid="{00000000-0005-0000-0000-0000A65B0000}"/>
    <cellStyle name="Standaard 6 2 2 2 4 2 2 2 5 3" xfId="34281" xr:uid="{00000000-0005-0000-0000-000012860000}"/>
    <cellStyle name="Standaard 6 2 2 2 4 2 2 2 5 4" xfId="45141" xr:uid="{00000000-0005-0000-0000-00007EB00000}"/>
    <cellStyle name="Standaard 6 2 2 2 4 2 2 2 6" xfId="7129" xr:uid="{00000000-0005-0000-0000-0000021C0000}"/>
    <cellStyle name="Standaard 6 2 2 2 4 2 2 2 7" xfId="17991" xr:uid="{00000000-0005-0000-0000-000070460000}"/>
    <cellStyle name="Standaard 6 2 2 2 4 2 2 2 8" xfId="28851" xr:uid="{00000000-0005-0000-0000-0000DC700000}"/>
    <cellStyle name="Standaard 6 2 2 2 4 2 2 2 9" xfId="39711" xr:uid="{00000000-0005-0000-0000-0000489B0000}"/>
    <cellStyle name="Standaard 6 2 2 2 4 2 2 3" xfId="2242" xr:uid="{00000000-0005-0000-0000-0000EB080000}"/>
    <cellStyle name="Standaard 6 2 2 2 4 2 2 3 2" xfId="5862" xr:uid="{00000000-0005-0000-0000-00000F170000}"/>
    <cellStyle name="Standaard 6 2 2 2 4 2 2 3 2 2" xfId="16722" xr:uid="{00000000-0005-0000-0000-00007B410000}"/>
    <cellStyle name="Standaard 6 2 2 2 4 2 2 3 2 2 2" xfId="27584" xr:uid="{00000000-0005-0000-0000-0000E96B0000}"/>
    <cellStyle name="Standaard 6 2 2 2 4 2 2 3 2 2 3" xfId="38444" xr:uid="{00000000-0005-0000-0000-000055960000}"/>
    <cellStyle name="Standaard 6 2 2 2 4 2 2 3 2 2 4" xfId="49304" xr:uid="{00000000-0005-0000-0000-0000C1C00000}"/>
    <cellStyle name="Standaard 6 2 2 2 4 2 2 3 2 3" xfId="9482" xr:uid="{00000000-0005-0000-0000-000033250000}"/>
    <cellStyle name="Standaard 6 2 2 2 4 2 2 3 2 4" xfId="20344" xr:uid="{00000000-0005-0000-0000-0000A14F0000}"/>
    <cellStyle name="Standaard 6 2 2 2 4 2 2 3 2 5" xfId="31204" xr:uid="{00000000-0005-0000-0000-00000D7A0000}"/>
    <cellStyle name="Standaard 6 2 2 2 4 2 2 3 2 6" xfId="42064" xr:uid="{00000000-0005-0000-0000-000079A40000}"/>
    <cellStyle name="Standaard 6 2 2 2 4 2 2 3 3" xfId="4052" xr:uid="{00000000-0005-0000-0000-0000FD0F0000}"/>
    <cellStyle name="Standaard 6 2 2 2 4 2 2 3 3 2" xfId="14912" xr:uid="{00000000-0005-0000-0000-0000693A0000}"/>
    <cellStyle name="Standaard 6 2 2 2 4 2 2 3 3 2 2" xfId="25774" xr:uid="{00000000-0005-0000-0000-0000D7640000}"/>
    <cellStyle name="Standaard 6 2 2 2 4 2 2 3 3 2 3" xfId="36634" xr:uid="{00000000-0005-0000-0000-0000438F0000}"/>
    <cellStyle name="Standaard 6 2 2 2 4 2 2 3 3 2 4" xfId="47494" xr:uid="{00000000-0005-0000-0000-0000AFB90000}"/>
    <cellStyle name="Standaard 6 2 2 2 4 2 2 3 3 3" xfId="11292" xr:uid="{00000000-0005-0000-0000-0000452C0000}"/>
    <cellStyle name="Standaard 6 2 2 2 4 2 2 3 3 4" xfId="22154" xr:uid="{00000000-0005-0000-0000-0000B3560000}"/>
    <cellStyle name="Standaard 6 2 2 2 4 2 2 3 3 5" xfId="33014" xr:uid="{00000000-0005-0000-0000-00001F810000}"/>
    <cellStyle name="Standaard 6 2 2 2 4 2 2 3 3 6" xfId="43874" xr:uid="{00000000-0005-0000-0000-00008BAB0000}"/>
    <cellStyle name="Standaard 6 2 2 2 4 2 2 3 4" xfId="13102" xr:uid="{00000000-0005-0000-0000-000057330000}"/>
    <cellStyle name="Standaard 6 2 2 2 4 2 2 3 4 2" xfId="23964" xr:uid="{00000000-0005-0000-0000-0000C55D0000}"/>
    <cellStyle name="Standaard 6 2 2 2 4 2 2 3 4 3" xfId="34824" xr:uid="{00000000-0005-0000-0000-000031880000}"/>
    <cellStyle name="Standaard 6 2 2 2 4 2 2 3 4 4" xfId="45684" xr:uid="{00000000-0005-0000-0000-00009DB20000}"/>
    <cellStyle name="Standaard 6 2 2 2 4 2 2 3 5" xfId="7672" xr:uid="{00000000-0005-0000-0000-0000211E0000}"/>
    <cellStyle name="Standaard 6 2 2 2 4 2 2 3 6" xfId="18534" xr:uid="{00000000-0005-0000-0000-00008F480000}"/>
    <cellStyle name="Standaard 6 2 2 2 4 2 2 3 7" xfId="29394" xr:uid="{00000000-0005-0000-0000-0000FB720000}"/>
    <cellStyle name="Standaard 6 2 2 2 4 2 2 3 8" xfId="40254" xr:uid="{00000000-0005-0000-0000-0000679D0000}"/>
    <cellStyle name="Standaard 6 2 2 2 4 2 2 4" xfId="4957" xr:uid="{00000000-0005-0000-0000-000086130000}"/>
    <cellStyle name="Standaard 6 2 2 2 4 2 2 4 2" xfId="15817" xr:uid="{00000000-0005-0000-0000-0000F23D0000}"/>
    <cellStyle name="Standaard 6 2 2 2 4 2 2 4 2 2" xfId="26679" xr:uid="{00000000-0005-0000-0000-000060680000}"/>
    <cellStyle name="Standaard 6 2 2 2 4 2 2 4 2 3" xfId="37539" xr:uid="{00000000-0005-0000-0000-0000CC920000}"/>
    <cellStyle name="Standaard 6 2 2 2 4 2 2 4 2 4" xfId="48399" xr:uid="{00000000-0005-0000-0000-000038BD0000}"/>
    <cellStyle name="Standaard 6 2 2 2 4 2 2 4 3" xfId="8577" xr:uid="{00000000-0005-0000-0000-0000AA210000}"/>
    <cellStyle name="Standaard 6 2 2 2 4 2 2 4 4" xfId="19439" xr:uid="{00000000-0005-0000-0000-0000184C0000}"/>
    <cellStyle name="Standaard 6 2 2 2 4 2 2 4 5" xfId="30299" xr:uid="{00000000-0005-0000-0000-000084760000}"/>
    <cellStyle name="Standaard 6 2 2 2 4 2 2 4 6" xfId="41159" xr:uid="{00000000-0005-0000-0000-0000F0A00000}"/>
    <cellStyle name="Standaard 6 2 2 2 4 2 2 5" xfId="3147" xr:uid="{00000000-0005-0000-0000-0000740C0000}"/>
    <cellStyle name="Standaard 6 2 2 2 4 2 2 5 2" xfId="14007" xr:uid="{00000000-0005-0000-0000-0000E0360000}"/>
    <cellStyle name="Standaard 6 2 2 2 4 2 2 5 2 2" xfId="24869" xr:uid="{00000000-0005-0000-0000-00004E610000}"/>
    <cellStyle name="Standaard 6 2 2 2 4 2 2 5 2 3" xfId="35729" xr:uid="{00000000-0005-0000-0000-0000BA8B0000}"/>
    <cellStyle name="Standaard 6 2 2 2 4 2 2 5 2 4" xfId="46589" xr:uid="{00000000-0005-0000-0000-000026B60000}"/>
    <cellStyle name="Standaard 6 2 2 2 4 2 2 5 3" xfId="10387" xr:uid="{00000000-0005-0000-0000-0000BC280000}"/>
    <cellStyle name="Standaard 6 2 2 2 4 2 2 5 4" xfId="21249" xr:uid="{00000000-0005-0000-0000-00002A530000}"/>
    <cellStyle name="Standaard 6 2 2 2 4 2 2 5 5" xfId="32109" xr:uid="{00000000-0005-0000-0000-0000967D0000}"/>
    <cellStyle name="Standaard 6 2 2 2 4 2 2 5 6" xfId="42969" xr:uid="{00000000-0005-0000-0000-000002A80000}"/>
    <cellStyle name="Standaard 6 2 2 2 4 2 2 6" xfId="12197" xr:uid="{00000000-0005-0000-0000-0000CE2F0000}"/>
    <cellStyle name="Standaard 6 2 2 2 4 2 2 6 2" xfId="23059" xr:uid="{00000000-0005-0000-0000-00003C5A0000}"/>
    <cellStyle name="Standaard 6 2 2 2 4 2 2 6 3" xfId="33919" xr:uid="{00000000-0005-0000-0000-0000A8840000}"/>
    <cellStyle name="Standaard 6 2 2 2 4 2 2 6 4" xfId="44779" xr:uid="{00000000-0005-0000-0000-000014AF0000}"/>
    <cellStyle name="Standaard 6 2 2 2 4 2 2 7" xfId="6767" xr:uid="{00000000-0005-0000-0000-0000981A0000}"/>
    <cellStyle name="Standaard 6 2 2 2 4 2 2 8" xfId="17629" xr:uid="{00000000-0005-0000-0000-000006450000}"/>
    <cellStyle name="Standaard 6 2 2 2 4 2 2 9" xfId="28489" xr:uid="{00000000-0005-0000-0000-0000726F0000}"/>
    <cellStyle name="Standaard 6 2 2 2 4 2 3" xfId="1518" xr:uid="{00000000-0005-0000-0000-000017060000}"/>
    <cellStyle name="Standaard 6 2 2 2 4 2 3 2" xfId="2423" xr:uid="{00000000-0005-0000-0000-0000A0090000}"/>
    <cellStyle name="Standaard 6 2 2 2 4 2 3 2 2" xfId="6043" xr:uid="{00000000-0005-0000-0000-0000C4170000}"/>
    <cellStyle name="Standaard 6 2 2 2 4 2 3 2 2 2" xfId="16903" xr:uid="{00000000-0005-0000-0000-000030420000}"/>
    <cellStyle name="Standaard 6 2 2 2 4 2 3 2 2 2 2" xfId="27765" xr:uid="{00000000-0005-0000-0000-00009E6C0000}"/>
    <cellStyle name="Standaard 6 2 2 2 4 2 3 2 2 2 3" xfId="38625" xr:uid="{00000000-0005-0000-0000-00000A970000}"/>
    <cellStyle name="Standaard 6 2 2 2 4 2 3 2 2 2 4" xfId="49485" xr:uid="{00000000-0005-0000-0000-000076C10000}"/>
    <cellStyle name="Standaard 6 2 2 2 4 2 3 2 2 3" xfId="9663" xr:uid="{00000000-0005-0000-0000-0000E8250000}"/>
    <cellStyle name="Standaard 6 2 2 2 4 2 3 2 2 4" xfId="20525" xr:uid="{00000000-0005-0000-0000-000056500000}"/>
    <cellStyle name="Standaard 6 2 2 2 4 2 3 2 2 5" xfId="31385" xr:uid="{00000000-0005-0000-0000-0000C27A0000}"/>
    <cellStyle name="Standaard 6 2 2 2 4 2 3 2 2 6" xfId="42245" xr:uid="{00000000-0005-0000-0000-00002EA50000}"/>
    <cellStyle name="Standaard 6 2 2 2 4 2 3 2 3" xfId="4233" xr:uid="{00000000-0005-0000-0000-0000B2100000}"/>
    <cellStyle name="Standaard 6 2 2 2 4 2 3 2 3 2" xfId="15093" xr:uid="{00000000-0005-0000-0000-00001E3B0000}"/>
    <cellStyle name="Standaard 6 2 2 2 4 2 3 2 3 2 2" xfId="25955" xr:uid="{00000000-0005-0000-0000-00008C650000}"/>
    <cellStyle name="Standaard 6 2 2 2 4 2 3 2 3 2 3" xfId="36815" xr:uid="{00000000-0005-0000-0000-0000F88F0000}"/>
    <cellStyle name="Standaard 6 2 2 2 4 2 3 2 3 2 4" xfId="47675" xr:uid="{00000000-0005-0000-0000-000064BA0000}"/>
    <cellStyle name="Standaard 6 2 2 2 4 2 3 2 3 3" xfId="11473" xr:uid="{00000000-0005-0000-0000-0000FA2C0000}"/>
    <cellStyle name="Standaard 6 2 2 2 4 2 3 2 3 4" xfId="22335" xr:uid="{00000000-0005-0000-0000-000068570000}"/>
    <cellStyle name="Standaard 6 2 2 2 4 2 3 2 3 5" xfId="33195" xr:uid="{00000000-0005-0000-0000-0000D4810000}"/>
    <cellStyle name="Standaard 6 2 2 2 4 2 3 2 3 6" xfId="44055" xr:uid="{00000000-0005-0000-0000-000040AC0000}"/>
    <cellStyle name="Standaard 6 2 2 2 4 2 3 2 4" xfId="13283" xr:uid="{00000000-0005-0000-0000-00000C340000}"/>
    <cellStyle name="Standaard 6 2 2 2 4 2 3 2 4 2" xfId="24145" xr:uid="{00000000-0005-0000-0000-00007A5E0000}"/>
    <cellStyle name="Standaard 6 2 2 2 4 2 3 2 4 3" xfId="35005" xr:uid="{00000000-0005-0000-0000-0000E6880000}"/>
    <cellStyle name="Standaard 6 2 2 2 4 2 3 2 4 4" xfId="45865" xr:uid="{00000000-0005-0000-0000-000052B30000}"/>
    <cellStyle name="Standaard 6 2 2 2 4 2 3 2 5" xfId="7853" xr:uid="{00000000-0005-0000-0000-0000D61E0000}"/>
    <cellStyle name="Standaard 6 2 2 2 4 2 3 2 6" xfId="18715" xr:uid="{00000000-0005-0000-0000-000044490000}"/>
    <cellStyle name="Standaard 6 2 2 2 4 2 3 2 7" xfId="29575" xr:uid="{00000000-0005-0000-0000-0000B0730000}"/>
    <cellStyle name="Standaard 6 2 2 2 4 2 3 2 8" xfId="40435" xr:uid="{00000000-0005-0000-0000-00001C9E0000}"/>
    <cellStyle name="Standaard 6 2 2 2 4 2 3 3" xfId="5138" xr:uid="{00000000-0005-0000-0000-00003B140000}"/>
    <cellStyle name="Standaard 6 2 2 2 4 2 3 3 2" xfId="15998" xr:uid="{00000000-0005-0000-0000-0000A73E0000}"/>
    <cellStyle name="Standaard 6 2 2 2 4 2 3 3 2 2" xfId="26860" xr:uid="{00000000-0005-0000-0000-000015690000}"/>
    <cellStyle name="Standaard 6 2 2 2 4 2 3 3 2 3" xfId="37720" xr:uid="{00000000-0005-0000-0000-000081930000}"/>
    <cellStyle name="Standaard 6 2 2 2 4 2 3 3 2 4" xfId="48580" xr:uid="{00000000-0005-0000-0000-0000EDBD0000}"/>
    <cellStyle name="Standaard 6 2 2 2 4 2 3 3 3" xfId="8758" xr:uid="{00000000-0005-0000-0000-00005F220000}"/>
    <cellStyle name="Standaard 6 2 2 2 4 2 3 3 4" xfId="19620" xr:uid="{00000000-0005-0000-0000-0000CD4C0000}"/>
    <cellStyle name="Standaard 6 2 2 2 4 2 3 3 5" xfId="30480" xr:uid="{00000000-0005-0000-0000-000039770000}"/>
    <cellStyle name="Standaard 6 2 2 2 4 2 3 3 6" xfId="41340" xr:uid="{00000000-0005-0000-0000-0000A5A10000}"/>
    <cellStyle name="Standaard 6 2 2 2 4 2 3 4" xfId="3328" xr:uid="{00000000-0005-0000-0000-0000290D0000}"/>
    <cellStyle name="Standaard 6 2 2 2 4 2 3 4 2" xfId="14188" xr:uid="{00000000-0005-0000-0000-000095370000}"/>
    <cellStyle name="Standaard 6 2 2 2 4 2 3 4 2 2" xfId="25050" xr:uid="{00000000-0005-0000-0000-000003620000}"/>
    <cellStyle name="Standaard 6 2 2 2 4 2 3 4 2 3" xfId="35910" xr:uid="{00000000-0005-0000-0000-00006F8C0000}"/>
    <cellStyle name="Standaard 6 2 2 2 4 2 3 4 2 4" xfId="46770" xr:uid="{00000000-0005-0000-0000-0000DBB60000}"/>
    <cellStyle name="Standaard 6 2 2 2 4 2 3 4 3" xfId="10568" xr:uid="{00000000-0005-0000-0000-000071290000}"/>
    <cellStyle name="Standaard 6 2 2 2 4 2 3 4 4" xfId="21430" xr:uid="{00000000-0005-0000-0000-0000DF530000}"/>
    <cellStyle name="Standaard 6 2 2 2 4 2 3 4 5" xfId="32290" xr:uid="{00000000-0005-0000-0000-00004B7E0000}"/>
    <cellStyle name="Standaard 6 2 2 2 4 2 3 4 6" xfId="43150" xr:uid="{00000000-0005-0000-0000-0000B7A80000}"/>
    <cellStyle name="Standaard 6 2 2 2 4 2 3 5" xfId="12378" xr:uid="{00000000-0005-0000-0000-000083300000}"/>
    <cellStyle name="Standaard 6 2 2 2 4 2 3 5 2" xfId="23240" xr:uid="{00000000-0005-0000-0000-0000F15A0000}"/>
    <cellStyle name="Standaard 6 2 2 2 4 2 3 5 3" xfId="34100" xr:uid="{00000000-0005-0000-0000-00005D850000}"/>
    <cellStyle name="Standaard 6 2 2 2 4 2 3 5 4" xfId="44960" xr:uid="{00000000-0005-0000-0000-0000C9AF0000}"/>
    <cellStyle name="Standaard 6 2 2 2 4 2 3 6" xfId="6948" xr:uid="{00000000-0005-0000-0000-00004D1B0000}"/>
    <cellStyle name="Standaard 6 2 2 2 4 2 3 7" xfId="17810" xr:uid="{00000000-0005-0000-0000-0000BB450000}"/>
    <cellStyle name="Standaard 6 2 2 2 4 2 3 8" xfId="28670" xr:uid="{00000000-0005-0000-0000-000027700000}"/>
    <cellStyle name="Standaard 6 2 2 2 4 2 3 9" xfId="39530" xr:uid="{00000000-0005-0000-0000-0000939A0000}"/>
    <cellStyle name="Standaard 6 2 2 2 4 2 4" xfId="1156" xr:uid="{00000000-0005-0000-0000-0000AD040000}"/>
    <cellStyle name="Standaard 6 2 2 2 4 2 4 2" xfId="2061" xr:uid="{00000000-0005-0000-0000-000036080000}"/>
    <cellStyle name="Standaard 6 2 2 2 4 2 4 2 2" xfId="5681" xr:uid="{00000000-0005-0000-0000-00005A160000}"/>
    <cellStyle name="Standaard 6 2 2 2 4 2 4 2 2 2" xfId="16541" xr:uid="{00000000-0005-0000-0000-0000C6400000}"/>
    <cellStyle name="Standaard 6 2 2 2 4 2 4 2 2 2 2" xfId="27403" xr:uid="{00000000-0005-0000-0000-0000346B0000}"/>
    <cellStyle name="Standaard 6 2 2 2 4 2 4 2 2 2 3" xfId="38263" xr:uid="{00000000-0005-0000-0000-0000A0950000}"/>
    <cellStyle name="Standaard 6 2 2 2 4 2 4 2 2 2 4" xfId="49123" xr:uid="{00000000-0005-0000-0000-00000CC00000}"/>
    <cellStyle name="Standaard 6 2 2 2 4 2 4 2 2 3" xfId="9301" xr:uid="{00000000-0005-0000-0000-00007E240000}"/>
    <cellStyle name="Standaard 6 2 2 2 4 2 4 2 2 4" xfId="20163" xr:uid="{00000000-0005-0000-0000-0000EC4E0000}"/>
    <cellStyle name="Standaard 6 2 2 2 4 2 4 2 2 5" xfId="31023" xr:uid="{00000000-0005-0000-0000-000058790000}"/>
    <cellStyle name="Standaard 6 2 2 2 4 2 4 2 2 6" xfId="41883" xr:uid="{00000000-0005-0000-0000-0000C4A30000}"/>
    <cellStyle name="Standaard 6 2 2 2 4 2 4 2 3" xfId="3871" xr:uid="{00000000-0005-0000-0000-0000480F0000}"/>
    <cellStyle name="Standaard 6 2 2 2 4 2 4 2 3 2" xfId="14731" xr:uid="{00000000-0005-0000-0000-0000B4390000}"/>
    <cellStyle name="Standaard 6 2 2 2 4 2 4 2 3 2 2" xfId="25593" xr:uid="{00000000-0005-0000-0000-000022640000}"/>
    <cellStyle name="Standaard 6 2 2 2 4 2 4 2 3 2 3" xfId="36453" xr:uid="{00000000-0005-0000-0000-00008E8E0000}"/>
    <cellStyle name="Standaard 6 2 2 2 4 2 4 2 3 2 4" xfId="47313" xr:uid="{00000000-0005-0000-0000-0000FAB80000}"/>
    <cellStyle name="Standaard 6 2 2 2 4 2 4 2 3 3" xfId="11111" xr:uid="{00000000-0005-0000-0000-0000902B0000}"/>
    <cellStyle name="Standaard 6 2 2 2 4 2 4 2 3 4" xfId="21973" xr:uid="{00000000-0005-0000-0000-0000FE550000}"/>
    <cellStyle name="Standaard 6 2 2 2 4 2 4 2 3 5" xfId="32833" xr:uid="{00000000-0005-0000-0000-00006A800000}"/>
    <cellStyle name="Standaard 6 2 2 2 4 2 4 2 3 6" xfId="43693" xr:uid="{00000000-0005-0000-0000-0000D6AA0000}"/>
    <cellStyle name="Standaard 6 2 2 2 4 2 4 2 4" xfId="12921" xr:uid="{00000000-0005-0000-0000-0000A2320000}"/>
    <cellStyle name="Standaard 6 2 2 2 4 2 4 2 4 2" xfId="23783" xr:uid="{00000000-0005-0000-0000-0000105D0000}"/>
    <cellStyle name="Standaard 6 2 2 2 4 2 4 2 4 3" xfId="34643" xr:uid="{00000000-0005-0000-0000-00007C870000}"/>
    <cellStyle name="Standaard 6 2 2 2 4 2 4 2 4 4" xfId="45503" xr:uid="{00000000-0005-0000-0000-0000E8B10000}"/>
    <cellStyle name="Standaard 6 2 2 2 4 2 4 2 5" xfId="7491" xr:uid="{00000000-0005-0000-0000-00006C1D0000}"/>
    <cellStyle name="Standaard 6 2 2 2 4 2 4 2 6" xfId="18353" xr:uid="{00000000-0005-0000-0000-0000DA470000}"/>
    <cellStyle name="Standaard 6 2 2 2 4 2 4 2 7" xfId="29213" xr:uid="{00000000-0005-0000-0000-000046720000}"/>
    <cellStyle name="Standaard 6 2 2 2 4 2 4 2 8" xfId="40073" xr:uid="{00000000-0005-0000-0000-0000B29C0000}"/>
    <cellStyle name="Standaard 6 2 2 2 4 2 4 3" xfId="4776" xr:uid="{00000000-0005-0000-0000-0000D1120000}"/>
    <cellStyle name="Standaard 6 2 2 2 4 2 4 3 2" xfId="15636" xr:uid="{00000000-0005-0000-0000-00003D3D0000}"/>
    <cellStyle name="Standaard 6 2 2 2 4 2 4 3 2 2" xfId="26498" xr:uid="{00000000-0005-0000-0000-0000AB670000}"/>
    <cellStyle name="Standaard 6 2 2 2 4 2 4 3 2 3" xfId="37358" xr:uid="{00000000-0005-0000-0000-000017920000}"/>
    <cellStyle name="Standaard 6 2 2 2 4 2 4 3 2 4" xfId="48218" xr:uid="{00000000-0005-0000-0000-000083BC0000}"/>
    <cellStyle name="Standaard 6 2 2 2 4 2 4 3 3" xfId="8396" xr:uid="{00000000-0005-0000-0000-0000F5200000}"/>
    <cellStyle name="Standaard 6 2 2 2 4 2 4 3 4" xfId="19258" xr:uid="{00000000-0005-0000-0000-0000634B0000}"/>
    <cellStyle name="Standaard 6 2 2 2 4 2 4 3 5" xfId="30118" xr:uid="{00000000-0005-0000-0000-0000CF750000}"/>
    <cellStyle name="Standaard 6 2 2 2 4 2 4 3 6" xfId="40978" xr:uid="{00000000-0005-0000-0000-00003BA00000}"/>
    <cellStyle name="Standaard 6 2 2 2 4 2 4 4" xfId="2966" xr:uid="{00000000-0005-0000-0000-0000BF0B0000}"/>
    <cellStyle name="Standaard 6 2 2 2 4 2 4 4 2" xfId="13826" xr:uid="{00000000-0005-0000-0000-00002B360000}"/>
    <cellStyle name="Standaard 6 2 2 2 4 2 4 4 2 2" xfId="24688" xr:uid="{00000000-0005-0000-0000-000099600000}"/>
    <cellStyle name="Standaard 6 2 2 2 4 2 4 4 2 3" xfId="35548" xr:uid="{00000000-0005-0000-0000-0000058B0000}"/>
    <cellStyle name="Standaard 6 2 2 2 4 2 4 4 2 4" xfId="46408" xr:uid="{00000000-0005-0000-0000-000071B50000}"/>
    <cellStyle name="Standaard 6 2 2 2 4 2 4 4 3" xfId="10206" xr:uid="{00000000-0005-0000-0000-000007280000}"/>
    <cellStyle name="Standaard 6 2 2 2 4 2 4 4 4" xfId="21068" xr:uid="{00000000-0005-0000-0000-000075520000}"/>
    <cellStyle name="Standaard 6 2 2 2 4 2 4 4 5" xfId="31928" xr:uid="{00000000-0005-0000-0000-0000E17C0000}"/>
    <cellStyle name="Standaard 6 2 2 2 4 2 4 4 6" xfId="42788" xr:uid="{00000000-0005-0000-0000-00004DA70000}"/>
    <cellStyle name="Standaard 6 2 2 2 4 2 4 5" xfId="12016" xr:uid="{00000000-0005-0000-0000-0000192F0000}"/>
    <cellStyle name="Standaard 6 2 2 2 4 2 4 5 2" xfId="22878" xr:uid="{00000000-0005-0000-0000-000087590000}"/>
    <cellStyle name="Standaard 6 2 2 2 4 2 4 5 3" xfId="33738" xr:uid="{00000000-0005-0000-0000-0000F3830000}"/>
    <cellStyle name="Standaard 6 2 2 2 4 2 4 5 4" xfId="44598" xr:uid="{00000000-0005-0000-0000-00005FAE0000}"/>
    <cellStyle name="Standaard 6 2 2 2 4 2 4 6" xfId="6586" xr:uid="{00000000-0005-0000-0000-0000E3190000}"/>
    <cellStyle name="Standaard 6 2 2 2 4 2 4 7" xfId="17448" xr:uid="{00000000-0005-0000-0000-000051440000}"/>
    <cellStyle name="Standaard 6 2 2 2 4 2 4 8" xfId="28308" xr:uid="{00000000-0005-0000-0000-0000BD6E0000}"/>
    <cellStyle name="Standaard 6 2 2 2 4 2 4 9" xfId="39168" xr:uid="{00000000-0005-0000-0000-000029990000}"/>
    <cellStyle name="Standaard 6 2 2 2 4 2 5" xfId="1880" xr:uid="{00000000-0005-0000-0000-000081070000}"/>
    <cellStyle name="Standaard 6 2 2 2 4 2 5 2" xfId="5500" xr:uid="{00000000-0005-0000-0000-0000A5150000}"/>
    <cellStyle name="Standaard 6 2 2 2 4 2 5 2 2" xfId="16360" xr:uid="{00000000-0005-0000-0000-000011400000}"/>
    <cellStyle name="Standaard 6 2 2 2 4 2 5 2 2 2" xfId="27222" xr:uid="{00000000-0005-0000-0000-00007F6A0000}"/>
    <cellStyle name="Standaard 6 2 2 2 4 2 5 2 2 3" xfId="38082" xr:uid="{00000000-0005-0000-0000-0000EB940000}"/>
    <cellStyle name="Standaard 6 2 2 2 4 2 5 2 2 4" xfId="48942" xr:uid="{00000000-0005-0000-0000-000057BF0000}"/>
    <cellStyle name="Standaard 6 2 2 2 4 2 5 2 3" xfId="9120" xr:uid="{00000000-0005-0000-0000-0000C9230000}"/>
    <cellStyle name="Standaard 6 2 2 2 4 2 5 2 4" xfId="19982" xr:uid="{00000000-0005-0000-0000-0000374E0000}"/>
    <cellStyle name="Standaard 6 2 2 2 4 2 5 2 5" xfId="30842" xr:uid="{00000000-0005-0000-0000-0000A3780000}"/>
    <cellStyle name="Standaard 6 2 2 2 4 2 5 2 6" xfId="41702" xr:uid="{00000000-0005-0000-0000-00000FA30000}"/>
    <cellStyle name="Standaard 6 2 2 2 4 2 5 3" xfId="3690" xr:uid="{00000000-0005-0000-0000-0000930E0000}"/>
    <cellStyle name="Standaard 6 2 2 2 4 2 5 3 2" xfId="14550" xr:uid="{00000000-0005-0000-0000-0000FF380000}"/>
    <cellStyle name="Standaard 6 2 2 2 4 2 5 3 2 2" xfId="25412" xr:uid="{00000000-0005-0000-0000-00006D630000}"/>
    <cellStyle name="Standaard 6 2 2 2 4 2 5 3 2 3" xfId="36272" xr:uid="{00000000-0005-0000-0000-0000D98D0000}"/>
    <cellStyle name="Standaard 6 2 2 2 4 2 5 3 2 4" xfId="47132" xr:uid="{00000000-0005-0000-0000-000045B80000}"/>
    <cellStyle name="Standaard 6 2 2 2 4 2 5 3 3" xfId="10930" xr:uid="{00000000-0005-0000-0000-0000DB2A0000}"/>
    <cellStyle name="Standaard 6 2 2 2 4 2 5 3 4" xfId="21792" xr:uid="{00000000-0005-0000-0000-000049550000}"/>
    <cellStyle name="Standaard 6 2 2 2 4 2 5 3 5" xfId="32652" xr:uid="{00000000-0005-0000-0000-0000B57F0000}"/>
    <cellStyle name="Standaard 6 2 2 2 4 2 5 3 6" xfId="43512" xr:uid="{00000000-0005-0000-0000-000021AA0000}"/>
    <cellStyle name="Standaard 6 2 2 2 4 2 5 4" xfId="12740" xr:uid="{00000000-0005-0000-0000-0000ED310000}"/>
    <cellStyle name="Standaard 6 2 2 2 4 2 5 4 2" xfId="23602" xr:uid="{00000000-0005-0000-0000-00005B5C0000}"/>
    <cellStyle name="Standaard 6 2 2 2 4 2 5 4 3" xfId="34462" xr:uid="{00000000-0005-0000-0000-0000C7860000}"/>
    <cellStyle name="Standaard 6 2 2 2 4 2 5 4 4" xfId="45322" xr:uid="{00000000-0005-0000-0000-000033B10000}"/>
    <cellStyle name="Standaard 6 2 2 2 4 2 5 5" xfId="7310" xr:uid="{00000000-0005-0000-0000-0000B71C0000}"/>
    <cellStyle name="Standaard 6 2 2 2 4 2 5 6" xfId="18172" xr:uid="{00000000-0005-0000-0000-000025470000}"/>
    <cellStyle name="Standaard 6 2 2 2 4 2 5 7" xfId="29032" xr:uid="{00000000-0005-0000-0000-000091710000}"/>
    <cellStyle name="Standaard 6 2 2 2 4 2 5 8" xfId="39892" xr:uid="{00000000-0005-0000-0000-0000FD9B0000}"/>
    <cellStyle name="Standaard 6 2 2 2 4 2 6" xfId="2785" xr:uid="{00000000-0005-0000-0000-00000A0B0000}"/>
    <cellStyle name="Standaard 6 2 2 2 4 2 6 2" xfId="13645" xr:uid="{00000000-0005-0000-0000-000076350000}"/>
    <cellStyle name="Standaard 6 2 2 2 4 2 6 2 2" xfId="24507" xr:uid="{00000000-0005-0000-0000-0000E45F0000}"/>
    <cellStyle name="Standaard 6 2 2 2 4 2 6 2 3" xfId="35367" xr:uid="{00000000-0005-0000-0000-0000508A0000}"/>
    <cellStyle name="Standaard 6 2 2 2 4 2 6 2 4" xfId="46227" xr:uid="{00000000-0005-0000-0000-0000BCB40000}"/>
    <cellStyle name="Standaard 6 2 2 2 4 2 6 3" xfId="10025" xr:uid="{00000000-0005-0000-0000-000052270000}"/>
    <cellStyle name="Standaard 6 2 2 2 4 2 6 4" xfId="20887" xr:uid="{00000000-0005-0000-0000-0000C0510000}"/>
    <cellStyle name="Standaard 6 2 2 2 4 2 6 5" xfId="31747" xr:uid="{00000000-0005-0000-0000-00002C7C0000}"/>
    <cellStyle name="Standaard 6 2 2 2 4 2 6 6" xfId="42607" xr:uid="{00000000-0005-0000-0000-000098A60000}"/>
    <cellStyle name="Standaard 6 2 2 2 4 2 7" xfId="4595" xr:uid="{00000000-0005-0000-0000-00001C120000}"/>
    <cellStyle name="Standaard 6 2 2 2 4 2 7 2" xfId="15455" xr:uid="{00000000-0005-0000-0000-0000883C0000}"/>
    <cellStyle name="Standaard 6 2 2 2 4 2 7 2 2" xfId="26317" xr:uid="{00000000-0005-0000-0000-0000F6660000}"/>
    <cellStyle name="Standaard 6 2 2 2 4 2 7 2 3" xfId="37177" xr:uid="{00000000-0005-0000-0000-000062910000}"/>
    <cellStyle name="Standaard 6 2 2 2 4 2 7 2 4" xfId="48037" xr:uid="{00000000-0005-0000-0000-0000CEBB0000}"/>
    <cellStyle name="Standaard 6 2 2 2 4 2 7 3" xfId="8215" xr:uid="{00000000-0005-0000-0000-000040200000}"/>
    <cellStyle name="Standaard 6 2 2 2 4 2 7 4" xfId="19077" xr:uid="{00000000-0005-0000-0000-0000AE4A0000}"/>
    <cellStyle name="Standaard 6 2 2 2 4 2 7 5" xfId="29937" xr:uid="{00000000-0005-0000-0000-00001A750000}"/>
    <cellStyle name="Standaard 6 2 2 2 4 2 7 6" xfId="40797" xr:uid="{00000000-0005-0000-0000-0000869F0000}"/>
    <cellStyle name="Standaard 6 2 2 2 4 2 8" xfId="11835" xr:uid="{00000000-0005-0000-0000-0000642E0000}"/>
    <cellStyle name="Standaard 6 2 2 2 4 2 8 2" xfId="22697" xr:uid="{00000000-0005-0000-0000-0000D2580000}"/>
    <cellStyle name="Standaard 6 2 2 2 4 2 8 3" xfId="33557" xr:uid="{00000000-0005-0000-0000-00003E830000}"/>
    <cellStyle name="Standaard 6 2 2 2 4 2 8 4" xfId="44417" xr:uid="{00000000-0005-0000-0000-0000AAAD0000}"/>
    <cellStyle name="Standaard 6 2 2 2 4 2 9" xfId="6405" xr:uid="{00000000-0005-0000-0000-00002E190000}"/>
    <cellStyle name="Standaard 6 2 2 2 4 3" xfId="1247" xr:uid="{00000000-0005-0000-0000-000008050000}"/>
    <cellStyle name="Standaard 6 2 2 2 4 3 10" xfId="39259" xr:uid="{00000000-0005-0000-0000-000084990000}"/>
    <cellStyle name="Standaard 6 2 2 2 4 3 2" xfId="1609" xr:uid="{00000000-0005-0000-0000-000072060000}"/>
    <cellStyle name="Standaard 6 2 2 2 4 3 2 2" xfId="2514" xr:uid="{00000000-0005-0000-0000-0000FB090000}"/>
    <cellStyle name="Standaard 6 2 2 2 4 3 2 2 2" xfId="6134" xr:uid="{00000000-0005-0000-0000-00001F180000}"/>
    <cellStyle name="Standaard 6 2 2 2 4 3 2 2 2 2" xfId="16994" xr:uid="{00000000-0005-0000-0000-00008B420000}"/>
    <cellStyle name="Standaard 6 2 2 2 4 3 2 2 2 2 2" xfId="27856" xr:uid="{00000000-0005-0000-0000-0000F96C0000}"/>
    <cellStyle name="Standaard 6 2 2 2 4 3 2 2 2 2 3" xfId="38716" xr:uid="{00000000-0005-0000-0000-000065970000}"/>
    <cellStyle name="Standaard 6 2 2 2 4 3 2 2 2 2 4" xfId="49576" xr:uid="{00000000-0005-0000-0000-0000D1C10000}"/>
    <cellStyle name="Standaard 6 2 2 2 4 3 2 2 2 3" xfId="9754" xr:uid="{00000000-0005-0000-0000-000043260000}"/>
    <cellStyle name="Standaard 6 2 2 2 4 3 2 2 2 4" xfId="20616" xr:uid="{00000000-0005-0000-0000-0000B1500000}"/>
    <cellStyle name="Standaard 6 2 2 2 4 3 2 2 2 5" xfId="31476" xr:uid="{00000000-0005-0000-0000-00001D7B0000}"/>
    <cellStyle name="Standaard 6 2 2 2 4 3 2 2 2 6" xfId="42336" xr:uid="{00000000-0005-0000-0000-000089A50000}"/>
    <cellStyle name="Standaard 6 2 2 2 4 3 2 2 3" xfId="4324" xr:uid="{00000000-0005-0000-0000-00000D110000}"/>
    <cellStyle name="Standaard 6 2 2 2 4 3 2 2 3 2" xfId="15184" xr:uid="{00000000-0005-0000-0000-0000793B0000}"/>
    <cellStyle name="Standaard 6 2 2 2 4 3 2 2 3 2 2" xfId="26046" xr:uid="{00000000-0005-0000-0000-0000E7650000}"/>
    <cellStyle name="Standaard 6 2 2 2 4 3 2 2 3 2 3" xfId="36906" xr:uid="{00000000-0005-0000-0000-000053900000}"/>
    <cellStyle name="Standaard 6 2 2 2 4 3 2 2 3 2 4" xfId="47766" xr:uid="{00000000-0005-0000-0000-0000BFBA0000}"/>
    <cellStyle name="Standaard 6 2 2 2 4 3 2 2 3 3" xfId="11564" xr:uid="{00000000-0005-0000-0000-0000552D0000}"/>
    <cellStyle name="Standaard 6 2 2 2 4 3 2 2 3 4" xfId="22426" xr:uid="{00000000-0005-0000-0000-0000C3570000}"/>
    <cellStyle name="Standaard 6 2 2 2 4 3 2 2 3 5" xfId="33286" xr:uid="{00000000-0005-0000-0000-00002F820000}"/>
    <cellStyle name="Standaard 6 2 2 2 4 3 2 2 3 6" xfId="44146" xr:uid="{00000000-0005-0000-0000-00009BAC0000}"/>
    <cellStyle name="Standaard 6 2 2 2 4 3 2 2 4" xfId="13374" xr:uid="{00000000-0005-0000-0000-000067340000}"/>
    <cellStyle name="Standaard 6 2 2 2 4 3 2 2 4 2" xfId="24236" xr:uid="{00000000-0005-0000-0000-0000D55E0000}"/>
    <cellStyle name="Standaard 6 2 2 2 4 3 2 2 4 3" xfId="35096" xr:uid="{00000000-0005-0000-0000-000041890000}"/>
    <cellStyle name="Standaard 6 2 2 2 4 3 2 2 4 4" xfId="45956" xr:uid="{00000000-0005-0000-0000-0000ADB30000}"/>
    <cellStyle name="Standaard 6 2 2 2 4 3 2 2 5" xfId="7944" xr:uid="{00000000-0005-0000-0000-0000311F0000}"/>
    <cellStyle name="Standaard 6 2 2 2 4 3 2 2 6" xfId="18806" xr:uid="{00000000-0005-0000-0000-00009F490000}"/>
    <cellStyle name="Standaard 6 2 2 2 4 3 2 2 7" xfId="29666" xr:uid="{00000000-0005-0000-0000-00000B740000}"/>
    <cellStyle name="Standaard 6 2 2 2 4 3 2 2 8" xfId="40526" xr:uid="{00000000-0005-0000-0000-0000779E0000}"/>
    <cellStyle name="Standaard 6 2 2 2 4 3 2 3" xfId="5229" xr:uid="{00000000-0005-0000-0000-000096140000}"/>
    <cellStyle name="Standaard 6 2 2 2 4 3 2 3 2" xfId="16089" xr:uid="{00000000-0005-0000-0000-0000023F0000}"/>
    <cellStyle name="Standaard 6 2 2 2 4 3 2 3 2 2" xfId="26951" xr:uid="{00000000-0005-0000-0000-000070690000}"/>
    <cellStyle name="Standaard 6 2 2 2 4 3 2 3 2 3" xfId="37811" xr:uid="{00000000-0005-0000-0000-0000DC930000}"/>
    <cellStyle name="Standaard 6 2 2 2 4 3 2 3 2 4" xfId="48671" xr:uid="{00000000-0005-0000-0000-000048BE0000}"/>
    <cellStyle name="Standaard 6 2 2 2 4 3 2 3 3" xfId="8849" xr:uid="{00000000-0005-0000-0000-0000BA220000}"/>
    <cellStyle name="Standaard 6 2 2 2 4 3 2 3 4" xfId="19711" xr:uid="{00000000-0005-0000-0000-0000284D0000}"/>
    <cellStyle name="Standaard 6 2 2 2 4 3 2 3 5" xfId="30571" xr:uid="{00000000-0005-0000-0000-000094770000}"/>
    <cellStyle name="Standaard 6 2 2 2 4 3 2 3 6" xfId="41431" xr:uid="{00000000-0005-0000-0000-000000A20000}"/>
    <cellStyle name="Standaard 6 2 2 2 4 3 2 4" xfId="3419" xr:uid="{00000000-0005-0000-0000-0000840D0000}"/>
    <cellStyle name="Standaard 6 2 2 2 4 3 2 4 2" xfId="14279" xr:uid="{00000000-0005-0000-0000-0000F0370000}"/>
    <cellStyle name="Standaard 6 2 2 2 4 3 2 4 2 2" xfId="25141" xr:uid="{00000000-0005-0000-0000-00005E620000}"/>
    <cellStyle name="Standaard 6 2 2 2 4 3 2 4 2 3" xfId="36001" xr:uid="{00000000-0005-0000-0000-0000CA8C0000}"/>
    <cellStyle name="Standaard 6 2 2 2 4 3 2 4 2 4" xfId="46861" xr:uid="{00000000-0005-0000-0000-000036B70000}"/>
    <cellStyle name="Standaard 6 2 2 2 4 3 2 4 3" xfId="10659" xr:uid="{00000000-0005-0000-0000-0000CC290000}"/>
    <cellStyle name="Standaard 6 2 2 2 4 3 2 4 4" xfId="21521" xr:uid="{00000000-0005-0000-0000-00003A540000}"/>
    <cellStyle name="Standaard 6 2 2 2 4 3 2 4 5" xfId="32381" xr:uid="{00000000-0005-0000-0000-0000A67E0000}"/>
    <cellStyle name="Standaard 6 2 2 2 4 3 2 4 6" xfId="43241" xr:uid="{00000000-0005-0000-0000-000012A90000}"/>
    <cellStyle name="Standaard 6 2 2 2 4 3 2 5" xfId="12469" xr:uid="{00000000-0005-0000-0000-0000DE300000}"/>
    <cellStyle name="Standaard 6 2 2 2 4 3 2 5 2" xfId="23331" xr:uid="{00000000-0005-0000-0000-00004C5B0000}"/>
    <cellStyle name="Standaard 6 2 2 2 4 3 2 5 3" xfId="34191" xr:uid="{00000000-0005-0000-0000-0000B8850000}"/>
    <cellStyle name="Standaard 6 2 2 2 4 3 2 5 4" xfId="45051" xr:uid="{00000000-0005-0000-0000-000024B00000}"/>
    <cellStyle name="Standaard 6 2 2 2 4 3 2 6" xfId="7039" xr:uid="{00000000-0005-0000-0000-0000A81B0000}"/>
    <cellStyle name="Standaard 6 2 2 2 4 3 2 7" xfId="17901" xr:uid="{00000000-0005-0000-0000-000016460000}"/>
    <cellStyle name="Standaard 6 2 2 2 4 3 2 8" xfId="28761" xr:uid="{00000000-0005-0000-0000-000082700000}"/>
    <cellStyle name="Standaard 6 2 2 2 4 3 2 9" xfId="39621" xr:uid="{00000000-0005-0000-0000-0000EE9A0000}"/>
    <cellStyle name="Standaard 6 2 2 2 4 3 3" xfId="2152" xr:uid="{00000000-0005-0000-0000-000091080000}"/>
    <cellStyle name="Standaard 6 2 2 2 4 3 3 2" xfId="5772" xr:uid="{00000000-0005-0000-0000-0000B5160000}"/>
    <cellStyle name="Standaard 6 2 2 2 4 3 3 2 2" xfId="16632" xr:uid="{00000000-0005-0000-0000-000021410000}"/>
    <cellStyle name="Standaard 6 2 2 2 4 3 3 2 2 2" xfId="27494" xr:uid="{00000000-0005-0000-0000-00008F6B0000}"/>
    <cellStyle name="Standaard 6 2 2 2 4 3 3 2 2 3" xfId="38354" xr:uid="{00000000-0005-0000-0000-0000FB950000}"/>
    <cellStyle name="Standaard 6 2 2 2 4 3 3 2 2 4" xfId="49214" xr:uid="{00000000-0005-0000-0000-000067C00000}"/>
    <cellStyle name="Standaard 6 2 2 2 4 3 3 2 3" xfId="9392" xr:uid="{00000000-0005-0000-0000-0000D9240000}"/>
    <cellStyle name="Standaard 6 2 2 2 4 3 3 2 4" xfId="20254" xr:uid="{00000000-0005-0000-0000-0000474F0000}"/>
    <cellStyle name="Standaard 6 2 2 2 4 3 3 2 5" xfId="31114" xr:uid="{00000000-0005-0000-0000-0000B3790000}"/>
    <cellStyle name="Standaard 6 2 2 2 4 3 3 2 6" xfId="41974" xr:uid="{00000000-0005-0000-0000-00001FA40000}"/>
    <cellStyle name="Standaard 6 2 2 2 4 3 3 3" xfId="3962" xr:uid="{00000000-0005-0000-0000-0000A30F0000}"/>
    <cellStyle name="Standaard 6 2 2 2 4 3 3 3 2" xfId="14822" xr:uid="{00000000-0005-0000-0000-00000F3A0000}"/>
    <cellStyle name="Standaard 6 2 2 2 4 3 3 3 2 2" xfId="25684" xr:uid="{00000000-0005-0000-0000-00007D640000}"/>
    <cellStyle name="Standaard 6 2 2 2 4 3 3 3 2 3" xfId="36544" xr:uid="{00000000-0005-0000-0000-0000E98E0000}"/>
    <cellStyle name="Standaard 6 2 2 2 4 3 3 3 2 4" xfId="47404" xr:uid="{00000000-0005-0000-0000-000055B90000}"/>
    <cellStyle name="Standaard 6 2 2 2 4 3 3 3 3" xfId="11202" xr:uid="{00000000-0005-0000-0000-0000EB2B0000}"/>
    <cellStyle name="Standaard 6 2 2 2 4 3 3 3 4" xfId="22064" xr:uid="{00000000-0005-0000-0000-000059560000}"/>
    <cellStyle name="Standaard 6 2 2 2 4 3 3 3 5" xfId="32924" xr:uid="{00000000-0005-0000-0000-0000C5800000}"/>
    <cellStyle name="Standaard 6 2 2 2 4 3 3 3 6" xfId="43784" xr:uid="{00000000-0005-0000-0000-000031AB0000}"/>
    <cellStyle name="Standaard 6 2 2 2 4 3 3 4" xfId="13012" xr:uid="{00000000-0005-0000-0000-0000FD320000}"/>
    <cellStyle name="Standaard 6 2 2 2 4 3 3 4 2" xfId="23874" xr:uid="{00000000-0005-0000-0000-00006B5D0000}"/>
    <cellStyle name="Standaard 6 2 2 2 4 3 3 4 3" xfId="34734" xr:uid="{00000000-0005-0000-0000-0000D7870000}"/>
    <cellStyle name="Standaard 6 2 2 2 4 3 3 4 4" xfId="45594" xr:uid="{00000000-0005-0000-0000-000043B20000}"/>
    <cellStyle name="Standaard 6 2 2 2 4 3 3 5" xfId="7582" xr:uid="{00000000-0005-0000-0000-0000C71D0000}"/>
    <cellStyle name="Standaard 6 2 2 2 4 3 3 6" xfId="18444" xr:uid="{00000000-0005-0000-0000-000035480000}"/>
    <cellStyle name="Standaard 6 2 2 2 4 3 3 7" xfId="29304" xr:uid="{00000000-0005-0000-0000-0000A1720000}"/>
    <cellStyle name="Standaard 6 2 2 2 4 3 3 8" xfId="40164" xr:uid="{00000000-0005-0000-0000-00000D9D0000}"/>
    <cellStyle name="Standaard 6 2 2 2 4 3 4" xfId="4867" xr:uid="{00000000-0005-0000-0000-00002C130000}"/>
    <cellStyle name="Standaard 6 2 2 2 4 3 4 2" xfId="15727" xr:uid="{00000000-0005-0000-0000-0000983D0000}"/>
    <cellStyle name="Standaard 6 2 2 2 4 3 4 2 2" xfId="26589" xr:uid="{00000000-0005-0000-0000-000006680000}"/>
    <cellStyle name="Standaard 6 2 2 2 4 3 4 2 3" xfId="37449" xr:uid="{00000000-0005-0000-0000-000072920000}"/>
    <cellStyle name="Standaard 6 2 2 2 4 3 4 2 4" xfId="48309" xr:uid="{00000000-0005-0000-0000-0000DEBC0000}"/>
    <cellStyle name="Standaard 6 2 2 2 4 3 4 3" xfId="8487" xr:uid="{00000000-0005-0000-0000-000050210000}"/>
    <cellStyle name="Standaard 6 2 2 2 4 3 4 4" xfId="19349" xr:uid="{00000000-0005-0000-0000-0000BE4B0000}"/>
    <cellStyle name="Standaard 6 2 2 2 4 3 4 5" xfId="30209" xr:uid="{00000000-0005-0000-0000-00002A760000}"/>
    <cellStyle name="Standaard 6 2 2 2 4 3 4 6" xfId="41069" xr:uid="{00000000-0005-0000-0000-000096A00000}"/>
    <cellStyle name="Standaard 6 2 2 2 4 3 5" xfId="3057" xr:uid="{00000000-0005-0000-0000-00001A0C0000}"/>
    <cellStyle name="Standaard 6 2 2 2 4 3 5 2" xfId="13917" xr:uid="{00000000-0005-0000-0000-000086360000}"/>
    <cellStyle name="Standaard 6 2 2 2 4 3 5 2 2" xfId="24779" xr:uid="{00000000-0005-0000-0000-0000F4600000}"/>
    <cellStyle name="Standaard 6 2 2 2 4 3 5 2 3" xfId="35639" xr:uid="{00000000-0005-0000-0000-0000608B0000}"/>
    <cellStyle name="Standaard 6 2 2 2 4 3 5 2 4" xfId="46499" xr:uid="{00000000-0005-0000-0000-0000CCB50000}"/>
    <cellStyle name="Standaard 6 2 2 2 4 3 5 3" xfId="10297" xr:uid="{00000000-0005-0000-0000-000062280000}"/>
    <cellStyle name="Standaard 6 2 2 2 4 3 5 4" xfId="21159" xr:uid="{00000000-0005-0000-0000-0000D0520000}"/>
    <cellStyle name="Standaard 6 2 2 2 4 3 5 5" xfId="32019" xr:uid="{00000000-0005-0000-0000-00003C7D0000}"/>
    <cellStyle name="Standaard 6 2 2 2 4 3 5 6" xfId="42879" xr:uid="{00000000-0005-0000-0000-0000A8A70000}"/>
    <cellStyle name="Standaard 6 2 2 2 4 3 6" xfId="12107" xr:uid="{00000000-0005-0000-0000-0000742F0000}"/>
    <cellStyle name="Standaard 6 2 2 2 4 3 6 2" xfId="22969" xr:uid="{00000000-0005-0000-0000-0000E2590000}"/>
    <cellStyle name="Standaard 6 2 2 2 4 3 6 3" xfId="33829" xr:uid="{00000000-0005-0000-0000-00004E840000}"/>
    <cellStyle name="Standaard 6 2 2 2 4 3 6 4" xfId="44689" xr:uid="{00000000-0005-0000-0000-0000BAAE0000}"/>
    <cellStyle name="Standaard 6 2 2 2 4 3 7" xfId="6677" xr:uid="{00000000-0005-0000-0000-00003E1A0000}"/>
    <cellStyle name="Standaard 6 2 2 2 4 3 8" xfId="17539" xr:uid="{00000000-0005-0000-0000-0000AC440000}"/>
    <cellStyle name="Standaard 6 2 2 2 4 3 9" xfId="28399" xr:uid="{00000000-0005-0000-0000-0000186F0000}"/>
    <cellStyle name="Standaard 6 2 2 2 4 4" xfId="1428" xr:uid="{00000000-0005-0000-0000-0000BD050000}"/>
    <cellStyle name="Standaard 6 2 2 2 4 4 2" xfId="2333" xr:uid="{00000000-0005-0000-0000-000046090000}"/>
    <cellStyle name="Standaard 6 2 2 2 4 4 2 2" xfId="5953" xr:uid="{00000000-0005-0000-0000-00006A170000}"/>
    <cellStyle name="Standaard 6 2 2 2 4 4 2 2 2" xfId="16813" xr:uid="{00000000-0005-0000-0000-0000D6410000}"/>
    <cellStyle name="Standaard 6 2 2 2 4 4 2 2 2 2" xfId="27675" xr:uid="{00000000-0005-0000-0000-0000446C0000}"/>
    <cellStyle name="Standaard 6 2 2 2 4 4 2 2 2 3" xfId="38535" xr:uid="{00000000-0005-0000-0000-0000B0960000}"/>
    <cellStyle name="Standaard 6 2 2 2 4 4 2 2 2 4" xfId="49395" xr:uid="{00000000-0005-0000-0000-00001CC10000}"/>
    <cellStyle name="Standaard 6 2 2 2 4 4 2 2 3" xfId="9573" xr:uid="{00000000-0005-0000-0000-00008E250000}"/>
    <cellStyle name="Standaard 6 2 2 2 4 4 2 2 4" xfId="20435" xr:uid="{00000000-0005-0000-0000-0000FC4F0000}"/>
    <cellStyle name="Standaard 6 2 2 2 4 4 2 2 5" xfId="31295" xr:uid="{00000000-0005-0000-0000-0000687A0000}"/>
    <cellStyle name="Standaard 6 2 2 2 4 4 2 2 6" xfId="42155" xr:uid="{00000000-0005-0000-0000-0000D4A40000}"/>
    <cellStyle name="Standaard 6 2 2 2 4 4 2 3" xfId="4143" xr:uid="{00000000-0005-0000-0000-000058100000}"/>
    <cellStyle name="Standaard 6 2 2 2 4 4 2 3 2" xfId="15003" xr:uid="{00000000-0005-0000-0000-0000C43A0000}"/>
    <cellStyle name="Standaard 6 2 2 2 4 4 2 3 2 2" xfId="25865" xr:uid="{00000000-0005-0000-0000-000032650000}"/>
    <cellStyle name="Standaard 6 2 2 2 4 4 2 3 2 3" xfId="36725" xr:uid="{00000000-0005-0000-0000-00009E8F0000}"/>
    <cellStyle name="Standaard 6 2 2 2 4 4 2 3 2 4" xfId="47585" xr:uid="{00000000-0005-0000-0000-00000ABA0000}"/>
    <cellStyle name="Standaard 6 2 2 2 4 4 2 3 3" xfId="11383" xr:uid="{00000000-0005-0000-0000-0000A02C0000}"/>
    <cellStyle name="Standaard 6 2 2 2 4 4 2 3 4" xfId="22245" xr:uid="{00000000-0005-0000-0000-00000E570000}"/>
    <cellStyle name="Standaard 6 2 2 2 4 4 2 3 5" xfId="33105" xr:uid="{00000000-0005-0000-0000-00007A810000}"/>
    <cellStyle name="Standaard 6 2 2 2 4 4 2 3 6" xfId="43965" xr:uid="{00000000-0005-0000-0000-0000E6AB0000}"/>
    <cellStyle name="Standaard 6 2 2 2 4 4 2 4" xfId="13193" xr:uid="{00000000-0005-0000-0000-0000B2330000}"/>
    <cellStyle name="Standaard 6 2 2 2 4 4 2 4 2" xfId="24055" xr:uid="{00000000-0005-0000-0000-0000205E0000}"/>
    <cellStyle name="Standaard 6 2 2 2 4 4 2 4 3" xfId="34915" xr:uid="{00000000-0005-0000-0000-00008C880000}"/>
    <cellStyle name="Standaard 6 2 2 2 4 4 2 4 4" xfId="45775" xr:uid="{00000000-0005-0000-0000-0000F8B20000}"/>
    <cellStyle name="Standaard 6 2 2 2 4 4 2 5" xfId="7763" xr:uid="{00000000-0005-0000-0000-00007C1E0000}"/>
    <cellStyle name="Standaard 6 2 2 2 4 4 2 6" xfId="18625" xr:uid="{00000000-0005-0000-0000-0000EA480000}"/>
    <cellStyle name="Standaard 6 2 2 2 4 4 2 7" xfId="29485" xr:uid="{00000000-0005-0000-0000-000056730000}"/>
    <cellStyle name="Standaard 6 2 2 2 4 4 2 8" xfId="40345" xr:uid="{00000000-0005-0000-0000-0000C29D0000}"/>
    <cellStyle name="Standaard 6 2 2 2 4 4 3" xfId="5048" xr:uid="{00000000-0005-0000-0000-0000E1130000}"/>
    <cellStyle name="Standaard 6 2 2 2 4 4 3 2" xfId="15908" xr:uid="{00000000-0005-0000-0000-00004D3E0000}"/>
    <cellStyle name="Standaard 6 2 2 2 4 4 3 2 2" xfId="26770" xr:uid="{00000000-0005-0000-0000-0000BB680000}"/>
    <cellStyle name="Standaard 6 2 2 2 4 4 3 2 3" xfId="37630" xr:uid="{00000000-0005-0000-0000-000027930000}"/>
    <cellStyle name="Standaard 6 2 2 2 4 4 3 2 4" xfId="48490" xr:uid="{00000000-0005-0000-0000-000093BD0000}"/>
    <cellStyle name="Standaard 6 2 2 2 4 4 3 3" xfId="8668" xr:uid="{00000000-0005-0000-0000-000005220000}"/>
    <cellStyle name="Standaard 6 2 2 2 4 4 3 4" xfId="19530" xr:uid="{00000000-0005-0000-0000-0000734C0000}"/>
    <cellStyle name="Standaard 6 2 2 2 4 4 3 5" xfId="30390" xr:uid="{00000000-0005-0000-0000-0000DF760000}"/>
    <cellStyle name="Standaard 6 2 2 2 4 4 3 6" xfId="41250" xr:uid="{00000000-0005-0000-0000-00004BA10000}"/>
    <cellStyle name="Standaard 6 2 2 2 4 4 4" xfId="3238" xr:uid="{00000000-0005-0000-0000-0000CF0C0000}"/>
    <cellStyle name="Standaard 6 2 2 2 4 4 4 2" xfId="14098" xr:uid="{00000000-0005-0000-0000-00003B370000}"/>
    <cellStyle name="Standaard 6 2 2 2 4 4 4 2 2" xfId="24960" xr:uid="{00000000-0005-0000-0000-0000A9610000}"/>
    <cellStyle name="Standaard 6 2 2 2 4 4 4 2 3" xfId="35820" xr:uid="{00000000-0005-0000-0000-0000158C0000}"/>
    <cellStyle name="Standaard 6 2 2 2 4 4 4 2 4" xfId="46680" xr:uid="{00000000-0005-0000-0000-000081B60000}"/>
    <cellStyle name="Standaard 6 2 2 2 4 4 4 3" xfId="10478" xr:uid="{00000000-0005-0000-0000-000017290000}"/>
    <cellStyle name="Standaard 6 2 2 2 4 4 4 4" xfId="21340" xr:uid="{00000000-0005-0000-0000-000085530000}"/>
    <cellStyle name="Standaard 6 2 2 2 4 4 4 5" xfId="32200" xr:uid="{00000000-0005-0000-0000-0000F17D0000}"/>
    <cellStyle name="Standaard 6 2 2 2 4 4 4 6" xfId="43060" xr:uid="{00000000-0005-0000-0000-00005DA80000}"/>
    <cellStyle name="Standaard 6 2 2 2 4 4 5" xfId="12288" xr:uid="{00000000-0005-0000-0000-000029300000}"/>
    <cellStyle name="Standaard 6 2 2 2 4 4 5 2" xfId="23150" xr:uid="{00000000-0005-0000-0000-0000975A0000}"/>
    <cellStyle name="Standaard 6 2 2 2 4 4 5 3" xfId="34010" xr:uid="{00000000-0005-0000-0000-000003850000}"/>
    <cellStyle name="Standaard 6 2 2 2 4 4 5 4" xfId="44870" xr:uid="{00000000-0005-0000-0000-00006FAF0000}"/>
    <cellStyle name="Standaard 6 2 2 2 4 4 6" xfId="6858" xr:uid="{00000000-0005-0000-0000-0000F31A0000}"/>
    <cellStyle name="Standaard 6 2 2 2 4 4 7" xfId="17720" xr:uid="{00000000-0005-0000-0000-000061450000}"/>
    <cellStyle name="Standaard 6 2 2 2 4 4 8" xfId="28580" xr:uid="{00000000-0005-0000-0000-0000CD6F0000}"/>
    <cellStyle name="Standaard 6 2 2 2 4 4 9" xfId="39440" xr:uid="{00000000-0005-0000-0000-0000399A0000}"/>
    <cellStyle name="Standaard 6 2 2 2 4 5" xfId="1066" xr:uid="{00000000-0005-0000-0000-000053040000}"/>
    <cellStyle name="Standaard 6 2 2 2 4 5 2" xfId="1971" xr:uid="{00000000-0005-0000-0000-0000DC070000}"/>
    <cellStyle name="Standaard 6 2 2 2 4 5 2 2" xfId="5591" xr:uid="{00000000-0005-0000-0000-000000160000}"/>
    <cellStyle name="Standaard 6 2 2 2 4 5 2 2 2" xfId="16451" xr:uid="{00000000-0005-0000-0000-00006C400000}"/>
    <cellStyle name="Standaard 6 2 2 2 4 5 2 2 2 2" xfId="27313" xr:uid="{00000000-0005-0000-0000-0000DA6A0000}"/>
    <cellStyle name="Standaard 6 2 2 2 4 5 2 2 2 3" xfId="38173" xr:uid="{00000000-0005-0000-0000-000046950000}"/>
    <cellStyle name="Standaard 6 2 2 2 4 5 2 2 2 4" xfId="49033" xr:uid="{00000000-0005-0000-0000-0000B2BF0000}"/>
    <cellStyle name="Standaard 6 2 2 2 4 5 2 2 3" xfId="9211" xr:uid="{00000000-0005-0000-0000-000024240000}"/>
    <cellStyle name="Standaard 6 2 2 2 4 5 2 2 4" xfId="20073" xr:uid="{00000000-0005-0000-0000-0000924E0000}"/>
    <cellStyle name="Standaard 6 2 2 2 4 5 2 2 5" xfId="30933" xr:uid="{00000000-0005-0000-0000-0000FE780000}"/>
    <cellStyle name="Standaard 6 2 2 2 4 5 2 2 6" xfId="41793" xr:uid="{00000000-0005-0000-0000-00006AA30000}"/>
    <cellStyle name="Standaard 6 2 2 2 4 5 2 3" xfId="3781" xr:uid="{00000000-0005-0000-0000-0000EE0E0000}"/>
    <cellStyle name="Standaard 6 2 2 2 4 5 2 3 2" xfId="14641" xr:uid="{00000000-0005-0000-0000-00005A390000}"/>
    <cellStyle name="Standaard 6 2 2 2 4 5 2 3 2 2" xfId="25503" xr:uid="{00000000-0005-0000-0000-0000C8630000}"/>
    <cellStyle name="Standaard 6 2 2 2 4 5 2 3 2 3" xfId="36363" xr:uid="{00000000-0005-0000-0000-0000348E0000}"/>
    <cellStyle name="Standaard 6 2 2 2 4 5 2 3 2 4" xfId="47223" xr:uid="{00000000-0005-0000-0000-0000A0B80000}"/>
    <cellStyle name="Standaard 6 2 2 2 4 5 2 3 3" xfId="11021" xr:uid="{00000000-0005-0000-0000-0000362B0000}"/>
    <cellStyle name="Standaard 6 2 2 2 4 5 2 3 4" xfId="21883" xr:uid="{00000000-0005-0000-0000-0000A4550000}"/>
    <cellStyle name="Standaard 6 2 2 2 4 5 2 3 5" xfId="32743" xr:uid="{00000000-0005-0000-0000-000010800000}"/>
    <cellStyle name="Standaard 6 2 2 2 4 5 2 3 6" xfId="43603" xr:uid="{00000000-0005-0000-0000-00007CAA0000}"/>
    <cellStyle name="Standaard 6 2 2 2 4 5 2 4" xfId="12831" xr:uid="{00000000-0005-0000-0000-000048320000}"/>
    <cellStyle name="Standaard 6 2 2 2 4 5 2 4 2" xfId="23693" xr:uid="{00000000-0005-0000-0000-0000B65C0000}"/>
    <cellStyle name="Standaard 6 2 2 2 4 5 2 4 3" xfId="34553" xr:uid="{00000000-0005-0000-0000-000022870000}"/>
    <cellStyle name="Standaard 6 2 2 2 4 5 2 4 4" xfId="45413" xr:uid="{00000000-0005-0000-0000-00008EB10000}"/>
    <cellStyle name="Standaard 6 2 2 2 4 5 2 5" xfId="7401" xr:uid="{00000000-0005-0000-0000-0000121D0000}"/>
    <cellStyle name="Standaard 6 2 2 2 4 5 2 6" xfId="18263" xr:uid="{00000000-0005-0000-0000-000080470000}"/>
    <cellStyle name="Standaard 6 2 2 2 4 5 2 7" xfId="29123" xr:uid="{00000000-0005-0000-0000-0000EC710000}"/>
    <cellStyle name="Standaard 6 2 2 2 4 5 2 8" xfId="39983" xr:uid="{00000000-0005-0000-0000-0000589C0000}"/>
    <cellStyle name="Standaard 6 2 2 2 4 5 3" xfId="4686" xr:uid="{00000000-0005-0000-0000-000077120000}"/>
    <cellStyle name="Standaard 6 2 2 2 4 5 3 2" xfId="15546" xr:uid="{00000000-0005-0000-0000-0000E33C0000}"/>
    <cellStyle name="Standaard 6 2 2 2 4 5 3 2 2" xfId="26408" xr:uid="{00000000-0005-0000-0000-000051670000}"/>
    <cellStyle name="Standaard 6 2 2 2 4 5 3 2 3" xfId="37268" xr:uid="{00000000-0005-0000-0000-0000BD910000}"/>
    <cellStyle name="Standaard 6 2 2 2 4 5 3 2 4" xfId="48128" xr:uid="{00000000-0005-0000-0000-000029BC0000}"/>
    <cellStyle name="Standaard 6 2 2 2 4 5 3 3" xfId="8306" xr:uid="{00000000-0005-0000-0000-00009B200000}"/>
    <cellStyle name="Standaard 6 2 2 2 4 5 3 4" xfId="19168" xr:uid="{00000000-0005-0000-0000-0000094B0000}"/>
    <cellStyle name="Standaard 6 2 2 2 4 5 3 5" xfId="30028" xr:uid="{00000000-0005-0000-0000-000075750000}"/>
    <cellStyle name="Standaard 6 2 2 2 4 5 3 6" xfId="40888" xr:uid="{00000000-0005-0000-0000-0000E19F0000}"/>
    <cellStyle name="Standaard 6 2 2 2 4 5 4" xfId="2876" xr:uid="{00000000-0005-0000-0000-0000650B0000}"/>
    <cellStyle name="Standaard 6 2 2 2 4 5 4 2" xfId="13736" xr:uid="{00000000-0005-0000-0000-0000D1350000}"/>
    <cellStyle name="Standaard 6 2 2 2 4 5 4 2 2" xfId="24598" xr:uid="{00000000-0005-0000-0000-00003F600000}"/>
    <cellStyle name="Standaard 6 2 2 2 4 5 4 2 3" xfId="35458" xr:uid="{00000000-0005-0000-0000-0000AB8A0000}"/>
    <cellStyle name="Standaard 6 2 2 2 4 5 4 2 4" xfId="46318" xr:uid="{00000000-0005-0000-0000-000017B50000}"/>
    <cellStyle name="Standaard 6 2 2 2 4 5 4 3" xfId="10116" xr:uid="{00000000-0005-0000-0000-0000AD270000}"/>
    <cellStyle name="Standaard 6 2 2 2 4 5 4 4" xfId="20978" xr:uid="{00000000-0005-0000-0000-00001B520000}"/>
    <cellStyle name="Standaard 6 2 2 2 4 5 4 5" xfId="31838" xr:uid="{00000000-0005-0000-0000-0000877C0000}"/>
    <cellStyle name="Standaard 6 2 2 2 4 5 4 6" xfId="42698" xr:uid="{00000000-0005-0000-0000-0000F3A60000}"/>
    <cellStyle name="Standaard 6 2 2 2 4 5 5" xfId="11926" xr:uid="{00000000-0005-0000-0000-0000BF2E0000}"/>
    <cellStyle name="Standaard 6 2 2 2 4 5 5 2" xfId="22788" xr:uid="{00000000-0005-0000-0000-00002D590000}"/>
    <cellStyle name="Standaard 6 2 2 2 4 5 5 3" xfId="33648" xr:uid="{00000000-0005-0000-0000-000099830000}"/>
    <cellStyle name="Standaard 6 2 2 2 4 5 5 4" xfId="44508" xr:uid="{00000000-0005-0000-0000-000005AE0000}"/>
    <cellStyle name="Standaard 6 2 2 2 4 5 6" xfId="6496" xr:uid="{00000000-0005-0000-0000-000089190000}"/>
    <cellStyle name="Standaard 6 2 2 2 4 5 7" xfId="17358" xr:uid="{00000000-0005-0000-0000-0000F7430000}"/>
    <cellStyle name="Standaard 6 2 2 2 4 5 8" xfId="28218" xr:uid="{00000000-0005-0000-0000-0000636E0000}"/>
    <cellStyle name="Standaard 6 2 2 2 4 5 9" xfId="39078" xr:uid="{00000000-0005-0000-0000-0000CF980000}"/>
    <cellStyle name="Standaard 6 2 2 2 4 6" xfId="1790" xr:uid="{00000000-0005-0000-0000-000027070000}"/>
    <cellStyle name="Standaard 6 2 2 2 4 6 2" xfId="5410" xr:uid="{00000000-0005-0000-0000-00004B150000}"/>
    <cellStyle name="Standaard 6 2 2 2 4 6 2 2" xfId="16270" xr:uid="{00000000-0005-0000-0000-0000B73F0000}"/>
    <cellStyle name="Standaard 6 2 2 2 4 6 2 2 2" xfId="27132" xr:uid="{00000000-0005-0000-0000-0000256A0000}"/>
    <cellStyle name="Standaard 6 2 2 2 4 6 2 2 3" xfId="37992" xr:uid="{00000000-0005-0000-0000-000091940000}"/>
    <cellStyle name="Standaard 6 2 2 2 4 6 2 2 4" xfId="48852" xr:uid="{00000000-0005-0000-0000-0000FDBE0000}"/>
    <cellStyle name="Standaard 6 2 2 2 4 6 2 3" xfId="9030" xr:uid="{00000000-0005-0000-0000-00006F230000}"/>
    <cellStyle name="Standaard 6 2 2 2 4 6 2 4" xfId="19892" xr:uid="{00000000-0005-0000-0000-0000DD4D0000}"/>
    <cellStyle name="Standaard 6 2 2 2 4 6 2 5" xfId="30752" xr:uid="{00000000-0005-0000-0000-000049780000}"/>
    <cellStyle name="Standaard 6 2 2 2 4 6 2 6" xfId="41612" xr:uid="{00000000-0005-0000-0000-0000B5A20000}"/>
    <cellStyle name="Standaard 6 2 2 2 4 6 3" xfId="3600" xr:uid="{00000000-0005-0000-0000-0000390E0000}"/>
    <cellStyle name="Standaard 6 2 2 2 4 6 3 2" xfId="14460" xr:uid="{00000000-0005-0000-0000-0000A5380000}"/>
    <cellStyle name="Standaard 6 2 2 2 4 6 3 2 2" xfId="25322" xr:uid="{00000000-0005-0000-0000-000013630000}"/>
    <cellStyle name="Standaard 6 2 2 2 4 6 3 2 3" xfId="36182" xr:uid="{00000000-0005-0000-0000-00007F8D0000}"/>
    <cellStyle name="Standaard 6 2 2 2 4 6 3 2 4" xfId="47042" xr:uid="{00000000-0005-0000-0000-0000EBB70000}"/>
    <cellStyle name="Standaard 6 2 2 2 4 6 3 3" xfId="10840" xr:uid="{00000000-0005-0000-0000-0000812A0000}"/>
    <cellStyle name="Standaard 6 2 2 2 4 6 3 4" xfId="21702" xr:uid="{00000000-0005-0000-0000-0000EF540000}"/>
    <cellStyle name="Standaard 6 2 2 2 4 6 3 5" xfId="32562" xr:uid="{00000000-0005-0000-0000-00005B7F0000}"/>
    <cellStyle name="Standaard 6 2 2 2 4 6 3 6" xfId="43422" xr:uid="{00000000-0005-0000-0000-0000C7A90000}"/>
    <cellStyle name="Standaard 6 2 2 2 4 6 4" xfId="12650" xr:uid="{00000000-0005-0000-0000-000093310000}"/>
    <cellStyle name="Standaard 6 2 2 2 4 6 4 2" xfId="23512" xr:uid="{00000000-0005-0000-0000-0000015C0000}"/>
    <cellStyle name="Standaard 6 2 2 2 4 6 4 3" xfId="34372" xr:uid="{00000000-0005-0000-0000-00006D860000}"/>
    <cellStyle name="Standaard 6 2 2 2 4 6 4 4" xfId="45232" xr:uid="{00000000-0005-0000-0000-0000D9B00000}"/>
    <cellStyle name="Standaard 6 2 2 2 4 6 5" xfId="7220" xr:uid="{00000000-0005-0000-0000-00005D1C0000}"/>
    <cellStyle name="Standaard 6 2 2 2 4 6 6" xfId="18082" xr:uid="{00000000-0005-0000-0000-0000CB460000}"/>
    <cellStyle name="Standaard 6 2 2 2 4 6 7" xfId="28942" xr:uid="{00000000-0005-0000-0000-000037710000}"/>
    <cellStyle name="Standaard 6 2 2 2 4 6 8" xfId="39802" xr:uid="{00000000-0005-0000-0000-0000A39B0000}"/>
    <cellStyle name="Standaard 6 2 2 2 4 7" xfId="2695" xr:uid="{00000000-0005-0000-0000-0000B00A0000}"/>
    <cellStyle name="Standaard 6 2 2 2 4 7 2" xfId="13555" xr:uid="{00000000-0005-0000-0000-00001C350000}"/>
    <cellStyle name="Standaard 6 2 2 2 4 7 2 2" xfId="24417" xr:uid="{00000000-0005-0000-0000-00008A5F0000}"/>
    <cellStyle name="Standaard 6 2 2 2 4 7 2 3" xfId="35277" xr:uid="{00000000-0005-0000-0000-0000F6890000}"/>
    <cellStyle name="Standaard 6 2 2 2 4 7 2 4" xfId="46137" xr:uid="{00000000-0005-0000-0000-000062B40000}"/>
    <cellStyle name="Standaard 6 2 2 2 4 7 3" xfId="9935" xr:uid="{00000000-0005-0000-0000-0000F8260000}"/>
    <cellStyle name="Standaard 6 2 2 2 4 7 4" xfId="20797" xr:uid="{00000000-0005-0000-0000-000066510000}"/>
    <cellStyle name="Standaard 6 2 2 2 4 7 5" xfId="31657" xr:uid="{00000000-0005-0000-0000-0000D27B0000}"/>
    <cellStyle name="Standaard 6 2 2 2 4 7 6" xfId="42517" xr:uid="{00000000-0005-0000-0000-00003EA60000}"/>
    <cellStyle name="Standaard 6 2 2 2 4 8" xfId="4505" xr:uid="{00000000-0005-0000-0000-0000C2110000}"/>
    <cellStyle name="Standaard 6 2 2 2 4 8 2" xfId="15365" xr:uid="{00000000-0005-0000-0000-00002E3C0000}"/>
    <cellStyle name="Standaard 6 2 2 2 4 8 2 2" xfId="26227" xr:uid="{00000000-0005-0000-0000-00009C660000}"/>
    <cellStyle name="Standaard 6 2 2 2 4 8 2 3" xfId="37087" xr:uid="{00000000-0005-0000-0000-000008910000}"/>
    <cellStyle name="Standaard 6 2 2 2 4 8 2 4" xfId="47947" xr:uid="{00000000-0005-0000-0000-000074BB0000}"/>
    <cellStyle name="Standaard 6 2 2 2 4 8 3" xfId="8125" xr:uid="{00000000-0005-0000-0000-0000E61F0000}"/>
    <cellStyle name="Standaard 6 2 2 2 4 8 4" xfId="18987" xr:uid="{00000000-0005-0000-0000-0000544A0000}"/>
    <cellStyle name="Standaard 6 2 2 2 4 8 5" xfId="29847" xr:uid="{00000000-0005-0000-0000-0000C0740000}"/>
    <cellStyle name="Standaard 6 2 2 2 4 8 6" xfId="40707" xr:uid="{00000000-0005-0000-0000-00002C9F0000}"/>
    <cellStyle name="Standaard 6 2 2 2 4 9" xfId="11745" xr:uid="{00000000-0005-0000-0000-00000A2E0000}"/>
    <cellStyle name="Standaard 6 2 2 2 4 9 2" xfId="22607" xr:uid="{00000000-0005-0000-0000-000078580000}"/>
    <cellStyle name="Standaard 6 2 2 2 4 9 3" xfId="33467" xr:uid="{00000000-0005-0000-0000-0000E4820000}"/>
    <cellStyle name="Standaard 6 2 2 2 4 9 4" xfId="44327" xr:uid="{00000000-0005-0000-0000-000050AD0000}"/>
    <cellStyle name="Standaard 6 2 2 2 5" xfId="931" xr:uid="{00000000-0005-0000-0000-0000CC030000}"/>
    <cellStyle name="Standaard 6 2 2 2 5 10" xfId="17223" xr:uid="{00000000-0005-0000-0000-000070430000}"/>
    <cellStyle name="Standaard 6 2 2 2 5 11" xfId="28083" xr:uid="{00000000-0005-0000-0000-0000DC6D0000}"/>
    <cellStyle name="Standaard 6 2 2 2 5 12" xfId="38943" xr:uid="{00000000-0005-0000-0000-000048980000}"/>
    <cellStyle name="Standaard 6 2 2 2 5 2" xfId="1293" xr:uid="{00000000-0005-0000-0000-000036050000}"/>
    <cellStyle name="Standaard 6 2 2 2 5 2 10" xfId="39305" xr:uid="{00000000-0005-0000-0000-0000B2990000}"/>
    <cellStyle name="Standaard 6 2 2 2 5 2 2" xfId="1655" xr:uid="{00000000-0005-0000-0000-0000A0060000}"/>
    <cellStyle name="Standaard 6 2 2 2 5 2 2 2" xfId="2560" xr:uid="{00000000-0005-0000-0000-0000290A0000}"/>
    <cellStyle name="Standaard 6 2 2 2 5 2 2 2 2" xfId="6180" xr:uid="{00000000-0005-0000-0000-00004D180000}"/>
    <cellStyle name="Standaard 6 2 2 2 5 2 2 2 2 2" xfId="17040" xr:uid="{00000000-0005-0000-0000-0000B9420000}"/>
    <cellStyle name="Standaard 6 2 2 2 5 2 2 2 2 2 2" xfId="27902" xr:uid="{00000000-0005-0000-0000-0000276D0000}"/>
    <cellStyle name="Standaard 6 2 2 2 5 2 2 2 2 2 3" xfId="38762" xr:uid="{00000000-0005-0000-0000-000093970000}"/>
    <cellStyle name="Standaard 6 2 2 2 5 2 2 2 2 2 4" xfId="49622" xr:uid="{00000000-0005-0000-0000-0000FFC10000}"/>
    <cellStyle name="Standaard 6 2 2 2 5 2 2 2 2 3" xfId="9800" xr:uid="{00000000-0005-0000-0000-000071260000}"/>
    <cellStyle name="Standaard 6 2 2 2 5 2 2 2 2 4" xfId="20662" xr:uid="{00000000-0005-0000-0000-0000DF500000}"/>
    <cellStyle name="Standaard 6 2 2 2 5 2 2 2 2 5" xfId="31522" xr:uid="{00000000-0005-0000-0000-00004B7B0000}"/>
    <cellStyle name="Standaard 6 2 2 2 5 2 2 2 2 6" xfId="42382" xr:uid="{00000000-0005-0000-0000-0000B7A50000}"/>
    <cellStyle name="Standaard 6 2 2 2 5 2 2 2 3" xfId="4370" xr:uid="{00000000-0005-0000-0000-00003B110000}"/>
    <cellStyle name="Standaard 6 2 2 2 5 2 2 2 3 2" xfId="15230" xr:uid="{00000000-0005-0000-0000-0000A73B0000}"/>
    <cellStyle name="Standaard 6 2 2 2 5 2 2 2 3 2 2" xfId="26092" xr:uid="{00000000-0005-0000-0000-000015660000}"/>
    <cellStyle name="Standaard 6 2 2 2 5 2 2 2 3 2 3" xfId="36952" xr:uid="{00000000-0005-0000-0000-000081900000}"/>
    <cellStyle name="Standaard 6 2 2 2 5 2 2 2 3 2 4" xfId="47812" xr:uid="{00000000-0005-0000-0000-0000EDBA0000}"/>
    <cellStyle name="Standaard 6 2 2 2 5 2 2 2 3 3" xfId="11610" xr:uid="{00000000-0005-0000-0000-0000832D0000}"/>
    <cellStyle name="Standaard 6 2 2 2 5 2 2 2 3 4" xfId="22472" xr:uid="{00000000-0005-0000-0000-0000F1570000}"/>
    <cellStyle name="Standaard 6 2 2 2 5 2 2 2 3 5" xfId="33332" xr:uid="{00000000-0005-0000-0000-00005D820000}"/>
    <cellStyle name="Standaard 6 2 2 2 5 2 2 2 3 6" xfId="44192" xr:uid="{00000000-0005-0000-0000-0000C9AC0000}"/>
    <cellStyle name="Standaard 6 2 2 2 5 2 2 2 4" xfId="13420" xr:uid="{00000000-0005-0000-0000-000095340000}"/>
    <cellStyle name="Standaard 6 2 2 2 5 2 2 2 4 2" xfId="24282" xr:uid="{00000000-0005-0000-0000-0000035F0000}"/>
    <cellStyle name="Standaard 6 2 2 2 5 2 2 2 4 3" xfId="35142" xr:uid="{00000000-0005-0000-0000-00006F890000}"/>
    <cellStyle name="Standaard 6 2 2 2 5 2 2 2 4 4" xfId="46002" xr:uid="{00000000-0005-0000-0000-0000DBB30000}"/>
    <cellStyle name="Standaard 6 2 2 2 5 2 2 2 5" xfId="7990" xr:uid="{00000000-0005-0000-0000-00005F1F0000}"/>
    <cellStyle name="Standaard 6 2 2 2 5 2 2 2 6" xfId="18852" xr:uid="{00000000-0005-0000-0000-0000CD490000}"/>
    <cellStyle name="Standaard 6 2 2 2 5 2 2 2 7" xfId="29712" xr:uid="{00000000-0005-0000-0000-000039740000}"/>
    <cellStyle name="Standaard 6 2 2 2 5 2 2 2 8" xfId="40572" xr:uid="{00000000-0005-0000-0000-0000A59E0000}"/>
    <cellStyle name="Standaard 6 2 2 2 5 2 2 3" xfId="5275" xr:uid="{00000000-0005-0000-0000-0000C4140000}"/>
    <cellStyle name="Standaard 6 2 2 2 5 2 2 3 2" xfId="16135" xr:uid="{00000000-0005-0000-0000-0000303F0000}"/>
    <cellStyle name="Standaard 6 2 2 2 5 2 2 3 2 2" xfId="26997" xr:uid="{00000000-0005-0000-0000-00009E690000}"/>
    <cellStyle name="Standaard 6 2 2 2 5 2 2 3 2 3" xfId="37857" xr:uid="{00000000-0005-0000-0000-00000A940000}"/>
    <cellStyle name="Standaard 6 2 2 2 5 2 2 3 2 4" xfId="48717" xr:uid="{00000000-0005-0000-0000-000076BE0000}"/>
    <cellStyle name="Standaard 6 2 2 2 5 2 2 3 3" xfId="8895" xr:uid="{00000000-0005-0000-0000-0000E8220000}"/>
    <cellStyle name="Standaard 6 2 2 2 5 2 2 3 4" xfId="19757" xr:uid="{00000000-0005-0000-0000-0000564D0000}"/>
    <cellStyle name="Standaard 6 2 2 2 5 2 2 3 5" xfId="30617" xr:uid="{00000000-0005-0000-0000-0000C2770000}"/>
    <cellStyle name="Standaard 6 2 2 2 5 2 2 3 6" xfId="41477" xr:uid="{00000000-0005-0000-0000-00002EA20000}"/>
    <cellStyle name="Standaard 6 2 2 2 5 2 2 4" xfId="3465" xr:uid="{00000000-0005-0000-0000-0000B20D0000}"/>
    <cellStyle name="Standaard 6 2 2 2 5 2 2 4 2" xfId="14325" xr:uid="{00000000-0005-0000-0000-00001E380000}"/>
    <cellStyle name="Standaard 6 2 2 2 5 2 2 4 2 2" xfId="25187" xr:uid="{00000000-0005-0000-0000-00008C620000}"/>
    <cellStyle name="Standaard 6 2 2 2 5 2 2 4 2 3" xfId="36047" xr:uid="{00000000-0005-0000-0000-0000F88C0000}"/>
    <cellStyle name="Standaard 6 2 2 2 5 2 2 4 2 4" xfId="46907" xr:uid="{00000000-0005-0000-0000-000064B70000}"/>
    <cellStyle name="Standaard 6 2 2 2 5 2 2 4 3" xfId="10705" xr:uid="{00000000-0005-0000-0000-0000FA290000}"/>
    <cellStyle name="Standaard 6 2 2 2 5 2 2 4 4" xfId="21567" xr:uid="{00000000-0005-0000-0000-000068540000}"/>
    <cellStyle name="Standaard 6 2 2 2 5 2 2 4 5" xfId="32427" xr:uid="{00000000-0005-0000-0000-0000D47E0000}"/>
    <cellStyle name="Standaard 6 2 2 2 5 2 2 4 6" xfId="43287" xr:uid="{00000000-0005-0000-0000-000040A90000}"/>
    <cellStyle name="Standaard 6 2 2 2 5 2 2 5" xfId="12515" xr:uid="{00000000-0005-0000-0000-00000C310000}"/>
    <cellStyle name="Standaard 6 2 2 2 5 2 2 5 2" xfId="23377" xr:uid="{00000000-0005-0000-0000-00007A5B0000}"/>
    <cellStyle name="Standaard 6 2 2 2 5 2 2 5 3" xfId="34237" xr:uid="{00000000-0005-0000-0000-0000E6850000}"/>
    <cellStyle name="Standaard 6 2 2 2 5 2 2 5 4" xfId="45097" xr:uid="{00000000-0005-0000-0000-000052B00000}"/>
    <cellStyle name="Standaard 6 2 2 2 5 2 2 6" xfId="7085" xr:uid="{00000000-0005-0000-0000-0000D61B0000}"/>
    <cellStyle name="Standaard 6 2 2 2 5 2 2 7" xfId="17947" xr:uid="{00000000-0005-0000-0000-000044460000}"/>
    <cellStyle name="Standaard 6 2 2 2 5 2 2 8" xfId="28807" xr:uid="{00000000-0005-0000-0000-0000B0700000}"/>
    <cellStyle name="Standaard 6 2 2 2 5 2 2 9" xfId="39667" xr:uid="{00000000-0005-0000-0000-00001C9B0000}"/>
    <cellStyle name="Standaard 6 2 2 2 5 2 3" xfId="2198" xr:uid="{00000000-0005-0000-0000-0000BF080000}"/>
    <cellStyle name="Standaard 6 2 2 2 5 2 3 2" xfId="5818" xr:uid="{00000000-0005-0000-0000-0000E3160000}"/>
    <cellStyle name="Standaard 6 2 2 2 5 2 3 2 2" xfId="16678" xr:uid="{00000000-0005-0000-0000-00004F410000}"/>
    <cellStyle name="Standaard 6 2 2 2 5 2 3 2 2 2" xfId="27540" xr:uid="{00000000-0005-0000-0000-0000BD6B0000}"/>
    <cellStyle name="Standaard 6 2 2 2 5 2 3 2 2 3" xfId="38400" xr:uid="{00000000-0005-0000-0000-000029960000}"/>
    <cellStyle name="Standaard 6 2 2 2 5 2 3 2 2 4" xfId="49260" xr:uid="{00000000-0005-0000-0000-000095C00000}"/>
    <cellStyle name="Standaard 6 2 2 2 5 2 3 2 3" xfId="9438" xr:uid="{00000000-0005-0000-0000-000007250000}"/>
    <cellStyle name="Standaard 6 2 2 2 5 2 3 2 4" xfId="20300" xr:uid="{00000000-0005-0000-0000-0000754F0000}"/>
    <cellStyle name="Standaard 6 2 2 2 5 2 3 2 5" xfId="31160" xr:uid="{00000000-0005-0000-0000-0000E1790000}"/>
    <cellStyle name="Standaard 6 2 2 2 5 2 3 2 6" xfId="42020" xr:uid="{00000000-0005-0000-0000-00004DA40000}"/>
    <cellStyle name="Standaard 6 2 2 2 5 2 3 3" xfId="4008" xr:uid="{00000000-0005-0000-0000-0000D10F0000}"/>
    <cellStyle name="Standaard 6 2 2 2 5 2 3 3 2" xfId="14868" xr:uid="{00000000-0005-0000-0000-00003D3A0000}"/>
    <cellStyle name="Standaard 6 2 2 2 5 2 3 3 2 2" xfId="25730" xr:uid="{00000000-0005-0000-0000-0000AB640000}"/>
    <cellStyle name="Standaard 6 2 2 2 5 2 3 3 2 3" xfId="36590" xr:uid="{00000000-0005-0000-0000-0000178F0000}"/>
    <cellStyle name="Standaard 6 2 2 2 5 2 3 3 2 4" xfId="47450" xr:uid="{00000000-0005-0000-0000-000083B90000}"/>
    <cellStyle name="Standaard 6 2 2 2 5 2 3 3 3" xfId="11248" xr:uid="{00000000-0005-0000-0000-0000192C0000}"/>
    <cellStyle name="Standaard 6 2 2 2 5 2 3 3 4" xfId="22110" xr:uid="{00000000-0005-0000-0000-000087560000}"/>
    <cellStyle name="Standaard 6 2 2 2 5 2 3 3 5" xfId="32970" xr:uid="{00000000-0005-0000-0000-0000F3800000}"/>
    <cellStyle name="Standaard 6 2 2 2 5 2 3 3 6" xfId="43830" xr:uid="{00000000-0005-0000-0000-00005FAB0000}"/>
    <cellStyle name="Standaard 6 2 2 2 5 2 3 4" xfId="13058" xr:uid="{00000000-0005-0000-0000-00002B330000}"/>
    <cellStyle name="Standaard 6 2 2 2 5 2 3 4 2" xfId="23920" xr:uid="{00000000-0005-0000-0000-0000995D0000}"/>
    <cellStyle name="Standaard 6 2 2 2 5 2 3 4 3" xfId="34780" xr:uid="{00000000-0005-0000-0000-000005880000}"/>
    <cellStyle name="Standaard 6 2 2 2 5 2 3 4 4" xfId="45640" xr:uid="{00000000-0005-0000-0000-000071B20000}"/>
    <cellStyle name="Standaard 6 2 2 2 5 2 3 5" xfId="7628" xr:uid="{00000000-0005-0000-0000-0000F51D0000}"/>
    <cellStyle name="Standaard 6 2 2 2 5 2 3 6" xfId="18490" xr:uid="{00000000-0005-0000-0000-000063480000}"/>
    <cellStyle name="Standaard 6 2 2 2 5 2 3 7" xfId="29350" xr:uid="{00000000-0005-0000-0000-0000CF720000}"/>
    <cellStyle name="Standaard 6 2 2 2 5 2 3 8" xfId="40210" xr:uid="{00000000-0005-0000-0000-00003B9D0000}"/>
    <cellStyle name="Standaard 6 2 2 2 5 2 4" xfId="4913" xr:uid="{00000000-0005-0000-0000-00005A130000}"/>
    <cellStyle name="Standaard 6 2 2 2 5 2 4 2" xfId="15773" xr:uid="{00000000-0005-0000-0000-0000C63D0000}"/>
    <cellStyle name="Standaard 6 2 2 2 5 2 4 2 2" xfId="26635" xr:uid="{00000000-0005-0000-0000-000034680000}"/>
    <cellStyle name="Standaard 6 2 2 2 5 2 4 2 3" xfId="37495" xr:uid="{00000000-0005-0000-0000-0000A0920000}"/>
    <cellStyle name="Standaard 6 2 2 2 5 2 4 2 4" xfId="48355" xr:uid="{00000000-0005-0000-0000-00000CBD0000}"/>
    <cellStyle name="Standaard 6 2 2 2 5 2 4 3" xfId="8533" xr:uid="{00000000-0005-0000-0000-00007E210000}"/>
    <cellStyle name="Standaard 6 2 2 2 5 2 4 4" xfId="19395" xr:uid="{00000000-0005-0000-0000-0000EC4B0000}"/>
    <cellStyle name="Standaard 6 2 2 2 5 2 4 5" xfId="30255" xr:uid="{00000000-0005-0000-0000-000058760000}"/>
    <cellStyle name="Standaard 6 2 2 2 5 2 4 6" xfId="41115" xr:uid="{00000000-0005-0000-0000-0000C4A00000}"/>
    <cellStyle name="Standaard 6 2 2 2 5 2 5" xfId="3103" xr:uid="{00000000-0005-0000-0000-0000480C0000}"/>
    <cellStyle name="Standaard 6 2 2 2 5 2 5 2" xfId="13963" xr:uid="{00000000-0005-0000-0000-0000B4360000}"/>
    <cellStyle name="Standaard 6 2 2 2 5 2 5 2 2" xfId="24825" xr:uid="{00000000-0005-0000-0000-000022610000}"/>
    <cellStyle name="Standaard 6 2 2 2 5 2 5 2 3" xfId="35685" xr:uid="{00000000-0005-0000-0000-00008E8B0000}"/>
    <cellStyle name="Standaard 6 2 2 2 5 2 5 2 4" xfId="46545" xr:uid="{00000000-0005-0000-0000-0000FAB50000}"/>
    <cellStyle name="Standaard 6 2 2 2 5 2 5 3" xfId="10343" xr:uid="{00000000-0005-0000-0000-000090280000}"/>
    <cellStyle name="Standaard 6 2 2 2 5 2 5 4" xfId="21205" xr:uid="{00000000-0005-0000-0000-0000FE520000}"/>
    <cellStyle name="Standaard 6 2 2 2 5 2 5 5" xfId="32065" xr:uid="{00000000-0005-0000-0000-00006A7D0000}"/>
    <cellStyle name="Standaard 6 2 2 2 5 2 5 6" xfId="42925" xr:uid="{00000000-0005-0000-0000-0000D6A70000}"/>
    <cellStyle name="Standaard 6 2 2 2 5 2 6" xfId="12153" xr:uid="{00000000-0005-0000-0000-0000A22F0000}"/>
    <cellStyle name="Standaard 6 2 2 2 5 2 6 2" xfId="23015" xr:uid="{00000000-0005-0000-0000-0000105A0000}"/>
    <cellStyle name="Standaard 6 2 2 2 5 2 6 3" xfId="33875" xr:uid="{00000000-0005-0000-0000-00007C840000}"/>
    <cellStyle name="Standaard 6 2 2 2 5 2 6 4" xfId="44735" xr:uid="{00000000-0005-0000-0000-0000E8AE0000}"/>
    <cellStyle name="Standaard 6 2 2 2 5 2 7" xfId="6723" xr:uid="{00000000-0005-0000-0000-00006C1A0000}"/>
    <cellStyle name="Standaard 6 2 2 2 5 2 8" xfId="17585" xr:uid="{00000000-0005-0000-0000-0000DA440000}"/>
    <cellStyle name="Standaard 6 2 2 2 5 2 9" xfId="28445" xr:uid="{00000000-0005-0000-0000-0000466F0000}"/>
    <cellStyle name="Standaard 6 2 2 2 5 3" xfId="1474" xr:uid="{00000000-0005-0000-0000-0000EB050000}"/>
    <cellStyle name="Standaard 6 2 2 2 5 3 2" xfId="2379" xr:uid="{00000000-0005-0000-0000-000074090000}"/>
    <cellStyle name="Standaard 6 2 2 2 5 3 2 2" xfId="5999" xr:uid="{00000000-0005-0000-0000-000098170000}"/>
    <cellStyle name="Standaard 6 2 2 2 5 3 2 2 2" xfId="16859" xr:uid="{00000000-0005-0000-0000-000004420000}"/>
    <cellStyle name="Standaard 6 2 2 2 5 3 2 2 2 2" xfId="27721" xr:uid="{00000000-0005-0000-0000-0000726C0000}"/>
    <cellStyle name="Standaard 6 2 2 2 5 3 2 2 2 3" xfId="38581" xr:uid="{00000000-0005-0000-0000-0000DE960000}"/>
    <cellStyle name="Standaard 6 2 2 2 5 3 2 2 2 4" xfId="49441" xr:uid="{00000000-0005-0000-0000-00004AC10000}"/>
    <cellStyle name="Standaard 6 2 2 2 5 3 2 2 3" xfId="9619" xr:uid="{00000000-0005-0000-0000-0000BC250000}"/>
    <cellStyle name="Standaard 6 2 2 2 5 3 2 2 4" xfId="20481" xr:uid="{00000000-0005-0000-0000-00002A500000}"/>
    <cellStyle name="Standaard 6 2 2 2 5 3 2 2 5" xfId="31341" xr:uid="{00000000-0005-0000-0000-0000967A0000}"/>
    <cellStyle name="Standaard 6 2 2 2 5 3 2 2 6" xfId="42201" xr:uid="{00000000-0005-0000-0000-000002A50000}"/>
    <cellStyle name="Standaard 6 2 2 2 5 3 2 3" xfId="4189" xr:uid="{00000000-0005-0000-0000-000086100000}"/>
    <cellStyle name="Standaard 6 2 2 2 5 3 2 3 2" xfId="15049" xr:uid="{00000000-0005-0000-0000-0000F23A0000}"/>
    <cellStyle name="Standaard 6 2 2 2 5 3 2 3 2 2" xfId="25911" xr:uid="{00000000-0005-0000-0000-000060650000}"/>
    <cellStyle name="Standaard 6 2 2 2 5 3 2 3 2 3" xfId="36771" xr:uid="{00000000-0005-0000-0000-0000CC8F0000}"/>
    <cellStyle name="Standaard 6 2 2 2 5 3 2 3 2 4" xfId="47631" xr:uid="{00000000-0005-0000-0000-000038BA0000}"/>
    <cellStyle name="Standaard 6 2 2 2 5 3 2 3 3" xfId="11429" xr:uid="{00000000-0005-0000-0000-0000CE2C0000}"/>
    <cellStyle name="Standaard 6 2 2 2 5 3 2 3 4" xfId="22291" xr:uid="{00000000-0005-0000-0000-00003C570000}"/>
    <cellStyle name="Standaard 6 2 2 2 5 3 2 3 5" xfId="33151" xr:uid="{00000000-0005-0000-0000-0000A8810000}"/>
    <cellStyle name="Standaard 6 2 2 2 5 3 2 3 6" xfId="44011" xr:uid="{00000000-0005-0000-0000-000014AC0000}"/>
    <cellStyle name="Standaard 6 2 2 2 5 3 2 4" xfId="13239" xr:uid="{00000000-0005-0000-0000-0000E0330000}"/>
    <cellStyle name="Standaard 6 2 2 2 5 3 2 4 2" xfId="24101" xr:uid="{00000000-0005-0000-0000-00004E5E0000}"/>
    <cellStyle name="Standaard 6 2 2 2 5 3 2 4 3" xfId="34961" xr:uid="{00000000-0005-0000-0000-0000BA880000}"/>
    <cellStyle name="Standaard 6 2 2 2 5 3 2 4 4" xfId="45821" xr:uid="{00000000-0005-0000-0000-000026B30000}"/>
    <cellStyle name="Standaard 6 2 2 2 5 3 2 5" xfId="7809" xr:uid="{00000000-0005-0000-0000-0000AA1E0000}"/>
    <cellStyle name="Standaard 6 2 2 2 5 3 2 6" xfId="18671" xr:uid="{00000000-0005-0000-0000-000018490000}"/>
    <cellStyle name="Standaard 6 2 2 2 5 3 2 7" xfId="29531" xr:uid="{00000000-0005-0000-0000-000084730000}"/>
    <cellStyle name="Standaard 6 2 2 2 5 3 2 8" xfId="40391" xr:uid="{00000000-0005-0000-0000-0000F09D0000}"/>
    <cellStyle name="Standaard 6 2 2 2 5 3 3" xfId="5094" xr:uid="{00000000-0005-0000-0000-00000F140000}"/>
    <cellStyle name="Standaard 6 2 2 2 5 3 3 2" xfId="15954" xr:uid="{00000000-0005-0000-0000-00007B3E0000}"/>
    <cellStyle name="Standaard 6 2 2 2 5 3 3 2 2" xfId="26816" xr:uid="{00000000-0005-0000-0000-0000E9680000}"/>
    <cellStyle name="Standaard 6 2 2 2 5 3 3 2 3" xfId="37676" xr:uid="{00000000-0005-0000-0000-000055930000}"/>
    <cellStyle name="Standaard 6 2 2 2 5 3 3 2 4" xfId="48536" xr:uid="{00000000-0005-0000-0000-0000C1BD0000}"/>
    <cellStyle name="Standaard 6 2 2 2 5 3 3 3" xfId="8714" xr:uid="{00000000-0005-0000-0000-000033220000}"/>
    <cellStyle name="Standaard 6 2 2 2 5 3 3 4" xfId="19576" xr:uid="{00000000-0005-0000-0000-0000A14C0000}"/>
    <cellStyle name="Standaard 6 2 2 2 5 3 3 5" xfId="30436" xr:uid="{00000000-0005-0000-0000-00000D770000}"/>
    <cellStyle name="Standaard 6 2 2 2 5 3 3 6" xfId="41296" xr:uid="{00000000-0005-0000-0000-000079A10000}"/>
    <cellStyle name="Standaard 6 2 2 2 5 3 4" xfId="3284" xr:uid="{00000000-0005-0000-0000-0000FD0C0000}"/>
    <cellStyle name="Standaard 6 2 2 2 5 3 4 2" xfId="14144" xr:uid="{00000000-0005-0000-0000-000069370000}"/>
    <cellStyle name="Standaard 6 2 2 2 5 3 4 2 2" xfId="25006" xr:uid="{00000000-0005-0000-0000-0000D7610000}"/>
    <cellStyle name="Standaard 6 2 2 2 5 3 4 2 3" xfId="35866" xr:uid="{00000000-0005-0000-0000-0000438C0000}"/>
    <cellStyle name="Standaard 6 2 2 2 5 3 4 2 4" xfId="46726" xr:uid="{00000000-0005-0000-0000-0000AFB60000}"/>
    <cellStyle name="Standaard 6 2 2 2 5 3 4 3" xfId="10524" xr:uid="{00000000-0005-0000-0000-000045290000}"/>
    <cellStyle name="Standaard 6 2 2 2 5 3 4 4" xfId="21386" xr:uid="{00000000-0005-0000-0000-0000B3530000}"/>
    <cellStyle name="Standaard 6 2 2 2 5 3 4 5" xfId="32246" xr:uid="{00000000-0005-0000-0000-00001F7E0000}"/>
    <cellStyle name="Standaard 6 2 2 2 5 3 4 6" xfId="43106" xr:uid="{00000000-0005-0000-0000-00008BA80000}"/>
    <cellStyle name="Standaard 6 2 2 2 5 3 5" xfId="12334" xr:uid="{00000000-0005-0000-0000-000057300000}"/>
    <cellStyle name="Standaard 6 2 2 2 5 3 5 2" xfId="23196" xr:uid="{00000000-0005-0000-0000-0000C55A0000}"/>
    <cellStyle name="Standaard 6 2 2 2 5 3 5 3" xfId="34056" xr:uid="{00000000-0005-0000-0000-000031850000}"/>
    <cellStyle name="Standaard 6 2 2 2 5 3 5 4" xfId="44916" xr:uid="{00000000-0005-0000-0000-00009DAF0000}"/>
    <cellStyle name="Standaard 6 2 2 2 5 3 6" xfId="6904" xr:uid="{00000000-0005-0000-0000-0000211B0000}"/>
    <cellStyle name="Standaard 6 2 2 2 5 3 7" xfId="17766" xr:uid="{00000000-0005-0000-0000-00008F450000}"/>
    <cellStyle name="Standaard 6 2 2 2 5 3 8" xfId="28626" xr:uid="{00000000-0005-0000-0000-0000FB6F0000}"/>
    <cellStyle name="Standaard 6 2 2 2 5 3 9" xfId="39486" xr:uid="{00000000-0005-0000-0000-0000679A0000}"/>
    <cellStyle name="Standaard 6 2 2 2 5 4" xfId="1112" xr:uid="{00000000-0005-0000-0000-000081040000}"/>
    <cellStyle name="Standaard 6 2 2 2 5 4 2" xfId="2017" xr:uid="{00000000-0005-0000-0000-00000A080000}"/>
    <cellStyle name="Standaard 6 2 2 2 5 4 2 2" xfId="5637" xr:uid="{00000000-0005-0000-0000-00002E160000}"/>
    <cellStyle name="Standaard 6 2 2 2 5 4 2 2 2" xfId="16497" xr:uid="{00000000-0005-0000-0000-00009A400000}"/>
    <cellStyle name="Standaard 6 2 2 2 5 4 2 2 2 2" xfId="27359" xr:uid="{00000000-0005-0000-0000-0000086B0000}"/>
    <cellStyle name="Standaard 6 2 2 2 5 4 2 2 2 3" xfId="38219" xr:uid="{00000000-0005-0000-0000-000074950000}"/>
    <cellStyle name="Standaard 6 2 2 2 5 4 2 2 2 4" xfId="49079" xr:uid="{00000000-0005-0000-0000-0000E0BF0000}"/>
    <cellStyle name="Standaard 6 2 2 2 5 4 2 2 3" xfId="9257" xr:uid="{00000000-0005-0000-0000-000052240000}"/>
    <cellStyle name="Standaard 6 2 2 2 5 4 2 2 4" xfId="20119" xr:uid="{00000000-0005-0000-0000-0000C04E0000}"/>
    <cellStyle name="Standaard 6 2 2 2 5 4 2 2 5" xfId="30979" xr:uid="{00000000-0005-0000-0000-00002C790000}"/>
    <cellStyle name="Standaard 6 2 2 2 5 4 2 2 6" xfId="41839" xr:uid="{00000000-0005-0000-0000-000098A30000}"/>
    <cellStyle name="Standaard 6 2 2 2 5 4 2 3" xfId="3827" xr:uid="{00000000-0005-0000-0000-00001C0F0000}"/>
    <cellStyle name="Standaard 6 2 2 2 5 4 2 3 2" xfId="14687" xr:uid="{00000000-0005-0000-0000-000088390000}"/>
    <cellStyle name="Standaard 6 2 2 2 5 4 2 3 2 2" xfId="25549" xr:uid="{00000000-0005-0000-0000-0000F6630000}"/>
    <cellStyle name="Standaard 6 2 2 2 5 4 2 3 2 3" xfId="36409" xr:uid="{00000000-0005-0000-0000-0000628E0000}"/>
    <cellStyle name="Standaard 6 2 2 2 5 4 2 3 2 4" xfId="47269" xr:uid="{00000000-0005-0000-0000-0000CEB80000}"/>
    <cellStyle name="Standaard 6 2 2 2 5 4 2 3 3" xfId="11067" xr:uid="{00000000-0005-0000-0000-0000642B0000}"/>
    <cellStyle name="Standaard 6 2 2 2 5 4 2 3 4" xfId="21929" xr:uid="{00000000-0005-0000-0000-0000D2550000}"/>
    <cellStyle name="Standaard 6 2 2 2 5 4 2 3 5" xfId="32789" xr:uid="{00000000-0005-0000-0000-00003E800000}"/>
    <cellStyle name="Standaard 6 2 2 2 5 4 2 3 6" xfId="43649" xr:uid="{00000000-0005-0000-0000-0000AAAA0000}"/>
    <cellStyle name="Standaard 6 2 2 2 5 4 2 4" xfId="12877" xr:uid="{00000000-0005-0000-0000-000076320000}"/>
    <cellStyle name="Standaard 6 2 2 2 5 4 2 4 2" xfId="23739" xr:uid="{00000000-0005-0000-0000-0000E45C0000}"/>
    <cellStyle name="Standaard 6 2 2 2 5 4 2 4 3" xfId="34599" xr:uid="{00000000-0005-0000-0000-000050870000}"/>
    <cellStyle name="Standaard 6 2 2 2 5 4 2 4 4" xfId="45459" xr:uid="{00000000-0005-0000-0000-0000BCB10000}"/>
    <cellStyle name="Standaard 6 2 2 2 5 4 2 5" xfId="7447" xr:uid="{00000000-0005-0000-0000-0000401D0000}"/>
    <cellStyle name="Standaard 6 2 2 2 5 4 2 6" xfId="18309" xr:uid="{00000000-0005-0000-0000-0000AE470000}"/>
    <cellStyle name="Standaard 6 2 2 2 5 4 2 7" xfId="29169" xr:uid="{00000000-0005-0000-0000-00001A720000}"/>
    <cellStyle name="Standaard 6 2 2 2 5 4 2 8" xfId="40029" xr:uid="{00000000-0005-0000-0000-0000869C0000}"/>
    <cellStyle name="Standaard 6 2 2 2 5 4 3" xfId="4732" xr:uid="{00000000-0005-0000-0000-0000A5120000}"/>
    <cellStyle name="Standaard 6 2 2 2 5 4 3 2" xfId="15592" xr:uid="{00000000-0005-0000-0000-0000113D0000}"/>
    <cellStyle name="Standaard 6 2 2 2 5 4 3 2 2" xfId="26454" xr:uid="{00000000-0005-0000-0000-00007F670000}"/>
    <cellStyle name="Standaard 6 2 2 2 5 4 3 2 3" xfId="37314" xr:uid="{00000000-0005-0000-0000-0000EB910000}"/>
    <cellStyle name="Standaard 6 2 2 2 5 4 3 2 4" xfId="48174" xr:uid="{00000000-0005-0000-0000-000057BC0000}"/>
    <cellStyle name="Standaard 6 2 2 2 5 4 3 3" xfId="8352" xr:uid="{00000000-0005-0000-0000-0000C9200000}"/>
    <cellStyle name="Standaard 6 2 2 2 5 4 3 4" xfId="19214" xr:uid="{00000000-0005-0000-0000-0000374B0000}"/>
    <cellStyle name="Standaard 6 2 2 2 5 4 3 5" xfId="30074" xr:uid="{00000000-0005-0000-0000-0000A3750000}"/>
    <cellStyle name="Standaard 6 2 2 2 5 4 3 6" xfId="40934" xr:uid="{00000000-0005-0000-0000-00000FA00000}"/>
    <cellStyle name="Standaard 6 2 2 2 5 4 4" xfId="2922" xr:uid="{00000000-0005-0000-0000-0000930B0000}"/>
    <cellStyle name="Standaard 6 2 2 2 5 4 4 2" xfId="13782" xr:uid="{00000000-0005-0000-0000-0000FF350000}"/>
    <cellStyle name="Standaard 6 2 2 2 5 4 4 2 2" xfId="24644" xr:uid="{00000000-0005-0000-0000-00006D600000}"/>
    <cellStyle name="Standaard 6 2 2 2 5 4 4 2 3" xfId="35504" xr:uid="{00000000-0005-0000-0000-0000D98A0000}"/>
    <cellStyle name="Standaard 6 2 2 2 5 4 4 2 4" xfId="46364" xr:uid="{00000000-0005-0000-0000-000045B50000}"/>
    <cellStyle name="Standaard 6 2 2 2 5 4 4 3" xfId="10162" xr:uid="{00000000-0005-0000-0000-0000DB270000}"/>
    <cellStyle name="Standaard 6 2 2 2 5 4 4 4" xfId="21024" xr:uid="{00000000-0005-0000-0000-000049520000}"/>
    <cellStyle name="Standaard 6 2 2 2 5 4 4 5" xfId="31884" xr:uid="{00000000-0005-0000-0000-0000B57C0000}"/>
    <cellStyle name="Standaard 6 2 2 2 5 4 4 6" xfId="42744" xr:uid="{00000000-0005-0000-0000-000021A70000}"/>
    <cellStyle name="Standaard 6 2 2 2 5 4 5" xfId="11972" xr:uid="{00000000-0005-0000-0000-0000ED2E0000}"/>
    <cellStyle name="Standaard 6 2 2 2 5 4 5 2" xfId="22834" xr:uid="{00000000-0005-0000-0000-00005B590000}"/>
    <cellStyle name="Standaard 6 2 2 2 5 4 5 3" xfId="33694" xr:uid="{00000000-0005-0000-0000-0000C7830000}"/>
    <cellStyle name="Standaard 6 2 2 2 5 4 5 4" xfId="44554" xr:uid="{00000000-0005-0000-0000-000033AE0000}"/>
    <cellStyle name="Standaard 6 2 2 2 5 4 6" xfId="6542" xr:uid="{00000000-0005-0000-0000-0000B7190000}"/>
    <cellStyle name="Standaard 6 2 2 2 5 4 7" xfId="17404" xr:uid="{00000000-0005-0000-0000-000025440000}"/>
    <cellStyle name="Standaard 6 2 2 2 5 4 8" xfId="28264" xr:uid="{00000000-0005-0000-0000-0000916E0000}"/>
    <cellStyle name="Standaard 6 2 2 2 5 4 9" xfId="39124" xr:uid="{00000000-0005-0000-0000-0000FD980000}"/>
    <cellStyle name="Standaard 6 2 2 2 5 5" xfId="1836" xr:uid="{00000000-0005-0000-0000-000055070000}"/>
    <cellStyle name="Standaard 6 2 2 2 5 5 2" xfId="5456" xr:uid="{00000000-0005-0000-0000-000079150000}"/>
    <cellStyle name="Standaard 6 2 2 2 5 5 2 2" xfId="16316" xr:uid="{00000000-0005-0000-0000-0000E53F0000}"/>
    <cellStyle name="Standaard 6 2 2 2 5 5 2 2 2" xfId="27178" xr:uid="{00000000-0005-0000-0000-0000536A0000}"/>
    <cellStyle name="Standaard 6 2 2 2 5 5 2 2 3" xfId="38038" xr:uid="{00000000-0005-0000-0000-0000BF940000}"/>
    <cellStyle name="Standaard 6 2 2 2 5 5 2 2 4" xfId="48898" xr:uid="{00000000-0005-0000-0000-00002BBF0000}"/>
    <cellStyle name="Standaard 6 2 2 2 5 5 2 3" xfId="9076" xr:uid="{00000000-0005-0000-0000-00009D230000}"/>
    <cellStyle name="Standaard 6 2 2 2 5 5 2 4" xfId="19938" xr:uid="{00000000-0005-0000-0000-00000B4E0000}"/>
    <cellStyle name="Standaard 6 2 2 2 5 5 2 5" xfId="30798" xr:uid="{00000000-0005-0000-0000-000077780000}"/>
    <cellStyle name="Standaard 6 2 2 2 5 5 2 6" xfId="41658" xr:uid="{00000000-0005-0000-0000-0000E3A20000}"/>
    <cellStyle name="Standaard 6 2 2 2 5 5 3" xfId="3646" xr:uid="{00000000-0005-0000-0000-0000670E0000}"/>
    <cellStyle name="Standaard 6 2 2 2 5 5 3 2" xfId="14506" xr:uid="{00000000-0005-0000-0000-0000D3380000}"/>
    <cellStyle name="Standaard 6 2 2 2 5 5 3 2 2" xfId="25368" xr:uid="{00000000-0005-0000-0000-000041630000}"/>
    <cellStyle name="Standaard 6 2 2 2 5 5 3 2 3" xfId="36228" xr:uid="{00000000-0005-0000-0000-0000AD8D0000}"/>
    <cellStyle name="Standaard 6 2 2 2 5 5 3 2 4" xfId="47088" xr:uid="{00000000-0005-0000-0000-000019B80000}"/>
    <cellStyle name="Standaard 6 2 2 2 5 5 3 3" xfId="10886" xr:uid="{00000000-0005-0000-0000-0000AF2A0000}"/>
    <cellStyle name="Standaard 6 2 2 2 5 5 3 4" xfId="21748" xr:uid="{00000000-0005-0000-0000-00001D550000}"/>
    <cellStyle name="Standaard 6 2 2 2 5 5 3 5" xfId="32608" xr:uid="{00000000-0005-0000-0000-0000897F0000}"/>
    <cellStyle name="Standaard 6 2 2 2 5 5 3 6" xfId="43468" xr:uid="{00000000-0005-0000-0000-0000F5A90000}"/>
    <cellStyle name="Standaard 6 2 2 2 5 5 4" xfId="12696" xr:uid="{00000000-0005-0000-0000-0000C1310000}"/>
    <cellStyle name="Standaard 6 2 2 2 5 5 4 2" xfId="23558" xr:uid="{00000000-0005-0000-0000-00002F5C0000}"/>
    <cellStyle name="Standaard 6 2 2 2 5 5 4 3" xfId="34418" xr:uid="{00000000-0005-0000-0000-00009B860000}"/>
    <cellStyle name="Standaard 6 2 2 2 5 5 4 4" xfId="45278" xr:uid="{00000000-0005-0000-0000-000007B10000}"/>
    <cellStyle name="Standaard 6 2 2 2 5 5 5" xfId="7266" xr:uid="{00000000-0005-0000-0000-00008B1C0000}"/>
    <cellStyle name="Standaard 6 2 2 2 5 5 6" xfId="18128" xr:uid="{00000000-0005-0000-0000-0000F9460000}"/>
    <cellStyle name="Standaard 6 2 2 2 5 5 7" xfId="28988" xr:uid="{00000000-0005-0000-0000-000065710000}"/>
    <cellStyle name="Standaard 6 2 2 2 5 5 8" xfId="39848" xr:uid="{00000000-0005-0000-0000-0000D19B0000}"/>
    <cellStyle name="Standaard 6 2 2 2 5 6" xfId="2741" xr:uid="{00000000-0005-0000-0000-0000DE0A0000}"/>
    <cellStyle name="Standaard 6 2 2 2 5 6 2" xfId="13601" xr:uid="{00000000-0005-0000-0000-00004A350000}"/>
    <cellStyle name="Standaard 6 2 2 2 5 6 2 2" xfId="24463" xr:uid="{00000000-0005-0000-0000-0000B85F0000}"/>
    <cellStyle name="Standaard 6 2 2 2 5 6 2 3" xfId="35323" xr:uid="{00000000-0005-0000-0000-0000248A0000}"/>
    <cellStyle name="Standaard 6 2 2 2 5 6 2 4" xfId="46183" xr:uid="{00000000-0005-0000-0000-000090B40000}"/>
    <cellStyle name="Standaard 6 2 2 2 5 6 3" xfId="9981" xr:uid="{00000000-0005-0000-0000-000026270000}"/>
    <cellStyle name="Standaard 6 2 2 2 5 6 4" xfId="20843" xr:uid="{00000000-0005-0000-0000-000094510000}"/>
    <cellStyle name="Standaard 6 2 2 2 5 6 5" xfId="31703" xr:uid="{00000000-0005-0000-0000-0000007C0000}"/>
    <cellStyle name="Standaard 6 2 2 2 5 6 6" xfId="42563" xr:uid="{00000000-0005-0000-0000-00006CA60000}"/>
    <cellStyle name="Standaard 6 2 2 2 5 7" xfId="4551" xr:uid="{00000000-0005-0000-0000-0000F0110000}"/>
    <cellStyle name="Standaard 6 2 2 2 5 7 2" xfId="15411" xr:uid="{00000000-0005-0000-0000-00005C3C0000}"/>
    <cellStyle name="Standaard 6 2 2 2 5 7 2 2" xfId="26273" xr:uid="{00000000-0005-0000-0000-0000CA660000}"/>
    <cellStyle name="Standaard 6 2 2 2 5 7 2 3" xfId="37133" xr:uid="{00000000-0005-0000-0000-000036910000}"/>
    <cellStyle name="Standaard 6 2 2 2 5 7 2 4" xfId="47993" xr:uid="{00000000-0005-0000-0000-0000A2BB0000}"/>
    <cellStyle name="Standaard 6 2 2 2 5 7 3" xfId="8171" xr:uid="{00000000-0005-0000-0000-000014200000}"/>
    <cellStyle name="Standaard 6 2 2 2 5 7 4" xfId="19033" xr:uid="{00000000-0005-0000-0000-0000824A0000}"/>
    <cellStyle name="Standaard 6 2 2 2 5 7 5" xfId="29893" xr:uid="{00000000-0005-0000-0000-0000EE740000}"/>
    <cellStyle name="Standaard 6 2 2 2 5 7 6" xfId="40753" xr:uid="{00000000-0005-0000-0000-00005A9F0000}"/>
    <cellStyle name="Standaard 6 2 2 2 5 8" xfId="11791" xr:uid="{00000000-0005-0000-0000-0000382E0000}"/>
    <cellStyle name="Standaard 6 2 2 2 5 8 2" xfId="22653" xr:uid="{00000000-0005-0000-0000-0000A6580000}"/>
    <cellStyle name="Standaard 6 2 2 2 5 8 3" xfId="33513" xr:uid="{00000000-0005-0000-0000-000012830000}"/>
    <cellStyle name="Standaard 6 2 2 2 5 8 4" xfId="44373" xr:uid="{00000000-0005-0000-0000-00007EAD0000}"/>
    <cellStyle name="Standaard 6 2 2 2 5 9" xfId="6361" xr:uid="{00000000-0005-0000-0000-000002190000}"/>
    <cellStyle name="Standaard 6 2 2 2 6" xfId="1203" xr:uid="{00000000-0005-0000-0000-0000DC040000}"/>
    <cellStyle name="Standaard 6 2 2 2 6 10" xfId="39215" xr:uid="{00000000-0005-0000-0000-000058990000}"/>
    <cellStyle name="Standaard 6 2 2 2 6 2" xfId="1565" xr:uid="{00000000-0005-0000-0000-000046060000}"/>
    <cellStyle name="Standaard 6 2 2 2 6 2 2" xfId="2470" xr:uid="{00000000-0005-0000-0000-0000CF090000}"/>
    <cellStyle name="Standaard 6 2 2 2 6 2 2 2" xfId="6090" xr:uid="{00000000-0005-0000-0000-0000F3170000}"/>
    <cellStyle name="Standaard 6 2 2 2 6 2 2 2 2" xfId="16950" xr:uid="{00000000-0005-0000-0000-00005F420000}"/>
    <cellStyle name="Standaard 6 2 2 2 6 2 2 2 2 2" xfId="27812" xr:uid="{00000000-0005-0000-0000-0000CD6C0000}"/>
    <cellStyle name="Standaard 6 2 2 2 6 2 2 2 2 3" xfId="38672" xr:uid="{00000000-0005-0000-0000-000039970000}"/>
    <cellStyle name="Standaard 6 2 2 2 6 2 2 2 2 4" xfId="49532" xr:uid="{00000000-0005-0000-0000-0000A5C10000}"/>
    <cellStyle name="Standaard 6 2 2 2 6 2 2 2 3" xfId="9710" xr:uid="{00000000-0005-0000-0000-000017260000}"/>
    <cellStyle name="Standaard 6 2 2 2 6 2 2 2 4" xfId="20572" xr:uid="{00000000-0005-0000-0000-000085500000}"/>
    <cellStyle name="Standaard 6 2 2 2 6 2 2 2 5" xfId="31432" xr:uid="{00000000-0005-0000-0000-0000F17A0000}"/>
    <cellStyle name="Standaard 6 2 2 2 6 2 2 2 6" xfId="42292" xr:uid="{00000000-0005-0000-0000-00005DA50000}"/>
    <cellStyle name="Standaard 6 2 2 2 6 2 2 3" xfId="4280" xr:uid="{00000000-0005-0000-0000-0000E1100000}"/>
    <cellStyle name="Standaard 6 2 2 2 6 2 2 3 2" xfId="15140" xr:uid="{00000000-0005-0000-0000-00004D3B0000}"/>
    <cellStyle name="Standaard 6 2 2 2 6 2 2 3 2 2" xfId="26002" xr:uid="{00000000-0005-0000-0000-0000BB650000}"/>
    <cellStyle name="Standaard 6 2 2 2 6 2 2 3 2 3" xfId="36862" xr:uid="{00000000-0005-0000-0000-000027900000}"/>
    <cellStyle name="Standaard 6 2 2 2 6 2 2 3 2 4" xfId="47722" xr:uid="{00000000-0005-0000-0000-000093BA0000}"/>
    <cellStyle name="Standaard 6 2 2 2 6 2 2 3 3" xfId="11520" xr:uid="{00000000-0005-0000-0000-0000292D0000}"/>
    <cellStyle name="Standaard 6 2 2 2 6 2 2 3 4" xfId="22382" xr:uid="{00000000-0005-0000-0000-000097570000}"/>
    <cellStyle name="Standaard 6 2 2 2 6 2 2 3 5" xfId="33242" xr:uid="{00000000-0005-0000-0000-000003820000}"/>
    <cellStyle name="Standaard 6 2 2 2 6 2 2 3 6" xfId="44102" xr:uid="{00000000-0005-0000-0000-00006FAC0000}"/>
    <cellStyle name="Standaard 6 2 2 2 6 2 2 4" xfId="13330" xr:uid="{00000000-0005-0000-0000-00003B340000}"/>
    <cellStyle name="Standaard 6 2 2 2 6 2 2 4 2" xfId="24192" xr:uid="{00000000-0005-0000-0000-0000A95E0000}"/>
    <cellStyle name="Standaard 6 2 2 2 6 2 2 4 3" xfId="35052" xr:uid="{00000000-0005-0000-0000-000015890000}"/>
    <cellStyle name="Standaard 6 2 2 2 6 2 2 4 4" xfId="45912" xr:uid="{00000000-0005-0000-0000-000081B30000}"/>
    <cellStyle name="Standaard 6 2 2 2 6 2 2 5" xfId="7900" xr:uid="{00000000-0005-0000-0000-0000051F0000}"/>
    <cellStyle name="Standaard 6 2 2 2 6 2 2 6" xfId="18762" xr:uid="{00000000-0005-0000-0000-000073490000}"/>
    <cellStyle name="Standaard 6 2 2 2 6 2 2 7" xfId="29622" xr:uid="{00000000-0005-0000-0000-0000DF730000}"/>
    <cellStyle name="Standaard 6 2 2 2 6 2 2 8" xfId="40482" xr:uid="{00000000-0005-0000-0000-00004B9E0000}"/>
    <cellStyle name="Standaard 6 2 2 2 6 2 3" xfId="5185" xr:uid="{00000000-0005-0000-0000-00006A140000}"/>
    <cellStyle name="Standaard 6 2 2 2 6 2 3 2" xfId="16045" xr:uid="{00000000-0005-0000-0000-0000D63E0000}"/>
    <cellStyle name="Standaard 6 2 2 2 6 2 3 2 2" xfId="26907" xr:uid="{00000000-0005-0000-0000-000044690000}"/>
    <cellStyle name="Standaard 6 2 2 2 6 2 3 2 3" xfId="37767" xr:uid="{00000000-0005-0000-0000-0000B0930000}"/>
    <cellStyle name="Standaard 6 2 2 2 6 2 3 2 4" xfId="48627" xr:uid="{00000000-0005-0000-0000-00001CBE0000}"/>
    <cellStyle name="Standaard 6 2 2 2 6 2 3 3" xfId="8805" xr:uid="{00000000-0005-0000-0000-00008E220000}"/>
    <cellStyle name="Standaard 6 2 2 2 6 2 3 4" xfId="19667" xr:uid="{00000000-0005-0000-0000-0000FC4C0000}"/>
    <cellStyle name="Standaard 6 2 2 2 6 2 3 5" xfId="30527" xr:uid="{00000000-0005-0000-0000-000068770000}"/>
    <cellStyle name="Standaard 6 2 2 2 6 2 3 6" xfId="41387" xr:uid="{00000000-0005-0000-0000-0000D4A10000}"/>
    <cellStyle name="Standaard 6 2 2 2 6 2 4" xfId="3375" xr:uid="{00000000-0005-0000-0000-0000580D0000}"/>
    <cellStyle name="Standaard 6 2 2 2 6 2 4 2" xfId="14235" xr:uid="{00000000-0005-0000-0000-0000C4370000}"/>
    <cellStyle name="Standaard 6 2 2 2 6 2 4 2 2" xfId="25097" xr:uid="{00000000-0005-0000-0000-000032620000}"/>
    <cellStyle name="Standaard 6 2 2 2 6 2 4 2 3" xfId="35957" xr:uid="{00000000-0005-0000-0000-00009E8C0000}"/>
    <cellStyle name="Standaard 6 2 2 2 6 2 4 2 4" xfId="46817" xr:uid="{00000000-0005-0000-0000-00000AB70000}"/>
    <cellStyle name="Standaard 6 2 2 2 6 2 4 3" xfId="10615" xr:uid="{00000000-0005-0000-0000-0000A0290000}"/>
    <cellStyle name="Standaard 6 2 2 2 6 2 4 4" xfId="21477" xr:uid="{00000000-0005-0000-0000-00000E540000}"/>
    <cellStyle name="Standaard 6 2 2 2 6 2 4 5" xfId="32337" xr:uid="{00000000-0005-0000-0000-00007A7E0000}"/>
    <cellStyle name="Standaard 6 2 2 2 6 2 4 6" xfId="43197" xr:uid="{00000000-0005-0000-0000-0000E6A80000}"/>
    <cellStyle name="Standaard 6 2 2 2 6 2 5" xfId="12425" xr:uid="{00000000-0005-0000-0000-0000B2300000}"/>
    <cellStyle name="Standaard 6 2 2 2 6 2 5 2" xfId="23287" xr:uid="{00000000-0005-0000-0000-0000205B0000}"/>
    <cellStyle name="Standaard 6 2 2 2 6 2 5 3" xfId="34147" xr:uid="{00000000-0005-0000-0000-00008C850000}"/>
    <cellStyle name="Standaard 6 2 2 2 6 2 5 4" xfId="45007" xr:uid="{00000000-0005-0000-0000-0000F8AF0000}"/>
    <cellStyle name="Standaard 6 2 2 2 6 2 6" xfId="6995" xr:uid="{00000000-0005-0000-0000-00007C1B0000}"/>
    <cellStyle name="Standaard 6 2 2 2 6 2 7" xfId="17857" xr:uid="{00000000-0005-0000-0000-0000EA450000}"/>
    <cellStyle name="Standaard 6 2 2 2 6 2 8" xfId="28717" xr:uid="{00000000-0005-0000-0000-000056700000}"/>
    <cellStyle name="Standaard 6 2 2 2 6 2 9" xfId="39577" xr:uid="{00000000-0005-0000-0000-0000C29A0000}"/>
    <cellStyle name="Standaard 6 2 2 2 6 3" xfId="2108" xr:uid="{00000000-0005-0000-0000-000065080000}"/>
    <cellStyle name="Standaard 6 2 2 2 6 3 2" xfId="5728" xr:uid="{00000000-0005-0000-0000-000089160000}"/>
    <cellStyle name="Standaard 6 2 2 2 6 3 2 2" xfId="16588" xr:uid="{00000000-0005-0000-0000-0000F5400000}"/>
    <cellStyle name="Standaard 6 2 2 2 6 3 2 2 2" xfId="27450" xr:uid="{00000000-0005-0000-0000-0000636B0000}"/>
    <cellStyle name="Standaard 6 2 2 2 6 3 2 2 3" xfId="38310" xr:uid="{00000000-0005-0000-0000-0000CF950000}"/>
    <cellStyle name="Standaard 6 2 2 2 6 3 2 2 4" xfId="49170" xr:uid="{00000000-0005-0000-0000-00003BC00000}"/>
    <cellStyle name="Standaard 6 2 2 2 6 3 2 3" xfId="9348" xr:uid="{00000000-0005-0000-0000-0000AD240000}"/>
    <cellStyle name="Standaard 6 2 2 2 6 3 2 4" xfId="20210" xr:uid="{00000000-0005-0000-0000-00001B4F0000}"/>
    <cellStyle name="Standaard 6 2 2 2 6 3 2 5" xfId="31070" xr:uid="{00000000-0005-0000-0000-000087790000}"/>
    <cellStyle name="Standaard 6 2 2 2 6 3 2 6" xfId="41930" xr:uid="{00000000-0005-0000-0000-0000F3A30000}"/>
    <cellStyle name="Standaard 6 2 2 2 6 3 3" xfId="3918" xr:uid="{00000000-0005-0000-0000-0000770F0000}"/>
    <cellStyle name="Standaard 6 2 2 2 6 3 3 2" xfId="14778" xr:uid="{00000000-0005-0000-0000-0000E3390000}"/>
    <cellStyle name="Standaard 6 2 2 2 6 3 3 2 2" xfId="25640" xr:uid="{00000000-0005-0000-0000-000051640000}"/>
    <cellStyle name="Standaard 6 2 2 2 6 3 3 2 3" xfId="36500" xr:uid="{00000000-0005-0000-0000-0000BD8E0000}"/>
    <cellStyle name="Standaard 6 2 2 2 6 3 3 2 4" xfId="47360" xr:uid="{00000000-0005-0000-0000-000029B90000}"/>
    <cellStyle name="Standaard 6 2 2 2 6 3 3 3" xfId="11158" xr:uid="{00000000-0005-0000-0000-0000BF2B0000}"/>
    <cellStyle name="Standaard 6 2 2 2 6 3 3 4" xfId="22020" xr:uid="{00000000-0005-0000-0000-00002D560000}"/>
    <cellStyle name="Standaard 6 2 2 2 6 3 3 5" xfId="32880" xr:uid="{00000000-0005-0000-0000-000099800000}"/>
    <cellStyle name="Standaard 6 2 2 2 6 3 3 6" xfId="43740" xr:uid="{00000000-0005-0000-0000-000005AB0000}"/>
    <cellStyle name="Standaard 6 2 2 2 6 3 4" xfId="12968" xr:uid="{00000000-0005-0000-0000-0000D1320000}"/>
    <cellStyle name="Standaard 6 2 2 2 6 3 4 2" xfId="23830" xr:uid="{00000000-0005-0000-0000-00003F5D0000}"/>
    <cellStyle name="Standaard 6 2 2 2 6 3 4 3" xfId="34690" xr:uid="{00000000-0005-0000-0000-0000AB870000}"/>
    <cellStyle name="Standaard 6 2 2 2 6 3 4 4" xfId="45550" xr:uid="{00000000-0005-0000-0000-000017B20000}"/>
    <cellStyle name="Standaard 6 2 2 2 6 3 5" xfId="7538" xr:uid="{00000000-0005-0000-0000-00009B1D0000}"/>
    <cellStyle name="Standaard 6 2 2 2 6 3 6" xfId="18400" xr:uid="{00000000-0005-0000-0000-000009480000}"/>
    <cellStyle name="Standaard 6 2 2 2 6 3 7" xfId="29260" xr:uid="{00000000-0005-0000-0000-000075720000}"/>
    <cellStyle name="Standaard 6 2 2 2 6 3 8" xfId="40120" xr:uid="{00000000-0005-0000-0000-0000E19C0000}"/>
    <cellStyle name="Standaard 6 2 2 2 6 4" xfId="4823" xr:uid="{00000000-0005-0000-0000-000000130000}"/>
    <cellStyle name="Standaard 6 2 2 2 6 4 2" xfId="15683" xr:uid="{00000000-0005-0000-0000-00006C3D0000}"/>
    <cellStyle name="Standaard 6 2 2 2 6 4 2 2" xfId="26545" xr:uid="{00000000-0005-0000-0000-0000DA670000}"/>
    <cellStyle name="Standaard 6 2 2 2 6 4 2 3" xfId="37405" xr:uid="{00000000-0005-0000-0000-000046920000}"/>
    <cellStyle name="Standaard 6 2 2 2 6 4 2 4" xfId="48265" xr:uid="{00000000-0005-0000-0000-0000B2BC0000}"/>
    <cellStyle name="Standaard 6 2 2 2 6 4 3" xfId="8443" xr:uid="{00000000-0005-0000-0000-000024210000}"/>
    <cellStyle name="Standaard 6 2 2 2 6 4 4" xfId="19305" xr:uid="{00000000-0005-0000-0000-0000924B0000}"/>
    <cellStyle name="Standaard 6 2 2 2 6 4 5" xfId="30165" xr:uid="{00000000-0005-0000-0000-0000FE750000}"/>
    <cellStyle name="Standaard 6 2 2 2 6 4 6" xfId="41025" xr:uid="{00000000-0005-0000-0000-00006AA00000}"/>
    <cellStyle name="Standaard 6 2 2 2 6 5" xfId="3013" xr:uid="{00000000-0005-0000-0000-0000EE0B0000}"/>
    <cellStyle name="Standaard 6 2 2 2 6 5 2" xfId="13873" xr:uid="{00000000-0005-0000-0000-00005A360000}"/>
    <cellStyle name="Standaard 6 2 2 2 6 5 2 2" xfId="24735" xr:uid="{00000000-0005-0000-0000-0000C8600000}"/>
    <cellStyle name="Standaard 6 2 2 2 6 5 2 3" xfId="35595" xr:uid="{00000000-0005-0000-0000-0000348B0000}"/>
    <cellStyle name="Standaard 6 2 2 2 6 5 2 4" xfId="46455" xr:uid="{00000000-0005-0000-0000-0000A0B50000}"/>
    <cellStyle name="Standaard 6 2 2 2 6 5 3" xfId="10253" xr:uid="{00000000-0005-0000-0000-000036280000}"/>
    <cellStyle name="Standaard 6 2 2 2 6 5 4" xfId="21115" xr:uid="{00000000-0005-0000-0000-0000A4520000}"/>
    <cellStyle name="Standaard 6 2 2 2 6 5 5" xfId="31975" xr:uid="{00000000-0005-0000-0000-0000107D0000}"/>
    <cellStyle name="Standaard 6 2 2 2 6 5 6" xfId="42835" xr:uid="{00000000-0005-0000-0000-00007CA70000}"/>
    <cellStyle name="Standaard 6 2 2 2 6 6" xfId="12063" xr:uid="{00000000-0005-0000-0000-0000482F0000}"/>
    <cellStyle name="Standaard 6 2 2 2 6 6 2" xfId="22925" xr:uid="{00000000-0005-0000-0000-0000B6590000}"/>
    <cellStyle name="Standaard 6 2 2 2 6 6 3" xfId="33785" xr:uid="{00000000-0005-0000-0000-000022840000}"/>
    <cellStyle name="Standaard 6 2 2 2 6 6 4" xfId="44645" xr:uid="{00000000-0005-0000-0000-00008EAE0000}"/>
    <cellStyle name="Standaard 6 2 2 2 6 7" xfId="6633" xr:uid="{00000000-0005-0000-0000-0000121A0000}"/>
    <cellStyle name="Standaard 6 2 2 2 6 8" xfId="17495" xr:uid="{00000000-0005-0000-0000-000080440000}"/>
    <cellStyle name="Standaard 6 2 2 2 6 9" xfId="28355" xr:uid="{00000000-0005-0000-0000-0000EC6E0000}"/>
    <cellStyle name="Standaard 6 2 2 2 7" xfId="1384" xr:uid="{00000000-0005-0000-0000-000091050000}"/>
    <cellStyle name="Standaard 6 2 2 2 7 2" xfId="2289" xr:uid="{00000000-0005-0000-0000-00001A090000}"/>
    <cellStyle name="Standaard 6 2 2 2 7 2 2" xfId="5909" xr:uid="{00000000-0005-0000-0000-00003E170000}"/>
    <cellStyle name="Standaard 6 2 2 2 7 2 2 2" xfId="16769" xr:uid="{00000000-0005-0000-0000-0000AA410000}"/>
    <cellStyle name="Standaard 6 2 2 2 7 2 2 2 2" xfId="27631" xr:uid="{00000000-0005-0000-0000-0000186C0000}"/>
    <cellStyle name="Standaard 6 2 2 2 7 2 2 2 3" xfId="38491" xr:uid="{00000000-0005-0000-0000-000084960000}"/>
    <cellStyle name="Standaard 6 2 2 2 7 2 2 2 4" xfId="49351" xr:uid="{00000000-0005-0000-0000-0000F0C00000}"/>
    <cellStyle name="Standaard 6 2 2 2 7 2 2 3" xfId="9529" xr:uid="{00000000-0005-0000-0000-000062250000}"/>
    <cellStyle name="Standaard 6 2 2 2 7 2 2 4" xfId="20391" xr:uid="{00000000-0005-0000-0000-0000D04F0000}"/>
    <cellStyle name="Standaard 6 2 2 2 7 2 2 5" xfId="31251" xr:uid="{00000000-0005-0000-0000-00003C7A0000}"/>
    <cellStyle name="Standaard 6 2 2 2 7 2 2 6" xfId="42111" xr:uid="{00000000-0005-0000-0000-0000A8A40000}"/>
    <cellStyle name="Standaard 6 2 2 2 7 2 3" xfId="4099" xr:uid="{00000000-0005-0000-0000-00002C100000}"/>
    <cellStyle name="Standaard 6 2 2 2 7 2 3 2" xfId="14959" xr:uid="{00000000-0005-0000-0000-0000983A0000}"/>
    <cellStyle name="Standaard 6 2 2 2 7 2 3 2 2" xfId="25821" xr:uid="{00000000-0005-0000-0000-000006650000}"/>
    <cellStyle name="Standaard 6 2 2 2 7 2 3 2 3" xfId="36681" xr:uid="{00000000-0005-0000-0000-0000728F0000}"/>
    <cellStyle name="Standaard 6 2 2 2 7 2 3 2 4" xfId="47541" xr:uid="{00000000-0005-0000-0000-0000DEB90000}"/>
    <cellStyle name="Standaard 6 2 2 2 7 2 3 3" xfId="11339" xr:uid="{00000000-0005-0000-0000-0000742C0000}"/>
    <cellStyle name="Standaard 6 2 2 2 7 2 3 4" xfId="22201" xr:uid="{00000000-0005-0000-0000-0000E2560000}"/>
    <cellStyle name="Standaard 6 2 2 2 7 2 3 5" xfId="33061" xr:uid="{00000000-0005-0000-0000-00004E810000}"/>
    <cellStyle name="Standaard 6 2 2 2 7 2 3 6" xfId="43921" xr:uid="{00000000-0005-0000-0000-0000BAAB0000}"/>
    <cellStyle name="Standaard 6 2 2 2 7 2 4" xfId="13149" xr:uid="{00000000-0005-0000-0000-000086330000}"/>
    <cellStyle name="Standaard 6 2 2 2 7 2 4 2" xfId="24011" xr:uid="{00000000-0005-0000-0000-0000F45D0000}"/>
    <cellStyle name="Standaard 6 2 2 2 7 2 4 3" xfId="34871" xr:uid="{00000000-0005-0000-0000-000060880000}"/>
    <cellStyle name="Standaard 6 2 2 2 7 2 4 4" xfId="45731" xr:uid="{00000000-0005-0000-0000-0000CCB20000}"/>
    <cellStyle name="Standaard 6 2 2 2 7 2 5" xfId="7719" xr:uid="{00000000-0005-0000-0000-0000501E0000}"/>
    <cellStyle name="Standaard 6 2 2 2 7 2 6" xfId="18581" xr:uid="{00000000-0005-0000-0000-0000BE480000}"/>
    <cellStyle name="Standaard 6 2 2 2 7 2 7" xfId="29441" xr:uid="{00000000-0005-0000-0000-00002A730000}"/>
    <cellStyle name="Standaard 6 2 2 2 7 2 8" xfId="40301" xr:uid="{00000000-0005-0000-0000-0000969D0000}"/>
    <cellStyle name="Standaard 6 2 2 2 7 3" xfId="5004" xr:uid="{00000000-0005-0000-0000-0000B5130000}"/>
    <cellStyle name="Standaard 6 2 2 2 7 3 2" xfId="15864" xr:uid="{00000000-0005-0000-0000-0000213E0000}"/>
    <cellStyle name="Standaard 6 2 2 2 7 3 2 2" xfId="26726" xr:uid="{00000000-0005-0000-0000-00008F680000}"/>
    <cellStyle name="Standaard 6 2 2 2 7 3 2 3" xfId="37586" xr:uid="{00000000-0005-0000-0000-0000FB920000}"/>
    <cellStyle name="Standaard 6 2 2 2 7 3 2 4" xfId="48446" xr:uid="{00000000-0005-0000-0000-000067BD0000}"/>
    <cellStyle name="Standaard 6 2 2 2 7 3 3" xfId="8624" xr:uid="{00000000-0005-0000-0000-0000D9210000}"/>
    <cellStyle name="Standaard 6 2 2 2 7 3 4" xfId="19486" xr:uid="{00000000-0005-0000-0000-0000474C0000}"/>
    <cellStyle name="Standaard 6 2 2 2 7 3 5" xfId="30346" xr:uid="{00000000-0005-0000-0000-0000B3760000}"/>
    <cellStyle name="Standaard 6 2 2 2 7 3 6" xfId="41206" xr:uid="{00000000-0005-0000-0000-00001FA10000}"/>
    <cellStyle name="Standaard 6 2 2 2 7 4" xfId="3194" xr:uid="{00000000-0005-0000-0000-0000A30C0000}"/>
    <cellStyle name="Standaard 6 2 2 2 7 4 2" xfId="14054" xr:uid="{00000000-0005-0000-0000-00000F370000}"/>
    <cellStyle name="Standaard 6 2 2 2 7 4 2 2" xfId="24916" xr:uid="{00000000-0005-0000-0000-00007D610000}"/>
    <cellStyle name="Standaard 6 2 2 2 7 4 2 3" xfId="35776" xr:uid="{00000000-0005-0000-0000-0000E98B0000}"/>
    <cellStyle name="Standaard 6 2 2 2 7 4 2 4" xfId="46636" xr:uid="{00000000-0005-0000-0000-000055B60000}"/>
    <cellStyle name="Standaard 6 2 2 2 7 4 3" xfId="10434" xr:uid="{00000000-0005-0000-0000-0000EB280000}"/>
    <cellStyle name="Standaard 6 2 2 2 7 4 4" xfId="21296" xr:uid="{00000000-0005-0000-0000-000059530000}"/>
    <cellStyle name="Standaard 6 2 2 2 7 4 5" xfId="32156" xr:uid="{00000000-0005-0000-0000-0000C57D0000}"/>
    <cellStyle name="Standaard 6 2 2 2 7 4 6" xfId="43016" xr:uid="{00000000-0005-0000-0000-000031A80000}"/>
    <cellStyle name="Standaard 6 2 2 2 7 5" xfId="12244" xr:uid="{00000000-0005-0000-0000-0000FD2F0000}"/>
    <cellStyle name="Standaard 6 2 2 2 7 5 2" xfId="23106" xr:uid="{00000000-0005-0000-0000-00006B5A0000}"/>
    <cellStyle name="Standaard 6 2 2 2 7 5 3" xfId="33966" xr:uid="{00000000-0005-0000-0000-0000D7840000}"/>
    <cellStyle name="Standaard 6 2 2 2 7 5 4" xfId="44826" xr:uid="{00000000-0005-0000-0000-000043AF0000}"/>
    <cellStyle name="Standaard 6 2 2 2 7 6" xfId="6814" xr:uid="{00000000-0005-0000-0000-0000C71A0000}"/>
    <cellStyle name="Standaard 6 2 2 2 7 7" xfId="17676" xr:uid="{00000000-0005-0000-0000-000035450000}"/>
    <cellStyle name="Standaard 6 2 2 2 7 8" xfId="28536" xr:uid="{00000000-0005-0000-0000-0000A16F0000}"/>
    <cellStyle name="Standaard 6 2 2 2 7 9" xfId="39396" xr:uid="{00000000-0005-0000-0000-00000D9A0000}"/>
    <cellStyle name="Standaard 6 2 2 2 8" xfId="1022" xr:uid="{00000000-0005-0000-0000-000027040000}"/>
    <cellStyle name="Standaard 6 2 2 2 8 2" xfId="1927" xr:uid="{00000000-0005-0000-0000-0000B0070000}"/>
    <cellStyle name="Standaard 6 2 2 2 8 2 2" xfId="5547" xr:uid="{00000000-0005-0000-0000-0000D4150000}"/>
    <cellStyle name="Standaard 6 2 2 2 8 2 2 2" xfId="16407" xr:uid="{00000000-0005-0000-0000-000040400000}"/>
    <cellStyle name="Standaard 6 2 2 2 8 2 2 2 2" xfId="27269" xr:uid="{00000000-0005-0000-0000-0000AE6A0000}"/>
    <cellStyle name="Standaard 6 2 2 2 8 2 2 2 3" xfId="38129" xr:uid="{00000000-0005-0000-0000-00001A950000}"/>
    <cellStyle name="Standaard 6 2 2 2 8 2 2 2 4" xfId="48989" xr:uid="{00000000-0005-0000-0000-000086BF0000}"/>
    <cellStyle name="Standaard 6 2 2 2 8 2 2 3" xfId="9167" xr:uid="{00000000-0005-0000-0000-0000F8230000}"/>
    <cellStyle name="Standaard 6 2 2 2 8 2 2 4" xfId="20029" xr:uid="{00000000-0005-0000-0000-0000664E0000}"/>
    <cellStyle name="Standaard 6 2 2 2 8 2 2 5" xfId="30889" xr:uid="{00000000-0005-0000-0000-0000D2780000}"/>
    <cellStyle name="Standaard 6 2 2 2 8 2 2 6" xfId="41749" xr:uid="{00000000-0005-0000-0000-00003EA30000}"/>
    <cellStyle name="Standaard 6 2 2 2 8 2 3" xfId="3737" xr:uid="{00000000-0005-0000-0000-0000C20E0000}"/>
    <cellStyle name="Standaard 6 2 2 2 8 2 3 2" xfId="14597" xr:uid="{00000000-0005-0000-0000-00002E390000}"/>
    <cellStyle name="Standaard 6 2 2 2 8 2 3 2 2" xfId="25459" xr:uid="{00000000-0005-0000-0000-00009C630000}"/>
    <cellStyle name="Standaard 6 2 2 2 8 2 3 2 3" xfId="36319" xr:uid="{00000000-0005-0000-0000-0000088E0000}"/>
    <cellStyle name="Standaard 6 2 2 2 8 2 3 2 4" xfId="47179" xr:uid="{00000000-0005-0000-0000-000074B80000}"/>
    <cellStyle name="Standaard 6 2 2 2 8 2 3 3" xfId="10977" xr:uid="{00000000-0005-0000-0000-00000A2B0000}"/>
    <cellStyle name="Standaard 6 2 2 2 8 2 3 4" xfId="21839" xr:uid="{00000000-0005-0000-0000-000078550000}"/>
    <cellStyle name="Standaard 6 2 2 2 8 2 3 5" xfId="32699" xr:uid="{00000000-0005-0000-0000-0000E47F0000}"/>
    <cellStyle name="Standaard 6 2 2 2 8 2 3 6" xfId="43559" xr:uid="{00000000-0005-0000-0000-000050AA0000}"/>
    <cellStyle name="Standaard 6 2 2 2 8 2 4" xfId="12787" xr:uid="{00000000-0005-0000-0000-00001C320000}"/>
    <cellStyle name="Standaard 6 2 2 2 8 2 4 2" xfId="23649" xr:uid="{00000000-0005-0000-0000-00008A5C0000}"/>
    <cellStyle name="Standaard 6 2 2 2 8 2 4 3" xfId="34509" xr:uid="{00000000-0005-0000-0000-0000F6860000}"/>
    <cellStyle name="Standaard 6 2 2 2 8 2 4 4" xfId="45369" xr:uid="{00000000-0005-0000-0000-000062B10000}"/>
    <cellStyle name="Standaard 6 2 2 2 8 2 5" xfId="7357" xr:uid="{00000000-0005-0000-0000-0000E61C0000}"/>
    <cellStyle name="Standaard 6 2 2 2 8 2 6" xfId="18219" xr:uid="{00000000-0005-0000-0000-000054470000}"/>
    <cellStyle name="Standaard 6 2 2 2 8 2 7" xfId="29079" xr:uid="{00000000-0005-0000-0000-0000C0710000}"/>
    <cellStyle name="Standaard 6 2 2 2 8 2 8" xfId="39939" xr:uid="{00000000-0005-0000-0000-00002C9C0000}"/>
    <cellStyle name="Standaard 6 2 2 2 8 3" xfId="4642" xr:uid="{00000000-0005-0000-0000-00004B120000}"/>
    <cellStyle name="Standaard 6 2 2 2 8 3 2" xfId="15502" xr:uid="{00000000-0005-0000-0000-0000B73C0000}"/>
    <cellStyle name="Standaard 6 2 2 2 8 3 2 2" xfId="26364" xr:uid="{00000000-0005-0000-0000-000025670000}"/>
    <cellStyle name="Standaard 6 2 2 2 8 3 2 3" xfId="37224" xr:uid="{00000000-0005-0000-0000-000091910000}"/>
    <cellStyle name="Standaard 6 2 2 2 8 3 2 4" xfId="48084" xr:uid="{00000000-0005-0000-0000-0000FDBB0000}"/>
    <cellStyle name="Standaard 6 2 2 2 8 3 3" xfId="8262" xr:uid="{00000000-0005-0000-0000-00006F200000}"/>
    <cellStyle name="Standaard 6 2 2 2 8 3 4" xfId="19124" xr:uid="{00000000-0005-0000-0000-0000DD4A0000}"/>
    <cellStyle name="Standaard 6 2 2 2 8 3 5" xfId="29984" xr:uid="{00000000-0005-0000-0000-000049750000}"/>
    <cellStyle name="Standaard 6 2 2 2 8 3 6" xfId="40844" xr:uid="{00000000-0005-0000-0000-0000B59F0000}"/>
    <cellStyle name="Standaard 6 2 2 2 8 4" xfId="2832" xr:uid="{00000000-0005-0000-0000-0000390B0000}"/>
    <cellStyle name="Standaard 6 2 2 2 8 4 2" xfId="13692" xr:uid="{00000000-0005-0000-0000-0000A5350000}"/>
    <cellStyle name="Standaard 6 2 2 2 8 4 2 2" xfId="24554" xr:uid="{00000000-0005-0000-0000-000013600000}"/>
    <cellStyle name="Standaard 6 2 2 2 8 4 2 3" xfId="35414" xr:uid="{00000000-0005-0000-0000-00007F8A0000}"/>
    <cellStyle name="Standaard 6 2 2 2 8 4 2 4" xfId="46274" xr:uid="{00000000-0005-0000-0000-0000EBB40000}"/>
    <cellStyle name="Standaard 6 2 2 2 8 4 3" xfId="10072" xr:uid="{00000000-0005-0000-0000-000081270000}"/>
    <cellStyle name="Standaard 6 2 2 2 8 4 4" xfId="20934" xr:uid="{00000000-0005-0000-0000-0000EF510000}"/>
    <cellStyle name="Standaard 6 2 2 2 8 4 5" xfId="31794" xr:uid="{00000000-0005-0000-0000-00005B7C0000}"/>
    <cellStyle name="Standaard 6 2 2 2 8 4 6" xfId="42654" xr:uid="{00000000-0005-0000-0000-0000C7A60000}"/>
    <cellStyle name="Standaard 6 2 2 2 8 5" xfId="11882" xr:uid="{00000000-0005-0000-0000-0000932E0000}"/>
    <cellStyle name="Standaard 6 2 2 2 8 5 2" xfId="22744" xr:uid="{00000000-0005-0000-0000-000001590000}"/>
    <cellStyle name="Standaard 6 2 2 2 8 5 3" xfId="33604" xr:uid="{00000000-0005-0000-0000-00006D830000}"/>
    <cellStyle name="Standaard 6 2 2 2 8 5 4" xfId="44464" xr:uid="{00000000-0005-0000-0000-0000D9AD0000}"/>
    <cellStyle name="Standaard 6 2 2 2 8 6" xfId="6452" xr:uid="{00000000-0005-0000-0000-00005D190000}"/>
    <cellStyle name="Standaard 6 2 2 2 8 7" xfId="17314" xr:uid="{00000000-0005-0000-0000-0000CB430000}"/>
    <cellStyle name="Standaard 6 2 2 2 8 8" xfId="28174" xr:uid="{00000000-0005-0000-0000-0000376E0000}"/>
    <cellStyle name="Standaard 6 2 2 2 8 9" xfId="39034" xr:uid="{00000000-0005-0000-0000-0000A3980000}"/>
    <cellStyle name="Standaard 6 2 2 2 9" xfId="1746" xr:uid="{00000000-0005-0000-0000-0000FB060000}"/>
    <cellStyle name="Standaard 6 2 2 2 9 2" xfId="5366" xr:uid="{00000000-0005-0000-0000-00001F150000}"/>
    <cellStyle name="Standaard 6 2 2 2 9 2 2" xfId="16226" xr:uid="{00000000-0005-0000-0000-00008B3F0000}"/>
    <cellStyle name="Standaard 6 2 2 2 9 2 2 2" xfId="27088" xr:uid="{00000000-0005-0000-0000-0000F9690000}"/>
    <cellStyle name="Standaard 6 2 2 2 9 2 2 3" xfId="37948" xr:uid="{00000000-0005-0000-0000-000065940000}"/>
    <cellStyle name="Standaard 6 2 2 2 9 2 2 4" xfId="48808" xr:uid="{00000000-0005-0000-0000-0000D1BE0000}"/>
    <cellStyle name="Standaard 6 2 2 2 9 2 3" xfId="8986" xr:uid="{00000000-0005-0000-0000-000043230000}"/>
    <cellStyle name="Standaard 6 2 2 2 9 2 4" xfId="19848" xr:uid="{00000000-0005-0000-0000-0000B14D0000}"/>
    <cellStyle name="Standaard 6 2 2 2 9 2 5" xfId="30708" xr:uid="{00000000-0005-0000-0000-00001D780000}"/>
    <cellStyle name="Standaard 6 2 2 2 9 2 6" xfId="41568" xr:uid="{00000000-0005-0000-0000-000089A20000}"/>
    <cellStyle name="Standaard 6 2 2 2 9 3" xfId="3556" xr:uid="{00000000-0005-0000-0000-00000D0E0000}"/>
    <cellStyle name="Standaard 6 2 2 2 9 3 2" xfId="14416" xr:uid="{00000000-0005-0000-0000-000079380000}"/>
    <cellStyle name="Standaard 6 2 2 2 9 3 2 2" xfId="25278" xr:uid="{00000000-0005-0000-0000-0000E7620000}"/>
    <cellStyle name="Standaard 6 2 2 2 9 3 2 3" xfId="36138" xr:uid="{00000000-0005-0000-0000-0000538D0000}"/>
    <cellStyle name="Standaard 6 2 2 2 9 3 2 4" xfId="46998" xr:uid="{00000000-0005-0000-0000-0000BFB70000}"/>
    <cellStyle name="Standaard 6 2 2 2 9 3 3" xfId="10796" xr:uid="{00000000-0005-0000-0000-0000552A0000}"/>
    <cellStyle name="Standaard 6 2 2 2 9 3 4" xfId="21658" xr:uid="{00000000-0005-0000-0000-0000C3540000}"/>
    <cellStyle name="Standaard 6 2 2 2 9 3 5" xfId="32518" xr:uid="{00000000-0005-0000-0000-00002F7F0000}"/>
    <cellStyle name="Standaard 6 2 2 2 9 3 6" xfId="43378" xr:uid="{00000000-0005-0000-0000-00009BA90000}"/>
    <cellStyle name="Standaard 6 2 2 2 9 4" xfId="12606" xr:uid="{00000000-0005-0000-0000-000067310000}"/>
    <cellStyle name="Standaard 6 2 2 2 9 4 2" xfId="23468" xr:uid="{00000000-0005-0000-0000-0000D55B0000}"/>
    <cellStyle name="Standaard 6 2 2 2 9 4 3" xfId="34328" xr:uid="{00000000-0005-0000-0000-000041860000}"/>
    <cellStyle name="Standaard 6 2 2 2 9 4 4" xfId="45188" xr:uid="{00000000-0005-0000-0000-0000ADB00000}"/>
    <cellStyle name="Standaard 6 2 2 2 9 5" xfId="7176" xr:uid="{00000000-0005-0000-0000-0000311C0000}"/>
    <cellStyle name="Standaard 6 2 2 2 9 6" xfId="18038" xr:uid="{00000000-0005-0000-0000-00009F460000}"/>
    <cellStyle name="Standaard 6 2 2 2 9 7" xfId="28898" xr:uid="{00000000-0005-0000-0000-00000B710000}"/>
    <cellStyle name="Standaard 6 2 2 2 9 8" xfId="39758" xr:uid="{00000000-0005-0000-0000-0000779B0000}"/>
    <cellStyle name="Standaard 6 2 2 3" xfId="847" xr:uid="{00000000-0005-0000-0000-000078030000}"/>
    <cellStyle name="Standaard 6 2 2 3 10" xfId="4467" xr:uid="{00000000-0005-0000-0000-00009C110000}"/>
    <cellStyle name="Standaard 6 2 2 3 10 2" xfId="15327" xr:uid="{00000000-0005-0000-0000-0000083C0000}"/>
    <cellStyle name="Standaard 6 2 2 3 10 2 2" xfId="26189" xr:uid="{00000000-0005-0000-0000-000076660000}"/>
    <cellStyle name="Standaard 6 2 2 3 10 2 3" xfId="37049" xr:uid="{00000000-0005-0000-0000-0000E2900000}"/>
    <cellStyle name="Standaard 6 2 2 3 10 2 4" xfId="47909" xr:uid="{00000000-0005-0000-0000-00004EBB0000}"/>
    <cellStyle name="Standaard 6 2 2 3 10 3" xfId="8087" xr:uid="{00000000-0005-0000-0000-0000C01F0000}"/>
    <cellStyle name="Standaard 6 2 2 3 10 4" xfId="18949" xr:uid="{00000000-0005-0000-0000-00002E4A0000}"/>
    <cellStyle name="Standaard 6 2 2 3 10 5" xfId="29809" xr:uid="{00000000-0005-0000-0000-00009A740000}"/>
    <cellStyle name="Standaard 6 2 2 3 10 6" xfId="40669" xr:uid="{00000000-0005-0000-0000-0000069F0000}"/>
    <cellStyle name="Standaard 6 2 2 3 11" xfId="11707" xr:uid="{00000000-0005-0000-0000-0000E42D0000}"/>
    <cellStyle name="Standaard 6 2 2 3 11 2" xfId="22569" xr:uid="{00000000-0005-0000-0000-000052580000}"/>
    <cellStyle name="Standaard 6 2 2 3 11 3" xfId="33429" xr:uid="{00000000-0005-0000-0000-0000BE820000}"/>
    <cellStyle name="Standaard 6 2 2 3 11 4" xfId="44289" xr:uid="{00000000-0005-0000-0000-00002AAD0000}"/>
    <cellStyle name="Standaard 6 2 2 3 12" xfId="6277" xr:uid="{00000000-0005-0000-0000-0000AE180000}"/>
    <cellStyle name="Standaard 6 2 2 3 13" xfId="17139" xr:uid="{00000000-0005-0000-0000-00001C430000}"/>
    <cellStyle name="Standaard 6 2 2 3 14" xfId="27999" xr:uid="{00000000-0005-0000-0000-0000886D0000}"/>
    <cellStyle name="Standaard 6 2 2 3 15" xfId="38859" xr:uid="{00000000-0005-0000-0000-0000F4970000}"/>
    <cellStyle name="Standaard 6 2 2 3 2" xfId="869" xr:uid="{00000000-0005-0000-0000-00008E030000}"/>
    <cellStyle name="Standaard 6 2 2 3 2 10" xfId="11729" xr:uid="{00000000-0005-0000-0000-0000FA2D0000}"/>
    <cellStyle name="Standaard 6 2 2 3 2 10 2" xfId="22591" xr:uid="{00000000-0005-0000-0000-000068580000}"/>
    <cellStyle name="Standaard 6 2 2 3 2 10 3" xfId="33451" xr:uid="{00000000-0005-0000-0000-0000D4820000}"/>
    <cellStyle name="Standaard 6 2 2 3 2 10 4" xfId="44311" xr:uid="{00000000-0005-0000-0000-000040AD0000}"/>
    <cellStyle name="Standaard 6 2 2 3 2 11" xfId="6299" xr:uid="{00000000-0005-0000-0000-0000C4180000}"/>
    <cellStyle name="Standaard 6 2 2 3 2 12" xfId="17161" xr:uid="{00000000-0005-0000-0000-000032430000}"/>
    <cellStyle name="Standaard 6 2 2 3 2 13" xfId="28021" xr:uid="{00000000-0005-0000-0000-00009E6D0000}"/>
    <cellStyle name="Standaard 6 2 2 3 2 14" xfId="38881" xr:uid="{00000000-0005-0000-0000-00000A980000}"/>
    <cellStyle name="Standaard 6 2 2 3 2 2" xfId="913" xr:uid="{00000000-0005-0000-0000-0000BA030000}"/>
    <cellStyle name="Standaard 6 2 2 3 2 2 10" xfId="6343" xr:uid="{00000000-0005-0000-0000-0000F0180000}"/>
    <cellStyle name="Standaard 6 2 2 3 2 2 11" xfId="17205" xr:uid="{00000000-0005-0000-0000-00005E430000}"/>
    <cellStyle name="Standaard 6 2 2 3 2 2 12" xfId="28065" xr:uid="{00000000-0005-0000-0000-0000CA6D0000}"/>
    <cellStyle name="Standaard 6 2 2 3 2 2 13" xfId="38925" xr:uid="{00000000-0005-0000-0000-000036980000}"/>
    <cellStyle name="Standaard 6 2 2 3 2 2 2" xfId="1003" xr:uid="{00000000-0005-0000-0000-000014040000}"/>
    <cellStyle name="Standaard 6 2 2 3 2 2 2 10" xfId="17295" xr:uid="{00000000-0005-0000-0000-0000B8430000}"/>
    <cellStyle name="Standaard 6 2 2 3 2 2 2 11" xfId="28155" xr:uid="{00000000-0005-0000-0000-0000246E0000}"/>
    <cellStyle name="Standaard 6 2 2 3 2 2 2 12" xfId="39015" xr:uid="{00000000-0005-0000-0000-000090980000}"/>
    <cellStyle name="Standaard 6 2 2 3 2 2 2 2" xfId="1365" xr:uid="{00000000-0005-0000-0000-00007E050000}"/>
    <cellStyle name="Standaard 6 2 2 3 2 2 2 2 10" xfId="39377" xr:uid="{00000000-0005-0000-0000-0000FA990000}"/>
    <cellStyle name="Standaard 6 2 2 3 2 2 2 2 2" xfId="1727" xr:uid="{00000000-0005-0000-0000-0000E8060000}"/>
    <cellStyle name="Standaard 6 2 2 3 2 2 2 2 2 2" xfId="2632" xr:uid="{00000000-0005-0000-0000-0000710A0000}"/>
    <cellStyle name="Standaard 6 2 2 3 2 2 2 2 2 2 2" xfId="6252" xr:uid="{00000000-0005-0000-0000-000095180000}"/>
    <cellStyle name="Standaard 6 2 2 3 2 2 2 2 2 2 2 2" xfId="17112" xr:uid="{00000000-0005-0000-0000-000001430000}"/>
    <cellStyle name="Standaard 6 2 2 3 2 2 2 2 2 2 2 2 2" xfId="27974" xr:uid="{00000000-0005-0000-0000-00006F6D0000}"/>
    <cellStyle name="Standaard 6 2 2 3 2 2 2 2 2 2 2 2 3" xfId="38834" xr:uid="{00000000-0005-0000-0000-0000DB970000}"/>
    <cellStyle name="Standaard 6 2 2 3 2 2 2 2 2 2 2 2 4" xfId="49694" xr:uid="{00000000-0005-0000-0000-000047C20000}"/>
    <cellStyle name="Standaard 6 2 2 3 2 2 2 2 2 2 2 3" xfId="9872" xr:uid="{00000000-0005-0000-0000-0000B9260000}"/>
    <cellStyle name="Standaard 6 2 2 3 2 2 2 2 2 2 2 4" xfId="20734" xr:uid="{00000000-0005-0000-0000-000027510000}"/>
    <cellStyle name="Standaard 6 2 2 3 2 2 2 2 2 2 2 5" xfId="31594" xr:uid="{00000000-0005-0000-0000-0000937B0000}"/>
    <cellStyle name="Standaard 6 2 2 3 2 2 2 2 2 2 2 6" xfId="42454" xr:uid="{00000000-0005-0000-0000-0000FFA50000}"/>
    <cellStyle name="Standaard 6 2 2 3 2 2 2 2 2 2 3" xfId="4442" xr:uid="{00000000-0005-0000-0000-000083110000}"/>
    <cellStyle name="Standaard 6 2 2 3 2 2 2 2 2 2 3 2" xfId="15302" xr:uid="{00000000-0005-0000-0000-0000EF3B0000}"/>
    <cellStyle name="Standaard 6 2 2 3 2 2 2 2 2 2 3 2 2" xfId="26164" xr:uid="{00000000-0005-0000-0000-00005D660000}"/>
    <cellStyle name="Standaard 6 2 2 3 2 2 2 2 2 2 3 2 3" xfId="37024" xr:uid="{00000000-0005-0000-0000-0000C9900000}"/>
    <cellStyle name="Standaard 6 2 2 3 2 2 2 2 2 2 3 2 4" xfId="47884" xr:uid="{00000000-0005-0000-0000-000035BB0000}"/>
    <cellStyle name="Standaard 6 2 2 3 2 2 2 2 2 2 3 3" xfId="11682" xr:uid="{00000000-0005-0000-0000-0000CB2D0000}"/>
    <cellStyle name="Standaard 6 2 2 3 2 2 2 2 2 2 3 4" xfId="22544" xr:uid="{00000000-0005-0000-0000-000039580000}"/>
    <cellStyle name="Standaard 6 2 2 3 2 2 2 2 2 2 3 5" xfId="33404" xr:uid="{00000000-0005-0000-0000-0000A5820000}"/>
    <cellStyle name="Standaard 6 2 2 3 2 2 2 2 2 2 3 6" xfId="44264" xr:uid="{00000000-0005-0000-0000-000011AD0000}"/>
    <cellStyle name="Standaard 6 2 2 3 2 2 2 2 2 2 4" xfId="13492" xr:uid="{00000000-0005-0000-0000-0000DD340000}"/>
    <cellStyle name="Standaard 6 2 2 3 2 2 2 2 2 2 4 2" xfId="24354" xr:uid="{00000000-0005-0000-0000-00004B5F0000}"/>
    <cellStyle name="Standaard 6 2 2 3 2 2 2 2 2 2 4 3" xfId="35214" xr:uid="{00000000-0005-0000-0000-0000B7890000}"/>
    <cellStyle name="Standaard 6 2 2 3 2 2 2 2 2 2 4 4" xfId="46074" xr:uid="{00000000-0005-0000-0000-000023B40000}"/>
    <cellStyle name="Standaard 6 2 2 3 2 2 2 2 2 2 5" xfId="8062" xr:uid="{00000000-0005-0000-0000-0000A71F0000}"/>
    <cellStyle name="Standaard 6 2 2 3 2 2 2 2 2 2 6" xfId="18924" xr:uid="{00000000-0005-0000-0000-0000154A0000}"/>
    <cellStyle name="Standaard 6 2 2 3 2 2 2 2 2 2 7" xfId="29784" xr:uid="{00000000-0005-0000-0000-000081740000}"/>
    <cellStyle name="Standaard 6 2 2 3 2 2 2 2 2 2 8" xfId="40644" xr:uid="{00000000-0005-0000-0000-0000ED9E0000}"/>
    <cellStyle name="Standaard 6 2 2 3 2 2 2 2 2 3" xfId="5347" xr:uid="{00000000-0005-0000-0000-00000C150000}"/>
    <cellStyle name="Standaard 6 2 2 3 2 2 2 2 2 3 2" xfId="16207" xr:uid="{00000000-0005-0000-0000-0000783F0000}"/>
    <cellStyle name="Standaard 6 2 2 3 2 2 2 2 2 3 2 2" xfId="27069" xr:uid="{00000000-0005-0000-0000-0000E6690000}"/>
    <cellStyle name="Standaard 6 2 2 3 2 2 2 2 2 3 2 3" xfId="37929" xr:uid="{00000000-0005-0000-0000-000052940000}"/>
    <cellStyle name="Standaard 6 2 2 3 2 2 2 2 2 3 2 4" xfId="48789" xr:uid="{00000000-0005-0000-0000-0000BEBE0000}"/>
    <cellStyle name="Standaard 6 2 2 3 2 2 2 2 2 3 3" xfId="8967" xr:uid="{00000000-0005-0000-0000-000030230000}"/>
    <cellStyle name="Standaard 6 2 2 3 2 2 2 2 2 3 4" xfId="19829" xr:uid="{00000000-0005-0000-0000-00009E4D0000}"/>
    <cellStyle name="Standaard 6 2 2 3 2 2 2 2 2 3 5" xfId="30689" xr:uid="{00000000-0005-0000-0000-00000A780000}"/>
    <cellStyle name="Standaard 6 2 2 3 2 2 2 2 2 3 6" xfId="41549" xr:uid="{00000000-0005-0000-0000-000076A20000}"/>
    <cellStyle name="Standaard 6 2 2 3 2 2 2 2 2 4" xfId="3537" xr:uid="{00000000-0005-0000-0000-0000FA0D0000}"/>
    <cellStyle name="Standaard 6 2 2 3 2 2 2 2 2 4 2" xfId="14397" xr:uid="{00000000-0005-0000-0000-000066380000}"/>
    <cellStyle name="Standaard 6 2 2 3 2 2 2 2 2 4 2 2" xfId="25259" xr:uid="{00000000-0005-0000-0000-0000D4620000}"/>
    <cellStyle name="Standaard 6 2 2 3 2 2 2 2 2 4 2 3" xfId="36119" xr:uid="{00000000-0005-0000-0000-0000408D0000}"/>
    <cellStyle name="Standaard 6 2 2 3 2 2 2 2 2 4 2 4" xfId="46979" xr:uid="{00000000-0005-0000-0000-0000ACB70000}"/>
    <cellStyle name="Standaard 6 2 2 3 2 2 2 2 2 4 3" xfId="10777" xr:uid="{00000000-0005-0000-0000-0000422A0000}"/>
    <cellStyle name="Standaard 6 2 2 3 2 2 2 2 2 4 4" xfId="21639" xr:uid="{00000000-0005-0000-0000-0000B0540000}"/>
    <cellStyle name="Standaard 6 2 2 3 2 2 2 2 2 4 5" xfId="32499" xr:uid="{00000000-0005-0000-0000-00001C7F0000}"/>
    <cellStyle name="Standaard 6 2 2 3 2 2 2 2 2 4 6" xfId="43359" xr:uid="{00000000-0005-0000-0000-000088A90000}"/>
    <cellStyle name="Standaard 6 2 2 3 2 2 2 2 2 5" xfId="12587" xr:uid="{00000000-0005-0000-0000-000054310000}"/>
    <cellStyle name="Standaard 6 2 2 3 2 2 2 2 2 5 2" xfId="23449" xr:uid="{00000000-0005-0000-0000-0000C25B0000}"/>
    <cellStyle name="Standaard 6 2 2 3 2 2 2 2 2 5 3" xfId="34309" xr:uid="{00000000-0005-0000-0000-00002E860000}"/>
    <cellStyle name="Standaard 6 2 2 3 2 2 2 2 2 5 4" xfId="45169" xr:uid="{00000000-0005-0000-0000-00009AB00000}"/>
    <cellStyle name="Standaard 6 2 2 3 2 2 2 2 2 6" xfId="7157" xr:uid="{00000000-0005-0000-0000-00001E1C0000}"/>
    <cellStyle name="Standaard 6 2 2 3 2 2 2 2 2 7" xfId="18019" xr:uid="{00000000-0005-0000-0000-00008C460000}"/>
    <cellStyle name="Standaard 6 2 2 3 2 2 2 2 2 8" xfId="28879" xr:uid="{00000000-0005-0000-0000-0000F8700000}"/>
    <cellStyle name="Standaard 6 2 2 3 2 2 2 2 2 9" xfId="39739" xr:uid="{00000000-0005-0000-0000-0000649B0000}"/>
    <cellStyle name="Standaard 6 2 2 3 2 2 2 2 3" xfId="2270" xr:uid="{00000000-0005-0000-0000-000007090000}"/>
    <cellStyle name="Standaard 6 2 2 3 2 2 2 2 3 2" xfId="5890" xr:uid="{00000000-0005-0000-0000-00002B170000}"/>
    <cellStyle name="Standaard 6 2 2 3 2 2 2 2 3 2 2" xfId="16750" xr:uid="{00000000-0005-0000-0000-000097410000}"/>
    <cellStyle name="Standaard 6 2 2 3 2 2 2 2 3 2 2 2" xfId="27612" xr:uid="{00000000-0005-0000-0000-0000056C0000}"/>
    <cellStyle name="Standaard 6 2 2 3 2 2 2 2 3 2 2 3" xfId="38472" xr:uid="{00000000-0005-0000-0000-000071960000}"/>
    <cellStyle name="Standaard 6 2 2 3 2 2 2 2 3 2 2 4" xfId="49332" xr:uid="{00000000-0005-0000-0000-0000DDC00000}"/>
    <cellStyle name="Standaard 6 2 2 3 2 2 2 2 3 2 3" xfId="9510" xr:uid="{00000000-0005-0000-0000-00004F250000}"/>
    <cellStyle name="Standaard 6 2 2 3 2 2 2 2 3 2 4" xfId="20372" xr:uid="{00000000-0005-0000-0000-0000BD4F0000}"/>
    <cellStyle name="Standaard 6 2 2 3 2 2 2 2 3 2 5" xfId="31232" xr:uid="{00000000-0005-0000-0000-0000297A0000}"/>
    <cellStyle name="Standaard 6 2 2 3 2 2 2 2 3 2 6" xfId="42092" xr:uid="{00000000-0005-0000-0000-000095A40000}"/>
    <cellStyle name="Standaard 6 2 2 3 2 2 2 2 3 3" xfId="4080" xr:uid="{00000000-0005-0000-0000-000019100000}"/>
    <cellStyle name="Standaard 6 2 2 3 2 2 2 2 3 3 2" xfId="14940" xr:uid="{00000000-0005-0000-0000-0000853A0000}"/>
    <cellStyle name="Standaard 6 2 2 3 2 2 2 2 3 3 2 2" xfId="25802" xr:uid="{00000000-0005-0000-0000-0000F3640000}"/>
    <cellStyle name="Standaard 6 2 2 3 2 2 2 2 3 3 2 3" xfId="36662" xr:uid="{00000000-0005-0000-0000-00005F8F0000}"/>
    <cellStyle name="Standaard 6 2 2 3 2 2 2 2 3 3 2 4" xfId="47522" xr:uid="{00000000-0005-0000-0000-0000CBB90000}"/>
    <cellStyle name="Standaard 6 2 2 3 2 2 2 2 3 3 3" xfId="11320" xr:uid="{00000000-0005-0000-0000-0000612C0000}"/>
    <cellStyle name="Standaard 6 2 2 3 2 2 2 2 3 3 4" xfId="22182" xr:uid="{00000000-0005-0000-0000-0000CF560000}"/>
    <cellStyle name="Standaard 6 2 2 3 2 2 2 2 3 3 5" xfId="33042" xr:uid="{00000000-0005-0000-0000-00003B810000}"/>
    <cellStyle name="Standaard 6 2 2 3 2 2 2 2 3 3 6" xfId="43902" xr:uid="{00000000-0005-0000-0000-0000A7AB0000}"/>
    <cellStyle name="Standaard 6 2 2 3 2 2 2 2 3 4" xfId="13130" xr:uid="{00000000-0005-0000-0000-000073330000}"/>
    <cellStyle name="Standaard 6 2 2 3 2 2 2 2 3 4 2" xfId="23992" xr:uid="{00000000-0005-0000-0000-0000E15D0000}"/>
    <cellStyle name="Standaard 6 2 2 3 2 2 2 2 3 4 3" xfId="34852" xr:uid="{00000000-0005-0000-0000-00004D880000}"/>
    <cellStyle name="Standaard 6 2 2 3 2 2 2 2 3 4 4" xfId="45712" xr:uid="{00000000-0005-0000-0000-0000B9B20000}"/>
    <cellStyle name="Standaard 6 2 2 3 2 2 2 2 3 5" xfId="7700" xr:uid="{00000000-0005-0000-0000-00003D1E0000}"/>
    <cellStyle name="Standaard 6 2 2 3 2 2 2 2 3 6" xfId="18562" xr:uid="{00000000-0005-0000-0000-0000AB480000}"/>
    <cellStyle name="Standaard 6 2 2 3 2 2 2 2 3 7" xfId="29422" xr:uid="{00000000-0005-0000-0000-000017730000}"/>
    <cellStyle name="Standaard 6 2 2 3 2 2 2 2 3 8" xfId="40282" xr:uid="{00000000-0005-0000-0000-0000839D0000}"/>
    <cellStyle name="Standaard 6 2 2 3 2 2 2 2 4" xfId="4985" xr:uid="{00000000-0005-0000-0000-0000A2130000}"/>
    <cellStyle name="Standaard 6 2 2 3 2 2 2 2 4 2" xfId="15845" xr:uid="{00000000-0005-0000-0000-00000E3E0000}"/>
    <cellStyle name="Standaard 6 2 2 3 2 2 2 2 4 2 2" xfId="26707" xr:uid="{00000000-0005-0000-0000-00007C680000}"/>
    <cellStyle name="Standaard 6 2 2 3 2 2 2 2 4 2 3" xfId="37567" xr:uid="{00000000-0005-0000-0000-0000E8920000}"/>
    <cellStyle name="Standaard 6 2 2 3 2 2 2 2 4 2 4" xfId="48427" xr:uid="{00000000-0005-0000-0000-000054BD0000}"/>
    <cellStyle name="Standaard 6 2 2 3 2 2 2 2 4 3" xfId="8605" xr:uid="{00000000-0005-0000-0000-0000C6210000}"/>
    <cellStyle name="Standaard 6 2 2 3 2 2 2 2 4 4" xfId="19467" xr:uid="{00000000-0005-0000-0000-0000344C0000}"/>
    <cellStyle name="Standaard 6 2 2 3 2 2 2 2 4 5" xfId="30327" xr:uid="{00000000-0005-0000-0000-0000A0760000}"/>
    <cellStyle name="Standaard 6 2 2 3 2 2 2 2 4 6" xfId="41187" xr:uid="{00000000-0005-0000-0000-00000CA10000}"/>
    <cellStyle name="Standaard 6 2 2 3 2 2 2 2 5" xfId="3175" xr:uid="{00000000-0005-0000-0000-0000900C0000}"/>
    <cellStyle name="Standaard 6 2 2 3 2 2 2 2 5 2" xfId="14035" xr:uid="{00000000-0005-0000-0000-0000FC360000}"/>
    <cellStyle name="Standaard 6 2 2 3 2 2 2 2 5 2 2" xfId="24897" xr:uid="{00000000-0005-0000-0000-00006A610000}"/>
    <cellStyle name="Standaard 6 2 2 3 2 2 2 2 5 2 3" xfId="35757" xr:uid="{00000000-0005-0000-0000-0000D68B0000}"/>
    <cellStyle name="Standaard 6 2 2 3 2 2 2 2 5 2 4" xfId="46617" xr:uid="{00000000-0005-0000-0000-000042B60000}"/>
    <cellStyle name="Standaard 6 2 2 3 2 2 2 2 5 3" xfId="10415" xr:uid="{00000000-0005-0000-0000-0000D8280000}"/>
    <cellStyle name="Standaard 6 2 2 3 2 2 2 2 5 4" xfId="21277" xr:uid="{00000000-0005-0000-0000-000046530000}"/>
    <cellStyle name="Standaard 6 2 2 3 2 2 2 2 5 5" xfId="32137" xr:uid="{00000000-0005-0000-0000-0000B27D0000}"/>
    <cellStyle name="Standaard 6 2 2 3 2 2 2 2 5 6" xfId="42997" xr:uid="{00000000-0005-0000-0000-00001EA80000}"/>
    <cellStyle name="Standaard 6 2 2 3 2 2 2 2 6" xfId="12225" xr:uid="{00000000-0005-0000-0000-0000EA2F0000}"/>
    <cellStyle name="Standaard 6 2 2 3 2 2 2 2 6 2" xfId="23087" xr:uid="{00000000-0005-0000-0000-0000585A0000}"/>
    <cellStyle name="Standaard 6 2 2 3 2 2 2 2 6 3" xfId="33947" xr:uid="{00000000-0005-0000-0000-0000C4840000}"/>
    <cellStyle name="Standaard 6 2 2 3 2 2 2 2 6 4" xfId="44807" xr:uid="{00000000-0005-0000-0000-000030AF0000}"/>
    <cellStyle name="Standaard 6 2 2 3 2 2 2 2 7" xfId="6795" xr:uid="{00000000-0005-0000-0000-0000B41A0000}"/>
    <cellStyle name="Standaard 6 2 2 3 2 2 2 2 8" xfId="17657" xr:uid="{00000000-0005-0000-0000-000022450000}"/>
    <cellStyle name="Standaard 6 2 2 3 2 2 2 2 9" xfId="28517" xr:uid="{00000000-0005-0000-0000-00008E6F0000}"/>
    <cellStyle name="Standaard 6 2 2 3 2 2 2 3" xfId="1546" xr:uid="{00000000-0005-0000-0000-000033060000}"/>
    <cellStyle name="Standaard 6 2 2 3 2 2 2 3 2" xfId="2451" xr:uid="{00000000-0005-0000-0000-0000BC090000}"/>
    <cellStyle name="Standaard 6 2 2 3 2 2 2 3 2 2" xfId="6071" xr:uid="{00000000-0005-0000-0000-0000E0170000}"/>
    <cellStyle name="Standaard 6 2 2 3 2 2 2 3 2 2 2" xfId="16931" xr:uid="{00000000-0005-0000-0000-00004C420000}"/>
    <cellStyle name="Standaard 6 2 2 3 2 2 2 3 2 2 2 2" xfId="27793" xr:uid="{00000000-0005-0000-0000-0000BA6C0000}"/>
    <cellStyle name="Standaard 6 2 2 3 2 2 2 3 2 2 2 3" xfId="38653" xr:uid="{00000000-0005-0000-0000-000026970000}"/>
    <cellStyle name="Standaard 6 2 2 3 2 2 2 3 2 2 2 4" xfId="49513" xr:uid="{00000000-0005-0000-0000-000092C10000}"/>
    <cellStyle name="Standaard 6 2 2 3 2 2 2 3 2 2 3" xfId="9691" xr:uid="{00000000-0005-0000-0000-000004260000}"/>
    <cellStyle name="Standaard 6 2 2 3 2 2 2 3 2 2 4" xfId="20553" xr:uid="{00000000-0005-0000-0000-000072500000}"/>
    <cellStyle name="Standaard 6 2 2 3 2 2 2 3 2 2 5" xfId="31413" xr:uid="{00000000-0005-0000-0000-0000DE7A0000}"/>
    <cellStyle name="Standaard 6 2 2 3 2 2 2 3 2 2 6" xfId="42273" xr:uid="{00000000-0005-0000-0000-00004AA50000}"/>
    <cellStyle name="Standaard 6 2 2 3 2 2 2 3 2 3" xfId="4261" xr:uid="{00000000-0005-0000-0000-0000CE100000}"/>
    <cellStyle name="Standaard 6 2 2 3 2 2 2 3 2 3 2" xfId="15121" xr:uid="{00000000-0005-0000-0000-00003A3B0000}"/>
    <cellStyle name="Standaard 6 2 2 3 2 2 2 3 2 3 2 2" xfId="25983" xr:uid="{00000000-0005-0000-0000-0000A8650000}"/>
    <cellStyle name="Standaard 6 2 2 3 2 2 2 3 2 3 2 3" xfId="36843" xr:uid="{00000000-0005-0000-0000-000014900000}"/>
    <cellStyle name="Standaard 6 2 2 3 2 2 2 3 2 3 2 4" xfId="47703" xr:uid="{00000000-0005-0000-0000-000080BA0000}"/>
    <cellStyle name="Standaard 6 2 2 3 2 2 2 3 2 3 3" xfId="11501" xr:uid="{00000000-0005-0000-0000-0000162D0000}"/>
    <cellStyle name="Standaard 6 2 2 3 2 2 2 3 2 3 4" xfId="22363" xr:uid="{00000000-0005-0000-0000-000084570000}"/>
    <cellStyle name="Standaard 6 2 2 3 2 2 2 3 2 3 5" xfId="33223" xr:uid="{00000000-0005-0000-0000-0000F0810000}"/>
    <cellStyle name="Standaard 6 2 2 3 2 2 2 3 2 3 6" xfId="44083" xr:uid="{00000000-0005-0000-0000-00005CAC0000}"/>
    <cellStyle name="Standaard 6 2 2 3 2 2 2 3 2 4" xfId="13311" xr:uid="{00000000-0005-0000-0000-000028340000}"/>
    <cellStyle name="Standaard 6 2 2 3 2 2 2 3 2 4 2" xfId="24173" xr:uid="{00000000-0005-0000-0000-0000965E0000}"/>
    <cellStyle name="Standaard 6 2 2 3 2 2 2 3 2 4 3" xfId="35033" xr:uid="{00000000-0005-0000-0000-000002890000}"/>
    <cellStyle name="Standaard 6 2 2 3 2 2 2 3 2 4 4" xfId="45893" xr:uid="{00000000-0005-0000-0000-00006EB30000}"/>
    <cellStyle name="Standaard 6 2 2 3 2 2 2 3 2 5" xfId="7881" xr:uid="{00000000-0005-0000-0000-0000F21E0000}"/>
    <cellStyle name="Standaard 6 2 2 3 2 2 2 3 2 6" xfId="18743" xr:uid="{00000000-0005-0000-0000-000060490000}"/>
    <cellStyle name="Standaard 6 2 2 3 2 2 2 3 2 7" xfId="29603" xr:uid="{00000000-0005-0000-0000-0000CC730000}"/>
    <cellStyle name="Standaard 6 2 2 3 2 2 2 3 2 8" xfId="40463" xr:uid="{00000000-0005-0000-0000-0000389E0000}"/>
    <cellStyle name="Standaard 6 2 2 3 2 2 2 3 3" xfId="5166" xr:uid="{00000000-0005-0000-0000-000057140000}"/>
    <cellStyle name="Standaard 6 2 2 3 2 2 2 3 3 2" xfId="16026" xr:uid="{00000000-0005-0000-0000-0000C33E0000}"/>
    <cellStyle name="Standaard 6 2 2 3 2 2 2 3 3 2 2" xfId="26888" xr:uid="{00000000-0005-0000-0000-000031690000}"/>
    <cellStyle name="Standaard 6 2 2 3 2 2 2 3 3 2 3" xfId="37748" xr:uid="{00000000-0005-0000-0000-00009D930000}"/>
    <cellStyle name="Standaard 6 2 2 3 2 2 2 3 3 2 4" xfId="48608" xr:uid="{00000000-0005-0000-0000-000009BE0000}"/>
    <cellStyle name="Standaard 6 2 2 3 2 2 2 3 3 3" xfId="8786" xr:uid="{00000000-0005-0000-0000-00007B220000}"/>
    <cellStyle name="Standaard 6 2 2 3 2 2 2 3 3 4" xfId="19648" xr:uid="{00000000-0005-0000-0000-0000E94C0000}"/>
    <cellStyle name="Standaard 6 2 2 3 2 2 2 3 3 5" xfId="30508" xr:uid="{00000000-0005-0000-0000-000055770000}"/>
    <cellStyle name="Standaard 6 2 2 3 2 2 2 3 3 6" xfId="41368" xr:uid="{00000000-0005-0000-0000-0000C1A10000}"/>
    <cellStyle name="Standaard 6 2 2 3 2 2 2 3 4" xfId="3356" xr:uid="{00000000-0005-0000-0000-0000450D0000}"/>
    <cellStyle name="Standaard 6 2 2 3 2 2 2 3 4 2" xfId="14216" xr:uid="{00000000-0005-0000-0000-0000B1370000}"/>
    <cellStyle name="Standaard 6 2 2 3 2 2 2 3 4 2 2" xfId="25078" xr:uid="{00000000-0005-0000-0000-00001F620000}"/>
    <cellStyle name="Standaard 6 2 2 3 2 2 2 3 4 2 3" xfId="35938" xr:uid="{00000000-0005-0000-0000-00008B8C0000}"/>
    <cellStyle name="Standaard 6 2 2 3 2 2 2 3 4 2 4" xfId="46798" xr:uid="{00000000-0005-0000-0000-0000F7B60000}"/>
    <cellStyle name="Standaard 6 2 2 3 2 2 2 3 4 3" xfId="10596" xr:uid="{00000000-0005-0000-0000-00008D290000}"/>
    <cellStyle name="Standaard 6 2 2 3 2 2 2 3 4 4" xfId="21458" xr:uid="{00000000-0005-0000-0000-0000FB530000}"/>
    <cellStyle name="Standaard 6 2 2 3 2 2 2 3 4 5" xfId="32318" xr:uid="{00000000-0005-0000-0000-0000677E0000}"/>
    <cellStyle name="Standaard 6 2 2 3 2 2 2 3 4 6" xfId="43178" xr:uid="{00000000-0005-0000-0000-0000D3A80000}"/>
    <cellStyle name="Standaard 6 2 2 3 2 2 2 3 5" xfId="12406" xr:uid="{00000000-0005-0000-0000-00009F300000}"/>
    <cellStyle name="Standaard 6 2 2 3 2 2 2 3 5 2" xfId="23268" xr:uid="{00000000-0005-0000-0000-00000D5B0000}"/>
    <cellStyle name="Standaard 6 2 2 3 2 2 2 3 5 3" xfId="34128" xr:uid="{00000000-0005-0000-0000-000079850000}"/>
    <cellStyle name="Standaard 6 2 2 3 2 2 2 3 5 4" xfId="44988" xr:uid="{00000000-0005-0000-0000-0000E5AF0000}"/>
    <cellStyle name="Standaard 6 2 2 3 2 2 2 3 6" xfId="6976" xr:uid="{00000000-0005-0000-0000-0000691B0000}"/>
    <cellStyle name="Standaard 6 2 2 3 2 2 2 3 7" xfId="17838" xr:uid="{00000000-0005-0000-0000-0000D7450000}"/>
    <cellStyle name="Standaard 6 2 2 3 2 2 2 3 8" xfId="28698" xr:uid="{00000000-0005-0000-0000-000043700000}"/>
    <cellStyle name="Standaard 6 2 2 3 2 2 2 3 9" xfId="39558" xr:uid="{00000000-0005-0000-0000-0000AF9A0000}"/>
    <cellStyle name="Standaard 6 2 2 3 2 2 2 4" xfId="1184" xr:uid="{00000000-0005-0000-0000-0000C9040000}"/>
    <cellStyle name="Standaard 6 2 2 3 2 2 2 4 2" xfId="2089" xr:uid="{00000000-0005-0000-0000-000052080000}"/>
    <cellStyle name="Standaard 6 2 2 3 2 2 2 4 2 2" xfId="5709" xr:uid="{00000000-0005-0000-0000-000076160000}"/>
    <cellStyle name="Standaard 6 2 2 3 2 2 2 4 2 2 2" xfId="16569" xr:uid="{00000000-0005-0000-0000-0000E2400000}"/>
    <cellStyle name="Standaard 6 2 2 3 2 2 2 4 2 2 2 2" xfId="27431" xr:uid="{00000000-0005-0000-0000-0000506B0000}"/>
    <cellStyle name="Standaard 6 2 2 3 2 2 2 4 2 2 2 3" xfId="38291" xr:uid="{00000000-0005-0000-0000-0000BC950000}"/>
    <cellStyle name="Standaard 6 2 2 3 2 2 2 4 2 2 2 4" xfId="49151" xr:uid="{00000000-0005-0000-0000-000028C00000}"/>
    <cellStyle name="Standaard 6 2 2 3 2 2 2 4 2 2 3" xfId="9329" xr:uid="{00000000-0005-0000-0000-00009A240000}"/>
    <cellStyle name="Standaard 6 2 2 3 2 2 2 4 2 2 4" xfId="20191" xr:uid="{00000000-0005-0000-0000-0000084F0000}"/>
    <cellStyle name="Standaard 6 2 2 3 2 2 2 4 2 2 5" xfId="31051" xr:uid="{00000000-0005-0000-0000-000074790000}"/>
    <cellStyle name="Standaard 6 2 2 3 2 2 2 4 2 2 6" xfId="41911" xr:uid="{00000000-0005-0000-0000-0000E0A30000}"/>
    <cellStyle name="Standaard 6 2 2 3 2 2 2 4 2 3" xfId="3899" xr:uid="{00000000-0005-0000-0000-0000640F0000}"/>
    <cellStyle name="Standaard 6 2 2 3 2 2 2 4 2 3 2" xfId="14759" xr:uid="{00000000-0005-0000-0000-0000D0390000}"/>
    <cellStyle name="Standaard 6 2 2 3 2 2 2 4 2 3 2 2" xfId="25621" xr:uid="{00000000-0005-0000-0000-00003E640000}"/>
    <cellStyle name="Standaard 6 2 2 3 2 2 2 4 2 3 2 3" xfId="36481" xr:uid="{00000000-0005-0000-0000-0000AA8E0000}"/>
    <cellStyle name="Standaard 6 2 2 3 2 2 2 4 2 3 2 4" xfId="47341" xr:uid="{00000000-0005-0000-0000-000016B90000}"/>
    <cellStyle name="Standaard 6 2 2 3 2 2 2 4 2 3 3" xfId="11139" xr:uid="{00000000-0005-0000-0000-0000AC2B0000}"/>
    <cellStyle name="Standaard 6 2 2 3 2 2 2 4 2 3 4" xfId="22001" xr:uid="{00000000-0005-0000-0000-00001A560000}"/>
    <cellStyle name="Standaard 6 2 2 3 2 2 2 4 2 3 5" xfId="32861" xr:uid="{00000000-0005-0000-0000-000086800000}"/>
    <cellStyle name="Standaard 6 2 2 3 2 2 2 4 2 3 6" xfId="43721" xr:uid="{00000000-0005-0000-0000-0000F2AA0000}"/>
    <cellStyle name="Standaard 6 2 2 3 2 2 2 4 2 4" xfId="12949" xr:uid="{00000000-0005-0000-0000-0000BE320000}"/>
    <cellStyle name="Standaard 6 2 2 3 2 2 2 4 2 4 2" xfId="23811" xr:uid="{00000000-0005-0000-0000-00002C5D0000}"/>
    <cellStyle name="Standaard 6 2 2 3 2 2 2 4 2 4 3" xfId="34671" xr:uid="{00000000-0005-0000-0000-000098870000}"/>
    <cellStyle name="Standaard 6 2 2 3 2 2 2 4 2 4 4" xfId="45531" xr:uid="{00000000-0005-0000-0000-000004B20000}"/>
    <cellStyle name="Standaard 6 2 2 3 2 2 2 4 2 5" xfId="7519" xr:uid="{00000000-0005-0000-0000-0000881D0000}"/>
    <cellStyle name="Standaard 6 2 2 3 2 2 2 4 2 6" xfId="18381" xr:uid="{00000000-0005-0000-0000-0000F6470000}"/>
    <cellStyle name="Standaard 6 2 2 3 2 2 2 4 2 7" xfId="29241" xr:uid="{00000000-0005-0000-0000-000062720000}"/>
    <cellStyle name="Standaard 6 2 2 3 2 2 2 4 2 8" xfId="40101" xr:uid="{00000000-0005-0000-0000-0000CE9C0000}"/>
    <cellStyle name="Standaard 6 2 2 3 2 2 2 4 3" xfId="4804" xr:uid="{00000000-0005-0000-0000-0000ED120000}"/>
    <cellStyle name="Standaard 6 2 2 3 2 2 2 4 3 2" xfId="15664" xr:uid="{00000000-0005-0000-0000-0000593D0000}"/>
    <cellStyle name="Standaard 6 2 2 3 2 2 2 4 3 2 2" xfId="26526" xr:uid="{00000000-0005-0000-0000-0000C7670000}"/>
    <cellStyle name="Standaard 6 2 2 3 2 2 2 4 3 2 3" xfId="37386" xr:uid="{00000000-0005-0000-0000-000033920000}"/>
    <cellStyle name="Standaard 6 2 2 3 2 2 2 4 3 2 4" xfId="48246" xr:uid="{00000000-0005-0000-0000-00009FBC0000}"/>
    <cellStyle name="Standaard 6 2 2 3 2 2 2 4 3 3" xfId="8424" xr:uid="{00000000-0005-0000-0000-000011210000}"/>
    <cellStyle name="Standaard 6 2 2 3 2 2 2 4 3 4" xfId="19286" xr:uid="{00000000-0005-0000-0000-00007F4B0000}"/>
    <cellStyle name="Standaard 6 2 2 3 2 2 2 4 3 5" xfId="30146" xr:uid="{00000000-0005-0000-0000-0000EB750000}"/>
    <cellStyle name="Standaard 6 2 2 3 2 2 2 4 3 6" xfId="41006" xr:uid="{00000000-0005-0000-0000-000057A00000}"/>
    <cellStyle name="Standaard 6 2 2 3 2 2 2 4 4" xfId="2994" xr:uid="{00000000-0005-0000-0000-0000DB0B0000}"/>
    <cellStyle name="Standaard 6 2 2 3 2 2 2 4 4 2" xfId="13854" xr:uid="{00000000-0005-0000-0000-000047360000}"/>
    <cellStyle name="Standaard 6 2 2 3 2 2 2 4 4 2 2" xfId="24716" xr:uid="{00000000-0005-0000-0000-0000B5600000}"/>
    <cellStyle name="Standaard 6 2 2 3 2 2 2 4 4 2 3" xfId="35576" xr:uid="{00000000-0005-0000-0000-0000218B0000}"/>
    <cellStyle name="Standaard 6 2 2 3 2 2 2 4 4 2 4" xfId="46436" xr:uid="{00000000-0005-0000-0000-00008DB50000}"/>
    <cellStyle name="Standaard 6 2 2 3 2 2 2 4 4 3" xfId="10234" xr:uid="{00000000-0005-0000-0000-000023280000}"/>
    <cellStyle name="Standaard 6 2 2 3 2 2 2 4 4 4" xfId="21096" xr:uid="{00000000-0005-0000-0000-000091520000}"/>
    <cellStyle name="Standaard 6 2 2 3 2 2 2 4 4 5" xfId="31956" xr:uid="{00000000-0005-0000-0000-0000FD7C0000}"/>
    <cellStyle name="Standaard 6 2 2 3 2 2 2 4 4 6" xfId="42816" xr:uid="{00000000-0005-0000-0000-000069A70000}"/>
    <cellStyle name="Standaard 6 2 2 3 2 2 2 4 5" xfId="12044" xr:uid="{00000000-0005-0000-0000-0000352F0000}"/>
    <cellStyle name="Standaard 6 2 2 3 2 2 2 4 5 2" xfId="22906" xr:uid="{00000000-0005-0000-0000-0000A3590000}"/>
    <cellStyle name="Standaard 6 2 2 3 2 2 2 4 5 3" xfId="33766" xr:uid="{00000000-0005-0000-0000-00000F840000}"/>
    <cellStyle name="Standaard 6 2 2 3 2 2 2 4 5 4" xfId="44626" xr:uid="{00000000-0005-0000-0000-00007BAE0000}"/>
    <cellStyle name="Standaard 6 2 2 3 2 2 2 4 6" xfId="6614" xr:uid="{00000000-0005-0000-0000-0000FF190000}"/>
    <cellStyle name="Standaard 6 2 2 3 2 2 2 4 7" xfId="17476" xr:uid="{00000000-0005-0000-0000-00006D440000}"/>
    <cellStyle name="Standaard 6 2 2 3 2 2 2 4 8" xfId="28336" xr:uid="{00000000-0005-0000-0000-0000D96E0000}"/>
    <cellStyle name="Standaard 6 2 2 3 2 2 2 4 9" xfId="39196" xr:uid="{00000000-0005-0000-0000-000045990000}"/>
    <cellStyle name="Standaard 6 2 2 3 2 2 2 5" xfId="1908" xr:uid="{00000000-0005-0000-0000-00009D070000}"/>
    <cellStyle name="Standaard 6 2 2 3 2 2 2 5 2" xfId="5528" xr:uid="{00000000-0005-0000-0000-0000C1150000}"/>
    <cellStyle name="Standaard 6 2 2 3 2 2 2 5 2 2" xfId="16388" xr:uid="{00000000-0005-0000-0000-00002D400000}"/>
    <cellStyle name="Standaard 6 2 2 3 2 2 2 5 2 2 2" xfId="27250" xr:uid="{00000000-0005-0000-0000-00009B6A0000}"/>
    <cellStyle name="Standaard 6 2 2 3 2 2 2 5 2 2 3" xfId="38110" xr:uid="{00000000-0005-0000-0000-000007950000}"/>
    <cellStyle name="Standaard 6 2 2 3 2 2 2 5 2 2 4" xfId="48970" xr:uid="{00000000-0005-0000-0000-000073BF0000}"/>
    <cellStyle name="Standaard 6 2 2 3 2 2 2 5 2 3" xfId="9148" xr:uid="{00000000-0005-0000-0000-0000E5230000}"/>
    <cellStyle name="Standaard 6 2 2 3 2 2 2 5 2 4" xfId="20010" xr:uid="{00000000-0005-0000-0000-0000534E0000}"/>
    <cellStyle name="Standaard 6 2 2 3 2 2 2 5 2 5" xfId="30870" xr:uid="{00000000-0005-0000-0000-0000BF780000}"/>
    <cellStyle name="Standaard 6 2 2 3 2 2 2 5 2 6" xfId="41730" xr:uid="{00000000-0005-0000-0000-00002BA30000}"/>
    <cellStyle name="Standaard 6 2 2 3 2 2 2 5 3" xfId="3718" xr:uid="{00000000-0005-0000-0000-0000AF0E0000}"/>
    <cellStyle name="Standaard 6 2 2 3 2 2 2 5 3 2" xfId="14578" xr:uid="{00000000-0005-0000-0000-00001B390000}"/>
    <cellStyle name="Standaard 6 2 2 3 2 2 2 5 3 2 2" xfId="25440" xr:uid="{00000000-0005-0000-0000-000089630000}"/>
    <cellStyle name="Standaard 6 2 2 3 2 2 2 5 3 2 3" xfId="36300" xr:uid="{00000000-0005-0000-0000-0000F58D0000}"/>
    <cellStyle name="Standaard 6 2 2 3 2 2 2 5 3 2 4" xfId="47160" xr:uid="{00000000-0005-0000-0000-000061B80000}"/>
    <cellStyle name="Standaard 6 2 2 3 2 2 2 5 3 3" xfId="10958" xr:uid="{00000000-0005-0000-0000-0000F72A0000}"/>
    <cellStyle name="Standaard 6 2 2 3 2 2 2 5 3 4" xfId="21820" xr:uid="{00000000-0005-0000-0000-000065550000}"/>
    <cellStyle name="Standaard 6 2 2 3 2 2 2 5 3 5" xfId="32680" xr:uid="{00000000-0005-0000-0000-0000D17F0000}"/>
    <cellStyle name="Standaard 6 2 2 3 2 2 2 5 3 6" xfId="43540" xr:uid="{00000000-0005-0000-0000-00003DAA0000}"/>
    <cellStyle name="Standaard 6 2 2 3 2 2 2 5 4" xfId="12768" xr:uid="{00000000-0005-0000-0000-000009320000}"/>
    <cellStyle name="Standaard 6 2 2 3 2 2 2 5 4 2" xfId="23630" xr:uid="{00000000-0005-0000-0000-0000775C0000}"/>
    <cellStyle name="Standaard 6 2 2 3 2 2 2 5 4 3" xfId="34490" xr:uid="{00000000-0005-0000-0000-0000E3860000}"/>
    <cellStyle name="Standaard 6 2 2 3 2 2 2 5 4 4" xfId="45350" xr:uid="{00000000-0005-0000-0000-00004FB10000}"/>
    <cellStyle name="Standaard 6 2 2 3 2 2 2 5 5" xfId="7338" xr:uid="{00000000-0005-0000-0000-0000D31C0000}"/>
    <cellStyle name="Standaard 6 2 2 3 2 2 2 5 6" xfId="18200" xr:uid="{00000000-0005-0000-0000-000041470000}"/>
    <cellStyle name="Standaard 6 2 2 3 2 2 2 5 7" xfId="29060" xr:uid="{00000000-0005-0000-0000-0000AD710000}"/>
    <cellStyle name="Standaard 6 2 2 3 2 2 2 5 8" xfId="39920" xr:uid="{00000000-0005-0000-0000-0000199C0000}"/>
    <cellStyle name="Standaard 6 2 2 3 2 2 2 6" xfId="2813" xr:uid="{00000000-0005-0000-0000-0000260B0000}"/>
    <cellStyle name="Standaard 6 2 2 3 2 2 2 6 2" xfId="13673" xr:uid="{00000000-0005-0000-0000-000092350000}"/>
    <cellStyle name="Standaard 6 2 2 3 2 2 2 6 2 2" xfId="24535" xr:uid="{00000000-0005-0000-0000-000000600000}"/>
    <cellStyle name="Standaard 6 2 2 3 2 2 2 6 2 3" xfId="35395" xr:uid="{00000000-0005-0000-0000-00006C8A0000}"/>
    <cellStyle name="Standaard 6 2 2 3 2 2 2 6 2 4" xfId="46255" xr:uid="{00000000-0005-0000-0000-0000D8B40000}"/>
    <cellStyle name="Standaard 6 2 2 3 2 2 2 6 3" xfId="10053" xr:uid="{00000000-0005-0000-0000-00006E270000}"/>
    <cellStyle name="Standaard 6 2 2 3 2 2 2 6 4" xfId="20915" xr:uid="{00000000-0005-0000-0000-0000DC510000}"/>
    <cellStyle name="Standaard 6 2 2 3 2 2 2 6 5" xfId="31775" xr:uid="{00000000-0005-0000-0000-0000487C0000}"/>
    <cellStyle name="Standaard 6 2 2 3 2 2 2 6 6" xfId="42635" xr:uid="{00000000-0005-0000-0000-0000B4A60000}"/>
    <cellStyle name="Standaard 6 2 2 3 2 2 2 7" xfId="4623" xr:uid="{00000000-0005-0000-0000-000038120000}"/>
    <cellStyle name="Standaard 6 2 2 3 2 2 2 7 2" xfId="15483" xr:uid="{00000000-0005-0000-0000-0000A43C0000}"/>
    <cellStyle name="Standaard 6 2 2 3 2 2 2 7 2 2" xfId="26345" xr:uid="{00000000-0005-0000-0000-000012670000}"/>
    <cellStyle name="Standaard 6 2 2 3 2 2 2 7 2 3" xfId="37205" xr:uid="{00000000-0005-0000-0000-00007E910000}"/>
    <cellStyle name="Standaard 6 2 2 3 2 2 2 7 2 4" xfId="48065" xr:uid="{00000000-0005-0000-0000-0000EABB0000}"/>
    <cellStyle name="Standaard 6 2 2 3 2 2 2 7 3" xfId="8243" xr:uid="{00000000-0005-0000-0000-00005C200000}"/>
    <cellStyle name="Standaard 6 2 2 3 2 2 2 7 4" xfId="19105" xr:uid="{00000000-0005-0000-0000-0000CA4A0000}"/>
    <cellStyle name="Standaard 6 2 2 3 2 2 2 7 5" xfId="29965" xr:uid="{00000000-0005-0000-0000-000036750000}"/>
    <cellStyle name="Standaard 6 2 2 3 2 2 2 7 6" xfId="40825" xr:uid="{00000000-0005-0000-0000-0000A29F0000}"/>
    <cellStyle name="Standaard 6 2 2 3 2 2 2 8" xfId="11863" xr:uid="{00000000-0005-0000-0000-0000802E0000}"/>
    <cellStyle name="Standaard 6 2 2 3 2 2 2 8 2" xfId="22725" xr:uid="{00000000-0005-0000-0000-0000EE580000}"/>
    <cellStyle name="Standaard 6 2 2 3 2 2 2 8 3" xfId="33585" xr:uid="{00000000-0005-0000-0000-00005A830000}"/>
    <cellStyle name="Standaard 6 2 2 3 2 2 2 8 4" xfId="44445" xr:uid="{00000000-0005-0000-0000-0000C6AD0000}"/>
    <cellStyle name="Standaard 6 2 2 3 2 2 2 9" xfId="6433" xr:uid="{00000000-0005-0000-0000-00004A190000}"/>
    <cellStyle name="Standaard 6 2 2 3 2 2 3" xfId="1275" xr:uid="{00000000-0005-0000-0000-000024050000}"/>
    <cellStyle name="Standaard 6 2 2 3 2 2 3 10" xfId="39287" xr:uid="{00000000-0005-0000-0000-0000A0990000}"/>
    <cellStyle name="Standaard 6 2 2 3 2 2 3 2" xfId="1637" xr:uid="{00000000-0005-0000-0000-00008E060000}"/>
    <cellStyle name="Standaard 6 2 2 3 2 2 3 2 2" xfId="2542" xr:uid="{00000000-0005-0000-0000-0000170A0000}"/>
    <cellStyle name="Standaard 6 2 2 3 2 2 3 2 2 2" xfId="6162" xr:uid="{00000000-0005-0000-0000-00003B180000}"/>
    <cellStyle name="Standaard 6 2 2 3 2 2 3 2 2 2 2" xfId="17022" xr:uid="{00000000-0005-0000-0000-0000A7420000}"/>
    <cellStyle name="Standaard 6 2 2 3 2 2 3 2 2 2 2 2" xfId="27884" xr:uid="{00000000-0005-0000-0000-0000156D0000}"/>
    <cellStyle name="Standaard 6 2 2 3 2 2 3 2 2 2 2 3" xfId="38744" xr:uid="{00000000-0005-0000-0000-000081970000}"/>
    <cellStyle name="Standaard 6 2 2 3 2 2 3 2 2 2 2 4" xfId="49604" xr:uid="{00000000-0005-0000-0000-0000EDC10000}"/>
    <cellStyle name="Standaard 6 2 2 3 2 2 3 2 2 2 3" xfId="9782" xr:uid="{00000000-0005-0000-0000-00005F260000}"/>
    <cellStyle name="Standaard 6 2 2 3 2 2 3 2 2 2 4" xfId="20644" xr:uid="{00000000-0005-0000-0000-0000CD500000}"/>
    <cellStyle name="Standaard 6 2 2 3 2 2 3 2 2 2 5" xfId="31504" xr:uid="{00000000-0005-0000-0000-0000397B0000}"/>
    <cellStyle name="Standaard 6 2 2 3 2 2 3 2 2 2 6" xfId="42364" xr:uid="{00000000-0005-0000-0000-0000A5A50000}"/>
    <cellStyle name="Standaard 6 2 2 3 2 2 3 2 2 3" xfId="4352" xr:uid="{00000000-0005-0000-0000-000029110000}"/>
    <cellStyle name="Standaard 6 2 2 3 2 2 3 2 2 3 2" xfId="15212" xr:uid="{00000000-0005-0000-0000-0000953B0000}"/>
    <cellStyle name="Standaard 6 2 2 3 2 2 3 2 2 3 2 2" xfId="26074" xr:uid="{00000000-0005-0000-0000-000003660000}"/>
    <cellStyle name="Standaard 6 2 2 3 2 2 3 2 2 3 2 3" xfId="36934" xr:uid="{00000000-0005-0000-0000-00006F900000}"/>
    <cellStyle name="Standaard 6 2 2 3 2 2 3 2 2 3 2 4" xfId="47794" xr:uid="{00000000-0005-0000-0000-0000DBBA0000}"/>
    <cellStyle name="Standaard 6 2 2 3 2 2 3 2 2 3 3" xfId="11592" xr:uid="{00000000-0005-0000-0000-0000712D0000}"/>
    <cellStyle name="Standaard 6 2 2 3 2 2 3 2 2 3 4" xfId="22454" xr:uid="{00000000-0005-0000-0000-0000DF570000}"/>
    <cellStyle name="Standaard 6 2 2 3 2 2 3 2 2 3 5" xfId="33314" xr:uid="{00000000-0005-0000-0000-00004B820000}"/>
    <cellStyle name="Standaard 6 2 2 3 2 2 3 2 2 3 6" xfId="44174" xr:uid="{00000000-0005-0000-0000-0000B7AC0000}"/>
    <cellStyle name="Standaard 6 2 2 3 2 2 3 2 2 4" xfId="13402" xr:uid="{00000000-0005-0000-0000-000083340000}"/>
    <cellStyle name="Standaard 6 2 2 3 2 2 3 2 2 4 2" xfId="24264" xr:uid="{00000000-0005-0000-0000-0000F15E0000}"/>
    <cellStyle name="Standaard 6 2 2 3 2 2 3 2 2 4 3" xfId="35124" xr:uid="{00000000-0005-0000-0000-00005D890000}"/>
    <cellStyle name="Standaard 6 2 2 3 2 2 3 2 2 4 4" xfId="45984" xr:uid="{00000000-0005-0000-0000-0000C9B30000}"/>
    <cellStyle name="Standaard 6 2 2 3 2 2 3 2 2 5" xfId="7972" xr:uid="{00000000-0005-0000-0000-00004D1F0000}"/>
    <cellStyle name="Standaard 6 2 2 3 2 2 3 2 2 6" xfId="18834" xr:uid="{00000000-0005-0000-0000-0000BB490000}"/>
    <cellStyle name="Standaard 6 2 2 3 2 2 3 2 2 7" xfId="29694" xr:uid="{00000000-0005-0000-0000-000027740000}"/>
    <cellStyle name="Standaard 6 2 2 3 2 2 3 2 2 8" xfId="40554" xr:uid="{00000000-0005-0000-0000-0000939E0000}"/>
    <cellStyle name="Standaard 6 2 2 3 2 2 3 2 3" xfId="5257" xr:uid="{00000000-0005-0000-0000-0000B2140000}"/>
    <cellStyle name="Standaard 6 2 2 3 2 2 3 2 3 2" xfId="16117" xr:uid="{00000000-0005-0000-0000-00001E3F0000}"/>
    <cellStyle name="Standaard 6 2 2 3 2 2 3 2 3 2 2" xfId="26979" xr:uid="{00000000-0005-0000-0000-00008C690000}"/>
    <cellStyle name="Standaard 6 2 2 3 2 2 3 2 3 2 3" xfId="37839" xr:uid="{00000000-0005-0000-0000-0000F8930000}"/>
    <cellStyle name="Standaard 6 2 2 3 2 2 3 2 3 2 4" xfId="48699" xr:uid="{00000000-0005-0000-0000-000064BE0000}"/>
    <cellStyle name="Standaard 6 2 2 3 2 2 3 2 3 3" xfId="8877" xr:uid="{00000000-0005-0000-0000-0000D6220000}"/>
    <cellStyle name="Standaard 6 2 2 3 2 2 3 2 3 4" xfId="19739" xr:uid="{00000000-0005-0000-0000-0000444D0000}"/>
    <cellStyle name="Standaard 6 2 2 3 2 2 3 2 3 5" xfId="30599" xr:uid="{00000000-0005-0000-0000-0000B0770000}"/>
    <cellStyle name="Standaard 6 2 2 3 2 2 3 2 3 6" xfId="41459" xr:uid="{00000000-0005-0000-0000-00001CA20000}"/>
    <cellStyle name="Standaard 6 2 2 3 2 2 3 2 4" xfId="3447" xr:uid="{00000000-0005-0000-0000-0000A00D0000}"/>
    <cellStyle name="Standaard 6 2 2 3 2 2 3 2 4 2" xfId="14307" xr:uid="{00000000-0005-0000-0000-00000C380000}"/>
    <cellStyle name="Standaard 6 2 2 3 2 2 3 2 4 2 2" xfId="25169" xr:uid="{00000000-0005-0000-0000-00007A620000}"/>
    <cellStyle name="Standaard 6 2 2 3 2 2 3 2 4 2 3" xfId="36029" xr:uid="{00000000-0005-0000-0000-0000E68C0000}"/>
    <cellStyle name="Standaard 6 2 2 3 2 2 3 2 4 2 4" xfId="46889" xr:uid="{00000000-0005-0000-0000-000052B70000}"/>
    <cellStyle name="Standaard 6 2 2 3 2 2 3 2 4 3" xfId="10687" xr:uid="{00000000-0005-0000-0000-0000E8290000}"/>
    <cellStyle name="Standaard 6 2 2 3 2 2 3 2 4 4" xfId="21549" xr:uid="{00000000-0005-0000-0000-000056540000}"/>
    <cellStyle name="Standaard 6 2 2 3 2 2 3 2 4 5" xfId="32409" xr:uid="{00000000-0005-0000-0000-0000C27E0000}"/>
    <cellStyle name="Standaard 6 2 2 3 2 2 3 2 4 6" xfId="43269" xr:uid="{00000000-0005-0000-0000-00002EA90000}"/>
    <cellStyle name="Standaard 6 2 2 3 2 2 3 2 5" xfId="12497" xr:uid="{00000000-0005-0000-0000-0000FA300000}"/>
    <cellStyle name="Standaard 6 2 2 3 2 2 3 2 5 2" xfId="23359" xr:uid="{00000000-0005-0000-0000-0000685B0000}"/>
    <cellStyle name="Standaard 6 2 2 3 2 2 3 2 5 3" xfId="34219" xr:uid="{00000000-0005-0000-0000-0000D4850000}"/>
    <cellStyle name="Standaard 6 2 2 3 2 2 3 2 5 4" xfId="45079" xr:uid="{00000000-0005-0000-0000-000040B00000}"/>
    <cellStyle name="Standaard 6 2 2 3 2 2 3 2 6" xfId="7067" xr:uid="{00000000-0005-0000-0000-0000C41B0000}"/>
    <cellStyle name="Standaard 6 2 2 3 2 2 3 2 7" xfId="17929" xr:uid="{00000000-0005-0000-0000-000032460000}"/>
    <cellStyle name="Standaard 6 2 2 3 2 2 3 2 8" xfId="28789" xr:uid="{00000000-0005-0000-0000-00009E700000}"/>
    <cellStyle name="Standaard 6 2 2 3 2 2 3 2 9" xfId="39649" xr:uid="{00000000-0005-0000-0000-00000A9B0000}"/>
    <cellStyle name="Standaard 6 2 2 3 2 2 3 3" xfId="2180" xr:uid="{00000000-0005-0000-0000-0000AD080000}"/>
    <cellStyle name="Standaard 6 2 2 3 2 2 3 3 2" xfId="5800" xr:uid="{00000000-0005-0000-0000-0000D1160000}"/>
    <cellStyle name="Standaard 6 2 2 3 2 2 3 3 2 2" xfId="16660" xr:uid="{00000000-0005-0000-0000-00003D410000}"/>
    <cellStyle name="Standaard 6 2 2 3 2 2 3 3 2 2 2" xfId="27522" xr:uid="{00000000-0005-0000-0000-0000AB6B0000}"/>
    <cellStyle name="Standaard 6 2 2 3 2 2 3 3 2 2 3" xfId="38382" xr:uid="{00000000-0005-0000-0000-000017960000}"/>
    <cellStyle name="Standaard 6 2 2 3 2 2 3 3 2 2 4" xfId="49242" xr:uid="{00000000-0005-0000-0000-000083C00000}"/>
    <cellStyle name="Standaard 6 2 2 3 2 2 3 3 2 3" xfId="9420" xr:uid="{00000000-0005-0000-0000-0000F5240000}"/>
    <cellStyle name="Standaard 6 2 2 3 2 2 3 3 2 4" xfId="20282" xr:uid="{00000000-0005-0000-0000-0000634F0000}"/>
    <cellStyle name="Standaard 6 2 2 3 2 2 3 3 2 5" xfId="31142" xr:uid="{00000000-0005-0000-0000-0000CF790000}"/>
    <cellStyle name="Standaard 6 2 2 3 2 2 3 3 2 6" xfId="42002" xr:uid="{00000000-0005-0000-0000-00003BA40000}"/>
    <cellStyle name="Standaard 6 2 2 3 2 2 3 3 3" xfId="3990" xr:uid="{00000000-0005-0000-0000-0000BF0F0000}"/>
    <cellStyle name="Standaard 6 2 2 3 2 2 3 3 3 2" xfId="14850" xr:uid="{00000000-0005-0000-0000-00002B3A0000}"/>
    <cellStyle name="Standaard 6 2 2 3 2 2 3 3 3 2 2" xfId="25712" xr:uid="{00000000-0005-0000-0000-000099640000}"/>
    <cellStyle name="Standaard 6 2 2 3 2 2 3 3 3 2 3" xfId="36572" xr:uid="{00000000-0005-0000-0000-0000058F0000}"/>
    <cellStyle name="Standaard 6 2 2 3 2 2 3 3 3 2 4" xfId="47432" xr:uid="{00000000-0005-0000-0000-000071B90000}"/>
    <cellStyle name="Standaard 6 2 2 3 2 2 3 3 3 3" xfId="11230" xr:uid="{00000000-0005-0000-0000-0000072C0000}"/>
    <cellStyle name="Standaard 6 2 2 3 2 2 3 3 3 4" xfId="22092" xr:uid="{00000000-0005-0000-0000-000075560000}"/>
    <cellStyle name="Standaard 6 2 2 3 2 2 3 3 3 5" xfId="32952" xr:uid="{00000000-0005-0000-0000-0000E1800000}"/>
    <cellStyle name="Standaard 6 2 2 3 2 2 3 3 3 6" xfId="43812" xr:uid="{00000000-0005-0000-0000-00004DAB0000}"/>
    <cellStyle name="Standaard 6 2 2 3 2 2 3 3 4" xfId="13040" xr:uid="{00000000-0005-0000-0000-000019330000}"/>
    <cellStyle name="Standaard 6 2 2 3 2 2 3 3 4 2" xfId="23902" xr:uid="{00000000-0005-0000-0000-0000875D0000}"/>
    <cellStyle name="Standaard 6 2 2 3 2 2 3 3 4 3" xfId="34762" xr:uid="{00000000-0005-0000-0000-0000F3870000}"/>
    <cellStyle name="Standaard 6 2 2 3 2 2 3 3 4 4" xfId="45622" xr:uid="{00000000-0005-0000-0000-00005FB20000}"/>
    <cellStyle name="Standaard 6 2 2 3 2 2 3 3 5" xfId="7610" xr:uid="{00000000-0005-0000-0000-0000E31D0000}"/>
    <cellStyle name="Standaard 6 2 2 3 2 2 3 3 6" xfId="18472" xr:uid="{00000000-0005-0000-0000-000051480000}"/>
    <cellStyle name="Standaard 6 2 2 3 2 2 3 3 7" xfId="29332" xr:uid="{00000000-0005-0000-0000-0000BD720000}"/>
    <cellStyle name="Standaard 6 2 2 3 2 2 3 3 8" xfId="40192" xr:uid="{00000000-0005-0000-0000-0000299D0000}"/>
    <cellStyle name="Standaard 6 2 2 3 2 2 3 4" xfId="4895" xr:uid="{00000000-0005-0000-0000-000048130000}"/>
    <cellStyle name="Standaard 6 2 2 3 2 2 3 4 2" xfId="15755" xr:uid="{00000000-0005-0000-0000-0000B43D0000}"/>
    <cellStyle name="Standaard 6 2 2 3 2 2 3 4 2 2" xfId="26617" xr:uid="{00000000-0005-0000-0000-000022680000}"/>
    <cellStyle name="Standaard 6 2 2 3 2 2 3 4 2 3" xfId="37477" xr:uid="{00000000-0005-0000-0000-00008E920000}"/>
    <cellStyle name="Standaard 6 2 2 3 2 2 3 4 2 4" xfId="48337" xr:uid="{00000000-0005-0000-0000-0000FABC0000}"/>
    <cellStyle name="Standaard 6 2 2 3 2 2 3 4 3" xfId="8515" xr:uid="{00000000-0005-0000-0000-00006C210000}"/>
    <cellStyle name="Standaard 6 2 2 3 2 2 3 4 4" xfId="19377" xr:uid="{00000000-0005-0000-0000-0000DA4B0000}"/>
    <cellStyle name="Standaard 6 2 2 3 2 2 3 4 5" xfId="30237" xr:uid="{00000000-0005-0000-0000-000046760000}"/>
    <cellStyle name="Standaard 6 2 2 3 2 2 3 4 6" xfId="41097" xr:uid="{00000000-0005-0000-0000-0000B2A00000}"/>
    <cellStyle name="Standaard 6 2 2 3 2 2 3 5" xfId="3085" xr:uid="{00000000-0005-0000-0000-0000360C0000}"/>
    <cellStyle name="Standaard 6 2 2 3 2 2 3 5 2" xfId="13945" xr:uid="{00000000-0005-0000-0000-0000A2360000}"/>
    <cellStyle name="Standaard 6 2 2 3 2 2 3 5 2 2" xfId="24807" xr:uid="{00000000-0005-0000-0000-000010610000}"/>
    <cellStyle name="Standaard 6 2 2 3 2 2 3 5 2 3" xfId="35667" xr:uid="{00000000-0005-0000-0000-00007C8B0000}"/>
    <cellStyle name="Standaard 6 2 2 3 2 2 3 5 2 4" xfId="46527" xr:uid="{00000000-0005-0000-0000-0000E8B50000}"/>
    <cellStyle name="Standaard 6 2 2 3 2 2 3 5 3" xfId="10325" xr:uid="{00000000-0005-0000-0000-00007E280000}"/>
    <cellStyle name="Standaard 6 2 2 3 2 2 3 5 4" xfId="21187" xr:uid="{00000000-0005-0000-0000-0000EC520000}"/>
    <cellStyle name="Standaard 6 2 2 3 2 2 3 5 5" xfId="32047" xr:uid="{00000000-0005-0000-0000-0000587D0000}"/>
    <cellStyle name="Standaard 6 2 2 3 2 2 3 5 6" xfId="42907" xr:uid="{00000000-0005-0000-0000-0000C4A70000}"/>
    <cellStyle name="Standaard 6 2 2 3 2 2 3 6" xfId="12135" xr:uid="{00000000-0005-0000-0000-0000902F0000}"/>
    <cellStyle name="Standaard 6 2 2 3 2 2 3 6 2" xfId="22997" xr:uid="{00000000-0005-0000-0000-0000FE590000}"/>
    <cellStyle name="Standaard 6 2 2 3 2 2 3 6 3" xfId="33857" xr:uid="{00000000-0005-0000-0000-00006A840000}"/>
    <cellStyle name="Standaard 6 2 2 3 2 2 3 6 4" xfId="44717" xr:uid="{00000000-0005-0000-0000-0000D6AE0000}"/>
    <cellStyle name="Standaard 6 2 2 3 2 2 3 7" xfId="6705" xr:uid="{00000000-0005-0000-0000-00005A1A0000}"/>
    <cellStyle name="Standaard 6 2 2 3 2 2 3 8" xfId="17567" xr:uid="{00000000-0005-0000-0000-0000C8440000}"/>
    <cellStyle name="Standaard 6 2 2 3 2 2 3 9" xfId="28427" xr:uid="{00000000-0005-0000-0000-0000346F0000}"/>
    <cellStyle name="Standaard 6 2 2 3 2 2 4" xfId="1456" xr:uid="{00000000-0005-0000-0000-0000D9050000}"/>
    <cellStyle name="Standaard 6 2 2 3 2 2 4 2" xfId="2361" xr:uid="{00000000-0005-0000-0000-000062090000}"/>
    <cellStyle name="Standaard 6 2 2 3 2 2 4 2 2" xfId="5981" xr:uid="{00000000-0005-0000-0000-000086170000}"/>
    <cellStyle name="Standaard 6 2 2 3 2 2 4 2 2 2" xfId="16841" xr:uid="{00000000-0005-0000-0000-0000F2410000}"/>
    <cellStyle name="Standaard 6 2 2 3 2 2 4 2 2 2 2" xfId="27703" xr:uid="{00000000-0005-0000-0000-0000606C0000}"/>
    <cellStyle name="Standaard 6 2 2 3 2 2 4 2 2 2 3" xfId="38563" xr:uid="{00000000-0005-0000-0000-0000CC960000}"/>
    <cellStyle name="Standaard 6 2 2 3 2 2 4 2 2 2 4" xfId="49423" xr:uid="{00000000-0005-0000-0000-000038C10000}"/>
    <cellStyle name="Standaard 6 2 2 3 2 2 4 2 2 3" xfId="9601" xr:uid="{00000000-0005-0000-0000-0000AA250000}"/>
    <cellStyle name="Standaard 6 2 2 3 2 2 4 2 2 4" xfId="20463" xr:uid="{00000000-0005-0000-0000-000018500000}"/>
    <cellStyle name="Standaard 6 2 2 3 2 2 4 2 2 5" xfId="31323" xr:uid="{00000000-0005-0000-0000-0000847A0000}"/>
    <cellStyle name="Standaard 6 2 2 3 2 2 4 2 2 6" xfId="42183" xr:uid="{00000000-0005-0000-0000-0000F0A40000}"/>
    <cellStyle name="Standaard 6 2 2 3 2 2 4 2 3" xfId="4171" xr:uid="{00000000-0005-0000-0000-000074100000}"/>
    <cellStyle name="Standaard 6 2 2 3 2 2 4 2 3 2" xfId="15031" xr:uid="{00000000-0005-0000-0000-0000E03A0000}"/>
    <cellStyle name="Standaard 6 2 2 3 2 2 4 2 3 2 2" xfId="25893" xr:uid="{00000000-0005-0000-0000-00004E650000}"/>
    <cellStyle name="Standaard 6 2 2 3 2 2 4 2 3 2 3" xfId="36753" xr:uid="{00000000-0005-0000-0000-0000BA8F0000}"/>
    <cellStyle name="Standaard 6 2 2 3 2 2 4 2 3 2 4" xfId="47613" xr:uid="{00000000-0005-0000-0000-000026BA0000}"/>
    <cellStyle name="Standaard 6 2 2 3 2 2 4 2 3 3" xfId="11411" xr:uid="{00000000-0005-0000-0000-0000BC2C0000}"/>
    <cellStyle name="Standaard 6 2 2 3 2 2 4 2 3 4" xfId="22273" xr:uid="{00000000-0005-0000-0000-00002A570000}"/>
    <cellStyle name="Standaard 6 2 2 3 2 2 4 2 3 5" xfId="33133" xr:uid="{00000000-0005-0000-0000-000096810000}"/>
    <cellStyle name="Standaard 6 2 2 3 2 2 4 2 3 6" xfId="43993" xr:uid="{00000000-0005-0000-0000-000002AC0000}"/>
    <cellStyle name="Standaard 6 2 2 3 2 2 4 2 4" xfId="13221" xr:uid="{00000000-0005-0000-0000-0000CE330000}"/>
    <cellStyle name="Standaard 6 2 2 3 2 2 4 2 4 2" xfId="24083" xr:uid="{00000000-0005-0000-0000-00003C5E0000}"/>
    <cellStyle name="Standaard 6 2 2 3 2 2 4 2 4 3" xfId="34943" xr:uid="{00000000-0005-0000-0000-0000A8880000}"/>
    <cellStyle name="Standaard 6 2 2 3 2 2 4 2 4 4" xfId="45803" xr:uid="{00000000-0005-0000-0000-000014B30000}"/>
    <cellStyle name="Standaard 6 2 2 3 2 2 4 2 5" xfId="7791" xr:uid="{00000000-0005-0000-0000-0000981E0000}"/>
    <cellStyle name="Standaard 6 2 2 3 2 2 4 2 6" xfId="18653" xr:uid="{00000000-0005-0000-0000-000006490000}"/>
    <cellStyle name="Standaard 6 2 2 3 2 2 4 2 7" xfId="29513" xr:uid="{00000000-0005-0000-0000-000072730000}"/>
    <cellStyle name="Standaard 6 2 2 3 2 2 4 2 8" xfId="40373" xr:uid="{00000000-0005-0000-0000-0000DE9D0000}"/>
    <cellStyle name="Standaard 6 2 2 3 2 2 4 3" xfId="5076" xr:uid="{00000000-0005-0000-0000-0000FD130000}"/>
    <cellStyle name="Standaard 6 2 2 3 2 2 4 3 2" xfId="15936" xr:uid="{00000000-0005-0000-0000-0000693E0000}"/>
    <cellStyle name="Standaard 6 2 2 3 2 2 4 3 2 2" xfId="26798" xr:uid="{00000000-0005-0000-0000-0000D7680000}"/>
    <cellStyle name="Standaard 6 2 2 3 2 2 4 3 2 3" xfId="37658" xr:uid="{00000000-0005-0000-0000-000043930000}"/>
    <cellStyle name="Standaard 6 2 2 3 2 2 4 3 2 4" xfId="48518" xr:uid="{00000000-0005-0000-0000-0000AFBD0000}"/>
    <cellStyle name="Standaard 6 2 2 3 2 2 4 3 3" xfId="8696" xr:uid="{00000000-0005-0000-0000-000021220000}"/>
    <cellStyle name="Standaard 6 2 2 3 2 2 4 3 4" xfId="19558" xr:uid="{00000000-0005-0000-0000-00008F4C0000}"/>
    <cellStyle name="Standaard 6 2 2 3 2 2 4 3 5" xfId="30418" xr:uid="{00000000-0005-0000-0000-0000FB760000}"/>
    <cellStyle name="Standaard 6 2 2 3 2 2 4 3 6" xfId="41278" xr:uid="{00000000-0005-0000-0000-000067A10000}"/>
    <cellStyle name="Standaard 6 2 2 3 2 2 4 4" xfId="3266" xr:uid="{00000000-0005-0000-0000-0000EB0C0000}"/>
    <cellStyle name="Standaard 6 2 2 3 2 2 4 4 2" xfId="14126" xr:uid="{00000000-0005-0000-0000-000057370000}"/>
    <cellStyle name="Standaard 6 2 2 3 2 2 4 4 2 2" xfId="24988" xr:uid="{00000000-0005-0000-0000-0000C5610000}"/>
    <cellStyle name="Standaard 6 2 2 3 2 2 4 4 2 3" xfId="35848" xr:uid="{00000000-0005-0000-0000-0000318C0000}"/>
    <cellStyle name="Standaard 6 2 2 3 2 2 4 4 2 4" xfId="46708" xr:uid="{00000000-0005-0000-0000-00009DB60000}"/>
    <cellStyle name="Standaard 6 2 2 3 2 2 4 4 3" xfId="10506" xr:uid="{00000000-0005-0000-0000-000033290000}"/>
    <cellStyle name="Standaard 6 2 2 3 2 2 4 4 4" xfId="21368" xr:uid="{00000000-0005-0000-0000-0000A1530000}"/>
    <cellStyle name="Standaard 6 2 2 3 2 2 4 4 5" xfId="32228" xr:uid="{00000000-0005-0000-0000-00000D7E0000}"/>
    <cellStyle name="Standaard 6 2 2 3 2 2 4 4 6" xfId="43088" xr:uid="{00000000-0005-0000-0000-000079A80000}"/>
    <cellStyle name="Standaard 6 2 2 3 2 2 4 5" xfId="12316" xr:uid="{00000000-0005-0000-0000-000045300000}"/>
    <cellStyle name="Standaard 6 2 2 3 2 2 4 5 2" xfId="23178" xr:uid="{00000000-0005-0000-0000-0000B35A0000}"/>
    <cellStyle name="Standaard 6 2 2 3 2 2 4 5 3" xfId="34038" xr:uid="{00000000-0005-0000-0000-00001F850000}"/>
    <cellStyle name="Standaard 6 2 2 3 2 2 4 5 4" xfId="44898" xr:uid="{00000000-0005-0000-0000-00008BAF0000}"/>
    <cellStyle name="Standaard 6 2 2 3 2 2 4 6" xfId="6886" xr:uid="{00000000-0005-0000-0000-00000F1B0000}"/>
    <cellStyle name="Standaard 6 2 2 3 2 2 4 7" xfId="17748" xr:uid="{00000000-0005-0000-0000-00007D450000}"/>
    <cellStyle name="Standaard 6 2 2 3 2 2 4 8" xfId="28608" xr:uid="{00000000-0005-0000-0000-0000E96F0000}"/>
    <cellStyle name="Standaard 6 2 2 3 2 2 4 9" xfId="39468" xr:uid="{00000000-0005-0000-0000-0000559A0000}"/>
    <cellStyle name="Standaard 6 2 2 3 2 2 5" xfId="1094" xr:uid="{00000000-0005-0000-0000-00006F040000}"/>
    <cellStyle name="Standaard 6 2 2 3 2 2 5 2" xfId="1999" xr:uid="{00000000-0005-0000-0000-0000F8070000}"/>
    <cellStyle name="Standaard 6 2 2 3 2 2 5 2 2" xfId="5619" xr:uid="{00000000-0005-0000-0000-00001C160000}"/>
    <cellStyle name="Standaard 6 2 2 3 2 2 5 2 2 2" xfId="16479" xr:uid="{00000000-0005-0000-0000-000088400000}"/>
    <cellStyle name="Standaard 6 2 2 3 2 2 5 2 2 2 2" xfId="27341" xr:uid="{00000000-0005-0000-0000-0000F66A0000}"/>
    <cellStyle name="Standaard 6 2 2 3 2 2 5 2 2 2 3" xfId="38201" xr:uid="{00000000-0005-0000-0000-000062950000}"/>
    <cellStyle name="Standaard 6 2 2 3 2 2 5 2 2 2 4" xfId="49061" xr:uid="{00000000-0005-0000-0000-0000CEBF0000}"/>
    <cellStyle name="Standaard 6 2 2 3 2 2 5 2 2 3" xfId="9239" xr:uid="{00000000-0005-0000-0000-000040240000}"/>
    <cellStyle name="Standaard 6 2 2 3 2 2 5 2 2 4" xfId="20101" xr:uid="{00000000-0005-0000-0000-0000AE4E0000}"/>
    <cellStyle name="Standaard 6 2 2 3 2 2 5 2 2 5" xfId="30961" xr:uid="{00000000-0005-0000-0000-00001A790000}"/>
    <cellStyle name="Standaard 6 2 2 3 2 2 5 2 2 6" xfId="41821" xr:uid="{00000000-0005-0000-0000-000086A30000}"/>
    <cellStyle name="Standaard 6 2 2 3 2 2 5 2 3" xfId="3809" xr:uid="{00000000-0005-0000-0000-00000A0F0000}"/>
    <cellStyle name="Standaard 6 2 2 3 2 2 5 2 3 2" xfId="14669" xr:uid="{00000000-0005-0000-0000-000076390000}"/>
    <cellStyle name="Standaard 6 2 2 3 2 2 5 2 3 2 2" xfId="25531" xr:uid="{00000000-0005-0000-0000-0000E4630000}"/>
    <cellStyle name="Standaard 6 2 2 3 2 2 5 2 3 2 3" xfId="36391" xr:uid="{00000000-0005-0000-0000-0000508E0000}"/>
    <cellStyle name="Standaard 6 2 2 3 2 2 5 2 3 2 4" xfId="47251" xr:uid="{00000000-0005-0000-0000-0000BCB80000}"/>
    <cellStyle name="Standaard 6 2 2 3 2 2 5 2 3 3" xfId="11049" xr:uid="{00000000-0005-0000-0000-0000522B0000}"/>
    <cellStyle name="Standaard 6 2 2 3 2 2 5 2 3 4" xfId="21911" xr:uid="{00000000-0005-0000-0000-0000C0550000}"/>
    <cellStyle name="Standaard 6 2 2 3 2 2 5 2 3 5" xfId="32771" xr:uid="{00000000-0005-0000-0000-00002C800000}"/>
    <cellStyle name="Standaard 6 2 2 3 2 2 5 2 3 6" xfId="43631" xr:uid="{00000000-0005-0000-0000-000098AA0000}"/>
    <cellStyle name="Standaard 6 2 2 3 2 2 5 2 4" xfId="12859" xr:uid="{00000000-0005-0000-0000-000064320000}"/>
    <cellStyle name="Standaard 6 2 2 3 2 2 5 2 4 2" xfId="23721" xr:uid="{00000000-0005-0000-0000-0000D25C0000}"/>
    <cellStyle name="Standaard 6 2 2 3 2 2 5 2 4 3" xfId="34581" xr:uid="{00000000-0005-0000-0000-00003E870000}"/>
    <cellStyle name="Standaard 6 2 2 3 2 2 5 2 4 4" xfId="45441" xr:uid="{00000000-0005-0000-0000-0000AAB10000}"/>
    <cellStyle name="Standaard 6 2 2 3 2 2 5 2 5" xfId="7429" xr:uid="{00000000-0005-0000-0000-00002E1D0000}"/>
    <cellStyle name="Standaard 6 2 2 3 2 2 5 2 6" xfId="18291" xr:uid="{00000000-0005-0000-0000-00009C470000}"/>
    <cellStyle name="Standaard 6 2 2 3 2 2 5 2 7" xfId="29151" xr:uid="{00000000-0005-0000-0000-000008720000}"/>
    <cellStyle name="Standaard 6 2 2 3 2 2 5 2 8" xfId="40011" xr:uid="{00000000-0005-0000-0000-0000749C0000}"/>
    <cellStyle name="Standaard 6 2 2 3 2 2 5 3" xfId="4714" xr:uid="{00000000-0005-0000-0000-000093120000}"/>
    <cellStyle name="Standaard 6 2 2 3 2 2 5 3 2" xfId="15574" xr:uid="{00000000-0005-0000-0000-0000FF3C0000}"/>
    <cellStyle name="Standaard 6 2 2 3 2 2 5 3 2 2" xfId="26436" xr:uid="{00000000-0005-0000-0000-00006D670000}"/>
    <cellStyle name="Standaard 6 2 2 3 2 2 5 3 2 3" xfId="37296" xr:uid="{00000000-0005-0000-0000-0000D9910000}"/>
    <cellStyle name="Standaard 6 2 2 3 2 2 5 3 2 4" xfId="48156" xr:uid="{00000000-0005-0000-0000-000045BC0000}"/>
    <cellStyle name="Standaard 6 2 2 3 2 2 5 3 3" xfId="8334" xr:uid="{00000000-0005-0000-0000-0000B7200000}"/>
    <cellStyle name="Standaard 6 2 2 3 2 2 5 3 4" xfId="19196" xr:uid="{00000000-0005-0000-0000-0000254B0000}"/>
    <cellStyle name="Standaard 6 2 2 3 2 2 5 3 5" xfId="30056" xr:uid="{00000000-0005-0000-0000-000091750000}"/>
    <cellStyle name="Standaard 6 2 2 3 2 2 5 3 6" xfId="40916" xr:uid="{00000000-0005-0000-0000-0000FD9F0000}"/>
    <cellStyle name="Standaard 6 2 2 3 2 2 5 4" xfId="2904" xr:uid="{00000000-0005-0000-0000-0000810B0000}"/>
    <cellStyle name="Standaard 6 2 2 3 2 2 5 4 2" xfId="13764" xr:uid="{00000000-0005-0000-0000-0000ED350000}"/>
    <cellStyle name="Standaard 6 2 2 3 2 2 5 4 2 2" xfId="24626" xr:uid="{00000000-0005-0000-0000-00005B600000}"/>
    <cellStyle name="Standaard 6 2 2 3 2 2 5 4 2 3" xfId="35486" xr:uid="{00000000-0005-0000-0000-0000C78A0000}"/>
    <cellStyle name="Standaard 6 2 2 3 2 2 5 4 2 4" xfId="46346" xr:uid="{00000000-0005-0000-0000-000033B50000}"/>
    <cellStyle name="Standaard 6 2 2 3 2 2 5 4 3" xfId="10144" xr:uid="{00000000-0005-0000-0000-0000C9270000}"/>
    <cellStyle name="Standaard 6 2 2 3 2 2 5 4 4" xfId="21006" xr:uid="{00000000-0005-0000-0000-000037520000}"/>
    <cellStyle name="Standaard 6 2 2 3 2 2 5 4 5" xfId="31866" xr:uid="{00000000-0005-0000-0000-0000A37C0000}"/>
    <cellStyle name="Standaard 6 2 2 3 2 2 5 4 6" xfId="42726" xr:uid="{00000000-0005-0000-0000-00000FA70000}"/>
    <cellStyle name="Standaard 6 2 2 3 2 2 5 5" xfId="11954" xr:uid="{00000000-0005-0000-0000-0000DB2E0000}"/>
    <cellStyle name="Standaard 6 2 2 3 2 2 5 5 2" xfId="22816" xr:uid="{00000000-0005-0000-0000-000049590000}"/>
    <cellStyle name="Standaard 6 2 2 3 2 2 5 5 3" xfId="33676" xr:uid="{00000000-0005-0000-0000-0000B5830000}"/>
    <cellStyle name="Standaard 6 2 2 3 2 2 5 5 4" xfId="44536" xr:uid="{00000000-0005-0000-0000-000021AE0000}"/>
    <cellStyle name="Standaard 6 2 2 3 2 2 5 6" xfId="6524" xr:uid="{00000000-0005-0000-0000-0000A5190000}"/>
    <cellStyle name="Standaard 6 2 2 3 2 2 5 7" xfId="17386" xr:uid="{00000000-0005-0000-0000-000013440000}"/>
    <cellStyle name="Standaard 6 2 2 3 2 2 5 8" xfId="28246" xr:uid="{00000000-0005-0000-0000-00007F6E0000}"/>
    <cellStyle name="Standaard 6 2 2 3 2 2 5 9" xfId="39106" xr:uid="{00000000-0005-0000-0000-0000EB980000}"/>
    <cellStyle name="Standaard 6 2 2 3 2 2 6" xfId="1818" xr:uid="{00000000-0005-0000-0000-000043070000}"/>
    <cellStyle name="Standaard 6 2 2 3 2 2 6 2" xfId="5438" xr:uid="{00000000-0005-0000-0000-000067150000}"/>
    <cellStyle name="Standaard 6 2 2 3 2 2 6 2 2" xfId="16298" xr:uid="{00000000-0005-0000-0000-0000D33F0000}"/>
    <cellStyle name="Standaard 6 2 2 3 2 2 6 2 2 2" xfId="27160" xr:uid="{00000000-0005-0000-0000-0000416A0000}"/>
    <cellStyle name="Standaard 6 2 2 3 2 2 6 2 2 3" xfId="38020" xr:uid="{00000000-0005-0000-0000-0000AD940000}"/>
    <cellStyle name="Standaard 6 2 2 3 2 2 6 2 2 4" xfId="48880" xr:uid="{00000000-0005-0000-0000-000019BF0000}"/>
    <cellStyle name="Standaard 6 2 2 3 2 2 6 2 3" xfId="9058" xr:uid="{00000000-0005-0000-0000-00008B230000}"/>
    <cellStyle name="Standaard 6 2 2 3 2 2 6 2 4" xfId="19920" xr:uid="{00000000-0005-0000-0000-0000F94D0000}"/>
    <cellStyle name="Standaard 6 2 2 3 2 2 6 2 5" xfId="30780" xr:uid="{00000000-0005-0000-0000-000065780000}"/>
    <cellStyle name="Standaard 6 2 2 3 2 2 6 2 6" xfId="41640" xr:uid="{00000000-0005-0000-0000-0000D1A20000}"/>
    <cellStyle name="Standaard 6 2 2 3 2 2 6 3" xfId="3628" xr:uid="{00000000-0005-0000-0000-0000550E0000}"/>
    <cellStyle name="Standaard 6 2 2 3 2 2 6 3 2" xfId="14488" xr:uid="{00000000-0005-0000-0000-0000C1380000}"/>
    <cellStyle name="Standaard 6 2 2 3 2 2 6 3 2 2" xfId="25350" xr:uid="{00000000-0005-0000-0000-00002F630000}"/>
    <cellStyle name="Standaard 6 2 2 3 2 2 6 3 2 3" xfId="36210" xr:uid="{00000000-0005-0000-0000-00009B8D0000}"/>
    <cellStyle name="Standaard 6 2 2 3 2 2 6 3 2 4" xfId="47070" xr:uid="{00000000-0005-0000-0000-000007B80000}"/>
    <cellStyle name="Standaard 6 2 2 3 2 2 6 3 3" xfId="10868" xr:uid="{00000000-0005-0000-0000-00009D2A0000}"/>
    <cellStyle name="Standaard 6 2 2 3 2 2 6 3 4" xfId="21730" xr:uid="{00000000-0005-0000-0000-00000B550000}"/>
    <cellStyle name="Standaard 6 2 2 3 2 2 6 3 5" xfId="32590" xr:uid="{00000000-0005-0000-0000-0000777F0000}"/>
    <cellStyle name="Standaard 6 2 2 3 2 2 6 3 6" xfId="43450" xr:uid="{00000000-0005-0000-0000-0000E3A90000}"/>
    <cellStyle name="Standaard 6 2 2 3 2 2 6 4" xfId="12678" xr:uid="{00000000-0005-0000-0000-0000AF310000}"/>
    <cellStyle name="Standaard 6 2 2 3 2 2 6 4 2" xfId="23540" xr:uid="{00000000-0005-0000-0000-00001D5C0000}"/>
    <cellStyle name="Standaard 6 2 2 3 2 2 6 4 3" xfId="34400" xr:uid="{00000000-0005-0000-0000-000089860000}"/>
    <cellStyle name="Standaard 6 2 2 3 2 2 6 4 4" xfId="45260" xr:uid="{00000000-0005-0000-0000-0000F5B00000}"/>
    <cellStyle name="Standaard 6 2 2 3 2 2 6 5" xfId="7248" xr:uid="{00000000-0005-0000-0000-0000791C0000}"/>
    <cellStyle name="Standaard 6 2 2 3 2 2 6 6" xfId="18110" xr:uid="{00000000-0005-0000-0000-0000E7460000}"/>
    <cellStyle name="Standaard 6 2 2 3 2 2 6 7" xfId="28970" xr:uid="{00000000-0005-0000-0000-000053710000}"/>
    <cellStyle name="Standaard 6 2 2 3 2 2 6 8" xfId="39830" xr:uid="{00000000-0005-0000-0000-0000BF9B0000}"/>
    <cellStyle name="Standaard 6 2 2 3 2 2 7" xfId="2723" xr:uid="{00000000-0005-0000-0000-0000CC0A0000}"/>
    <cellStyle name="Standaard 6 2 2 3 2 2 7 2" xfId="13583" xr:uid="{00000000-0005-0000-0000-000038350000}"/>
    <cellStyle name="Standaard 6 2 2 3 2 2 7 2 2" xfId="24445" xr:uid="{00000000-0005-0000-0000-0000A65F0000}"/>
    <cellStyle name="Standaard 6 2 2 3 2 2 7 2 3" xfId="35305" xr:uid="{00000000-0005-0000-0000-0000128A0000}"/>
    <cellStyle name="Standaard 6 2 2 3 2 2 7 2 4" xfId="46165" xr:uid="{00000000-0005-0000-0000-00007EB40000}"/>
    <cellStyle name="Standaard 6 2 2 3 2 2 7 3" xfId="9963" xr:uid="{00000000-0005-0000-0000-000014270000}"/>
    <cellStyle name="Standaard 6 2 2 3 2 2 7 4" xfId="20825" xr:uid="{00000000-0005-0000-0000-000082510000}"/>
    <cellStyle name="Standaard 6 2 2 3 2 2 7 5" xfId="31685" xr:uid="{00000000-0005-0000-0000-0000EE7B0000}"/>
    <cellStyle name="Standaard 6 2 2 3 2 2 7 6" xfId="42545" xr:uid="{00000000-0005-0000-0000-00005AA60000}"/>
    <cellStyle name="Standaard 6 2 2 3 2 2 8" xfId="4533" xr:uid="{00000000-0005-0000-0000-0000DE110000}"/>
    <cellStyle name="Standaard 6 2 2 3 2 2 8 2" xfId="15393" xr:uid="{00000000-0005-0000-0000-00004A3C0000}"/>
    <cellStyle name="Standaard 6 2 2 3 2 2 8 2 2" xfId="26255" xr:uid="{00000000-0005-0000-0000-0000B8660000}"/>
    <cellStyle name="Standaard 6 2 2 3 2 2 8 2 3" xfId="37115" xr:uid="{00000000-0005-0000-0000-000024910000}"/>
    <cellStyle name="Standaard 6 2 2 3 2 2 8 2 4" xfId="47975" xr:uid="{00000000-0005-0000-0000-000090BB0000}"/>
    <cellStyle name="Standaard 6 2 2 3 2 2 8 3" xfId="8153" xr:uid="{00000000-0005-0000-0000-000002200000}"/>
    <cellStyle name="Standaard 6 2 2 3 2 2 8 4" xfId="19015" xr:uid="{00000000-0005-0000-0000-0000704A0000}"/>
    <cellStyle name="Standaard 6 2 2 3 2 2 8 5" xfId="29875" xr:uid="{00000000-0005-0000-0000-0000DC740000}"/>
    <cellStyle name="Standaard 6 2 2 3 2 2 8 6" xfId="40735" xr:uid="{00000000-0005-0000-0000-0000489F0000}"/>
    <cellStyle name="Standaard 6 2 2 3 2 2 9" xfId="11773" xr:uid="{00000000-0005-0000-0000-0000262E0000}"/>
    <cellStyle name="Standaard 6 2 2 3 2 2 9 2" xfId="22635" xr:uid="{00000000-0005-0000-0000-000094580000}"/>
    <cellStyle name="Standaard 6 2 2 3 2 2 9 3" xfId="33495" xr:uid="{00000000-0005-0000-0000-000000830000}"/>
    <cellStyle name="Standaard 6 2 2 3 2 2 9 4" xfId="44355" xr:uid="{00000000-0005-0000-0000-00006CAD0000}"/>
    <cellStyle name="Standaard 6 2 2 3 2 3" xfId="959" xr:uid="{00000000-0005-0000-0000-0000E8030000}"/>
    <cellStyle name="Standaard 6 2 2 3 2 3 10" xfId="17251" xr:uid="{00000000-0005-0000-0000-00008C430000}"/>
    <cellStyle name="Standaard 6 2 2 3 2 3 11" xfId="28111" xr:uid="{00000000-0005-0000-0000-0000F86D0000}"/>
    <cellStyle name="Standaard 6 2 2 3 2 3 12" xfId="38971" xr:uid="{00000000-0005-0000-0000-000064980000}"/>
    <cellStyle name="Standaard 6 2 2 3 2 3 2" xfId="1321" xr:uid="{00000000-0005-0000-0000-000052050000}"/>
    <cellStyle name="Standaard 6 2 2 3 2 3 2 10" xfId="39333" xr:uid="{00000000-0005-0000-0000-0000CE990000}"/>
    <cellStyle name="Standaard 6 2 2 3 2 3 2 2" xfId="1683" xr:uid="{00000000-0005-0000-0000-0000BC060000}"/>
    <cellStyle name="Standaard 6 2 2 3 2 3 2 2 2" xfId="2588" xr:uid="{00000000-0005-0000-0000-0000450A0000}"/>
    <cellStyle name="Standaard 6 2 2 3 2 3 2 2 2 2" xfId="6208" xr:uid="{00000000-0005-0000-0000-000069180000}"/>
    <cellStyle name="Standaard 6 2 2 3 2 3 2 2 2 2 2" xfId="17068" xr:uid="{00000000-0005-0000-0000-0000D5420000}"/>
    <cellStyle name="Standaard 6 2 2 3 2 3 2 2 2 2 2 2" xfId="27930" xr:uid="{00000000-0005-0000-0000-0000436D0000}"/>
    <cellStyle name="Standaard 6 2 2 3 2 3 2 2 2 2 2 3" xfId="38790" xr:uid="{00000000-0005-0000-0000-0000AF970000}"/>
    <cellStyle name="Standaard 6 2 2 3 2 3 2 2 2 2 2 4" xfId="49650" xr:uid="{00000000-0005-0000-0000-00001BC20000}"/>
    <cellStyle name="Standaard 6 2 2 3 2 3 2 2 2 2 3" xfId="9828" xr:uid="{00000000-0005-0000-0000-00008D260000}"/>
    <cellStyle name="Standaard 6 2 2 3 2 3 2 2 2 2 4" xfId="20690" xr:uid="{00000000-0005-0000-0000-0000FB500000}"/>
    <cellStyle name="Standaard 6 2 2 3 2 3 2 2 2 2 5" xfId="31550" xr:uid="{00000000-0005-0000-0000-0000677B0000}"/>
    <cellStyle name="Standaard 6 2 2 3 2 3 2 2 2 2 6" xfId="42410" xr:uid="{00000000-0005-0000-0000-0000D3A50000}"/>
    <cellStyle name="Standaard 6 2 2 3 2 3 2 2 2 3" xfId="4398" xr:uid="{00000000-0005-0000-0000-000057110000}"/>
    <cellStyle name="Standaard 6 2 2 3 2 3 2 2 2 3 2" xfId="15258" xr:uid="{00000000-0005-0000-0000-0000C33B0000}"/>
    <cellStyle name="Standaard 6 2 2 3 2 3 2 2 2 3 2 2" xfId="26120" xr:uid="{00000000-0005-0000-0000-000031660000}"/>
    <cellStyle name="Standaard 6 2 2 3 2 3 2 2 2 3 2 3" xfId="36980" xr:uid="{00000000-0005-0000-0000-00009D900000}"/>
    <cellStyle name="Standaard 6 2 2 3 2 3 2 2 2 3 2 4" xfId="47840" xr:uid="{00000000-0005-0000-0000-000009BB0000}"/>
    <cellStyle name="Standaard 6 2 2 3 2 3 2 2 2 3 3" xfId="11638" xr:uid="{00000000-0005-0000-0000-00009F2D0000}"/>
    <cellStyle name="Standaard 6 2 2 3 2 3 2 2 2 3 4" xfId="22500" xr:uid="{00000000-0005-0000-0000-00000D580000}"/>
    <cellStyle name="Standaard 6 2 2 3 2 3 2 2 2 3 5" xfId="33360" xr:uid="{00000000-0005-0000-0000-000079820000}"/>
    <cellStyle name="Standaard 6 2 2 3 2 3 2 2 2 3 6" xfId="44220" xr:uid="{00000000-0005-0000-0000-0000E5AC0000}"/>
    <cellStyle name="Standaard 6 2 2 3 2 3 2 2 2 4" xfId="13448" xr:uid="{00000000-0005-0000-0000-0000B1340000}"/>
    <cellStyle name="Standaard 6 2 2 3 2 3 2 2 2 4 2" xfId="24310" xr:uid="{00000000-0005-0000-0000-00001F5F0000}"/>
    <cellStyle name="Standaard 6 2 2 3 2 3 2 2 2 4 3" xfId="35170" xr:uid="{00000000-0005-0000-0000-00008B890000}"/>
    <cellStyle name="Standaard 6 2 2 3 2 3 2 2 2 4 4" xfId="46030" xr:uid="{00000000-0005-0000-0000-0000F7B30000}"/>
    <cellStyle name="Standaard 6 2 2 3 2 3 2 2 2 5" xfId="8018" xr:uid="{00000000-0005-0000-0000-00007B1F0000}"/>
    <cellStyle name="Standaard 6 2 2 3 2 3 2 2 2 6" xfId="18880" xr:uid="{00000000-0005-0000-0000-0000E9490000}"/>
    <cellStyle name="Standaard 6 2 2 3 2 3 2 2 2 7" xfId="29740" xr:uid="{00000000-0005-0000-0000-000055740000}"/>
    <cellStyle name="Standaard 6 2 2 3 2 3 2 2 2 8" xfId="40600" xr:uid="{00000000-0005-0000-0000-0000C19E0000}"/>
    <cellStyle name="Standaard 6 2 2 3 2 3 2 2 3" xfId="5303" xr:uid="{00000000-0005-0000-0000-0000E0140000}"/>
    <cellStyle name="Standaard 6 2 2 3 2 3 2 2 3 2" xfId="16163" xr:uid="{00000000-0005-0000-0000-00004C3F0000}"/>
    <cellStyle name="Standaard 6 2 2 3 2 3 2 2 3 2 2" xfId="27025" xr:uid="{00000000-0005-0000-0000-0000BA690000}"/>
    <cellStyle name="Standaard 6 2 2 3 2 3 2 2 3 2 3" xfId="37885" xr:uid="{00000000-0005-0000-0000-000026940000}"/>
    <cellStyle name="Standaard 6 2 2 3 2 3 2 2 3 2 4" xfId="48745" xr:uid="{00000000-0005-0000-0000-000092BE0000}"/>
    <cellStyle name="Standaard 6 2 2 3 2 3 2 2 3 3" xfId="8923" xr:uid="{00000000-0005-0000-0000-000004230000}"/>
    <cellStyle name="Standaard 6 2 2 3 2 3 2 2 3 4" xfId="19785" xr:uid="{00000000-0005-0000-0000-0000724D0000}"/>
    <cellStyle name="Standaard 6 2 2 3 2 3 2 2 3 5" xfId="30645" xr:uid="{00000000-0005-0000-0000-0000DE770000}"/>
    <cellStyle name="Standaard 6 2 2 3 2 3 2 2 3 6" xfId="41505" xr:uid="{00000000-0005-0000-0000-00004AA20000}"/>
    <cellStyle name="Standaard 6 2 2 3 2 3 2 2 4" xfId="3493" xr:uid="{00000000-0005-0000-0000-0000CE0D0000}"/>
    <cellStyle name="Standaard 6 2 2 3 2 3 2 2 4 2" xfId="14353" xr:uid="{00000000-0005-0000-0000-00003A380000}"/>
    <cellStyle name="Standaard 6 2 2 3 2 3 2 2 4 2 2" xfId="25215" xr:uid="{00000000-0005-0000-0000-0000A8620000}"/>
    <cellStyle name="Standaard 6 2 2 3 2 3 2 2 4 2 3" xfId="36075" xr:uid="{00000000-0005-0000-0000-0000148D0000}"/>
    <cellStyle name="Standaard 6 2 2 3 2 3 2 2 4 2 4" xfId="46935" xr:uid="{00000000-0005-0000-0000-000080B70000}"/>
    <cellStyle name="Standaard 6 2 2 3 2 3 2 2 4 3" xfId="10733" xr:uid="{00000000-0005-0000-0000-0000162A0000}"/>
    <cellStyle name="Standaard 6 2 2 3 2 3 2 2 4 4" xfId="21595" xr:uid="{00000000-0005-0000-0000-000084540000}"/>
    <cellStyle name="Standaard 6 2 2 3 2 3 2 2 4 5" xfId="32455" xr:uid="{00000000-0005-0000-0000-0000F07E0000}"/>
    <cellStyle name="Standaard 6 2 2 3 2 3 2 2 4 6" xfId="43315" xr:uid="{00000000-0005-0000-0000-00005CA90000}"/>
    <cellStyle name="Standaard 6 2 2 3 2 3 2 2 5" xfId="12543" xr:uid="{00000000-0005-0000-0000-000028310000}"/>
    <cellStyle name="Standaard 6 2 2 3 2 3 2 2 5 2" xfId="23405" xr:uid="{00000000-0005-0000-0000-0000965B0000}"/>
    <cellStyle name="Standaard 6 2 2 3 2 3 2 2 5 3" xfId="34265" xr:uid="{00000000-0005-0000-0000-000002860000}"/>
    <cellStyle name="Standaard 6 2 2 3 2 3 2 2 5 4" xfId="45125" xr:uid="{00000000-0005-0000-0000-00006EB00000}"/>
    <cellStyle name="Standaard 6 2 2 3 2 3 2 2 6" xfId="7113" xr:uid="{00000000-0005-0000-0000-0000F21B0000}"/>
    <cellStyle name="Standaard 6 2 2 3 2 3 2 2 7" xfId="17975" xr:uid="{00000000-0005-0000-0000-000060460000}"/>
    <cellStyle name="Standaard 6 2 2 3 2 3 2 2 8" xfId="28835" xr:uid="{00000000-0005-0000-0000-0000CC700000}"/>
    <cellStyle name="Standaard 6 2 2 3 2 3 2 2 9" xfId="39695" xr:uid="{00000000-0005-0000-0000-0000389B0000}"/>
    <cellStyle name="Standaard 6 2 2 3 2 3 2 3" xfId="2226" xr:uid="{00000000-0005-0000-0000-0000DB080000}"/>
    <cellStyle name="Standaard 6 2 2 3 2 3 2 3 2" xfId="5846" xr:uid="{00000000-0005-0000-0000-0000FF160000}"/>
    <cellStyle name="Standaard 6 2 2 3 2 3 2 3 2 2" xfId="16706" xr:uid="{00000000-0005-0000-0000-00006B410000}"/>
    <cellStyle name="Standaard 6 2 2 3 2 3 2 3 2 2 2" xfId="27568" xr:uid="{00000000-0005-0000-0000-0000D96B0000}"/>
    <cellStyle name="Standaard 6 2 2 3 2 3 2 3 2 2 3" xfId="38428" xr:uid="{00000000-0005-0000-0000-000045960000}"/>
    <cellStyle name="Standaard 6 2 2 3 2 3 2 3 2 2 4" xfId="49288" xr:uid="{00000000-0005-0000-0000-0000B1C00000}"/>
    <cellStyle name="Standaard 6 2 2 3 2 3 2 3 2 3" xfId="9466" xr:uid="{00000000-0005-0000-0000-000023250000}"/>
    <cellStyle name="Standaard 6 2 2 3 2 3 2 3 2 4" xfId="20328" xr:uid="{00000000-0005-0000-0000-0000914F0000}"/>
    <cellStyle name="Standaard 6 2 2 3 2 3 2 3 2 5" xfId="31188" xr:uid="{00000000-0005-0000-0000-0000FD790000}"/>
    <cellStyle name="Standaard 6 2 2 3 2 3 2 3 2 6" xfId="42048" xr:uid="{00000000-0005-0000-0000-000069A40000}"/>
    <cellStyle name="Standaard 6 2 2 3 2 3 2 3 3" xfId="4036" xr:uid="{00000000-0005-0000-0000-0000ED0F0000}"/>
    <cellStyle name="Standaard 6 2 2 3 2 3 2 3 3 2" xfId="14896" xr:uid="{00000000-0005-0000-0000-0000593A0000}"/>
    <cellStyle name="Standaard 6 2 2 3 2 3 2 3 3 2 2" xfId="25758" xr:uid="{00000000-0005-0000-0000-0000C7640000}"/>
    <cellStyle name="Standaard 6 2 2 3 2 3 2 3 3 2 3" xfId="36618" xr:uid="{00000000-0005-0000-0000-0000338F0000}"/>
    <cellStyle name="Standaard 6 2 2 3 2 3 2 3 3 2 4" xfId="47478" xr:uid="{00000000-0005-0000-0000-00009FB90000}"/>
    <cellStyle name="Standaard 6 2 2 3 2 3 2 3 3 3" xfId="11276" xr:uid="{00000000-0005-0000-0000-0000352C0000}"/>
    <cellStyle name="Standaard 6 2 2 3 2 3 2 3 3 4" xfId="22138" xr:uid="{00000000-0005-0000-0000-0000A3560000}"/>
    <cellStyle name="Standaard 6 2 2 3 2 3 2 3 3 5" xfId="32998" xr:uid="{00000000-0005-0000-0000-00000F810000}"/>
    <cellStyle name="Standaard 6 2 2 3 2 3 2 3 3 6" xfId="43858" xr:uid="{00000000-0005-0000-0000-00007BAB0000}"/>
    <cellStyle name="Standaard 6 2 2 3 2 3 2 3 4" xfId="13086" xr:uid="{00000000-0005-0000-0000-000047330000}"/>
    <cellStyle name="Standaard 6 2 2 3 2 3 2 3 4 2" xfId="23948" xr:uid="{00000000-0005-0000-0000-0000B55D0000}"/>
    <cellStyle name="Standaard 6 2 2 3 2 3 2 3 4 3" xfId="34808" xr:uid="{00000000-0005-0000-0000-000021880000}"/>
    <cellStyle name="Standaard 6 2 2 3 2 3 2 3 4 4" xfId="45668" xr:uid="{00000000-0005-0000-0000-00008DB20000}"/>
    <cellStyle name="Standaard 6 2 2 3 2 3 2 3 5" xfId="7656" xr:uid="{00000000-0005-0000-0000-0000111E0000}"/>
    <cellStyle name="Standaard 6 2 2 3 2 3 2 3 6" xfId="18518" xr:uid="{00000000-0005-0000-0000-00007F480000}"/>
    <cellStyle name="Standaard 6 2 2 3 2 3 2 3 7" xfId="29378" xr:uid="{00000000-0005-0000-0000-0000EB720000}"/>
    <cellStyle name="Standaard 6 2 2 3 2 3 2 3 8" xfId="40238" xr:uid="{00000000-0005-0000-0000-0000579D0000}"/>
    <cellStyle name="Standaard 6 2 2 3 2 3 2 4" xfId="4941" xr:uid="{00000000-0005-0000-0000-000076130000}"/>
    <cellStyle name="Standaard 6 2 2 3 2 3 2 4 2" xfId="15801" xr:uid="{00000000-0005-0000-0000-0000E23D0000}"/>
    <cellStyle name="Standaard 6 2 2 3 2 3 2 4 2 2" xfId="26663" xr:uid="{00000000-0005-0000-0000-000050680000}"/>
    <cellStyle name="Standaard 6 2 2 3 2 3 2 4 2 3" xfId="37523" xr:uid="{00000000-0005-0000-0000-0000BC920000}"/>
    <cellStyle name="Standaard 6 2 2 3 2 3 2 4 2 4" xfId="48383" xr:uid="{00000000-0005-0000-0000-000028BD0000}"/>
    <cellStyle name="Standaard 6 2 2 3 2 3 2 4 3" xfId="8561" xr:uid="{00000000-0005-0000-0000-00009A210000}"/>
    <cellStyle name="Standaard 6 2 2 3 2 3 2 4 4" xfId="19423" xr:uid="{00000000-0005-0000-0000-0000084C0000}"/>
    <cellStyle name="Standaard 6 2 2 3 2 3 2 4 5" xfId="30283" xr:uid="{00000000-0005-0000-0000-000074760000}"/>
    <cellStyle name="Standaard 6 2 2 3 2 3 2 4 6" xfId="41143" xr:uid="{00000000-0005-0000-0000-0000E0A00000}"/>
    <cellStyle name="Standaard 6 2 2 3 2 3 2 5" xfId="3131" xr:uid="{00000000-0005-0000-0000-0000640C0000}"/>
    <cellStyle name="Standaard 6 2 2 3 2 3 2 5 2" xfId="13991" xr:uid="{00000000-0005-0000-0000-0000D0360000}"/>
    <cellStyle name="Standaard 6 2 2 3 2 3 2 5 2 2" xfId="24853" xr:uid="{00000000-0005-0000-0000-00003E610000}"/>
    <cellStyle name="Standaard 6 2 2 3 2 3 2 5 2 3" xfId="35713" xr:uid="{00000000-0005-0000-0000-0000AA8B0000}"/>
    <cellStyle name="Standaard 6 2 2 3 2 3 2 5 2 4" xfId="46573" xr:uid="{00000000-0005-0000-0000-000016B60000}"/>
    <cellStyle name="Standaard 6 2 2 3 2 3 2 5 3" xfId="10371" xr:uid="{00000000-0005-0000-0000-0000AC280000}"/>
    <cellStyle name="Standaard 6 2 2 3 2 3 2 5 4" xfId="21233" xr:uid="{00000000-0005-0000-0000-00001A530000}"/>
    <cellStyle name="Standaard 6 2 2 3 2 3 2 5 5" xfId="32093" xr:uid="{00000000-0005-0000-0000-0000867D0000}"/>
    <cellStyle name="Standaard 6 2 2 3 2 3 2 5 6" xfId="42953" xr:uid="{00000000-0005-0000-0000-0000F2A70000}"/>
    <cellStyle name="Standaard 6 2 2 3 2 3 2 6" xfId="12181" xr:uid="{00000000-0005-0000-0000-0000BE2F0000}"/>
    <cellStyle name="Standaard 6 2 2 3 2 3 2 6 2" xfId="23043" xr:uid="{00000000-0005-0000-0000-00002C5A0000}"/>
    <cellStyle name="Standaard 6 2 2 3 2 3 2 6 3" xfId="33903" xr:uid="{00000000-0005-0000-0000-000098840000}"/>
    <cellStyle name="Standaard 6 2 2 3 2 3 2 6 4" xfId="44763" xr:uid="{00000000-0005-0000-0000-000004AF0000}"/>
    <cellStyle name="Standaard 6 2 2 3 2 3 2 7" xfId="6751" xr:uid="{00000000-0005-0000-0000-0000881A0000}"/>
    <cellStyle name="Standaard 6 2 2 3 2 3 2 8" xfId="17613" xr:uid="{00000000-0005-0000-0000-0000F6440000}"/>
    <cellStyle name="Standaard 6 2 2 3 2 3 2 9" xfId="28473" xr:uid="{00000000-0005-0000-0000-0000626F0000}"/>
    <cellStyle name="Standaard 6 2 2 3 2 3 3" xfId="1502" xr:uid="{00000000-0005-0000-0000-000007060000}"/>
    <cellStyle name="Standaard 6 2 2 3 2 3 3 2" xfId="2407" xr:uid="{00000000-0005-0000-0000-000090090000}"/>
    <cellStyle name="Standaard 6 2 2 3 2 3 3 2 2" xfId="6027" xr:uid="{00000000-0005-0000-0000-0000B4170000}"/>
    <cellStyle name="Standaard 6 2 2 3 2 3 3 2 2 2" xfId="16887" xr:uid="{00000000-0005-0000-0000-000020420000}"/>
    <cellStyle name="Standaard 6 2 2 3 2 3 3 2 2 2 2" xfId="27749" xr:uid="{00000000-0005-0000-0000-00008E6C0000}"/>
    <cellStyle name="Standaard 6 2 2 3 2 3 3 2 2 2 3" xfId="38609" xr:uid="{00000000-0005-0000-0000-0000FA960000}"/>
    <cellStyle name="Standaard 6 2 2 3 2 3 3 2 2 2 4" xfId="49469" xr:uid="{00000000-0005-0000-0000-000066C10000}"/>
    <cellStyle name="Standaard 6 2 2 3 2 3 3 2 2 3" xfId="9647" xr:uid="{00000000-0005-0000-0000-0000D8250000}"/>
    <cellStyle name="Standaard 6 2 2 3 2 3 3 2 2 4" xfId="20509" xr:uid="{00000000-0005-0000-0000-000046500000}"/>
    <cellStyle name="Standaard 6 2 2 3 2 3 3 2 2 5" xfId="31369" xr:uid="{00000000-0005-0000-0000-0000B27A0000}"/>
    <cellStyle name="Standaard 6 2 2 3 2 3 3 2 2 6" xfId="42229" xr:uid="{00000000-0005-0000-0000-00001EA50000}"/>
    <cellStyle name="Standaard 6 2 2 3 2 3 3 2 3" xfId="4217" xr:uid="{00000000-0005-0000-0000-0000A2100000}"/>
    <cellStyle name="Standaard 6 2 2 3 2 3 3 2 3 2" xfId="15077" xr:uid="{00000000-0005-0000-0000-00000E3B0000}"/>
    <cellStyle name="Standaard 6 2 2 3 2 3 3 2 3 2 2" xfId="25939" xr:uid="{00000000-0005-0000-0000-00007C650000}"/>
    <cellStyle name="Standaard 6 2 2 3 2 3 3 2 3 2 3" xfId="36799" xr:uid="{00000000-0005-0000-0000-0000E88F0000}"/>
    <cellStyle name="Standaard 6 2 2 3 2 3 3 2 3 2 4" xfId="47659" xr:uid="{00000000-0005-0000-0000-000054BA0000}"/>
    <cellStyle name="Standaard 6 2 2 3 2 3 3 2 3 3" xfId="11457" xr:uid="{00000000-0005-0000-0000-0000EA2C0000}"/>
    <cellStyle name="Standaard 6 2 2 3 2 3 3 2 3 4" xfId="22319" xr:uid="{00000000-0005-0000-0000-000058570000}"/>
    <cellStyle name="Standaard 6 2 2 3 2 3 3 2 3 5" xfId="33179" xr:uid="{00000000-0005-0000-0000-0000C4810000}"/>
    <cellStyle name="Standaard 6 2 2 3 2 3 3 2 3 6" xfId="44039" xr:uid="{00000000-0005-0000-0000-000030AC0000}"/>
    <cellStyle name="Standaard 6 2 2 3 2 3 3 2 4" xfId="13267" xr:uid="{00000000-0005-0000-0000-0000FC330000}"/>
    <cellStyle name="Standaard 6 2 2 3 2 3 3 2 4 2" xfId="24129" xr:uid="{00000000-0005-0000-0000-00006A5E0000}"/>
    <cellStyle name="Standaard 6 2 2 3 2 3 3 2 4 3" xfId="34989" xr:uid="{00000000-0005-0000-0000-0000D6880000}"/>
    <cellStyle name="Standaard 6 2 2 3 2 3 3 2 4 4" xfId="45849" xr:uid="{00000000-0005-0000-0000-000042B30000}"/>
    <cellStyle name="Standaard 6 2 2 3 2 3 3 2 5" xfId="7837" xr:uid="{00000000-0005-0000-0000-0000C61E0000}"/>
    <cellStyle name="Standaard 6 2 2 3 2 3 3 2 6" xfId="18699" xr:uid="{00000000-0005-0000-0000-000034490000}"/>
    <cellStyle name="Standaard 6 2 2 3 2 3 3 2 7" xfId="29559" xr:uid="{00000000-0005-0000-0000-0000A0730000}"/>
    <cellStyle name="Standaard 6 2 2 3 2 3 3 2 8" xfId="40419" xr:uid="{00000000-0005-0000-0000-00000C9E0000}"/>
    <cellStyle name="Standaard 6 2 2 3 2 3 3 3" xfId="5122" xr:uid="{00000000-0005-0000-0000-00002B140000}"/>
    <cellStyle name="Standaard 6 2 2 3 2 3 3 3 2" xfId="15982" xr:uid="{00000000-0005-0000-0000-0000973E0000}"/>
    <cellStyle name="Standaard 6 2 2 3 2 3 3 3 2 2" xfId="26844" xr:uid="{00000000-0005-0000-0000-000005690000}"/>
    <cellStyle name="Standaard 6 2 2 3 2 3 3 3 2 3" xfId="37704" xr:uid="{00000000-0005-0000-0000-000071930000}"/>
    <cellStyle name="Standaard 6 2 2 3 2 3 3 3 2 4" xfId="48564" xr:uid="{00000000-0005-0000-0000-0000DDBD0000}"/>
    <cellStyle name="Standaard 6 2 2 3 2 3 3 3 3" xfId="8742" xr:uid="{00000000-0005-0000-0000-00004F220000}"/>
    <cellStyle name="Standaard 6 2 2 3 2 3 3 3 4" xfId="19604" xr:uid="{00000000-0005-0000-0000-0000BD4C0000}"/>
    <cellStyle name="Standaard 6 2 2 3 2 3 3 3 5" xfId="30464" xr:uid="{00000000-0005-0000-0000-000029770000}"/>
    <cellStyle name="Standaard 6 2 2 3 2 3 3 3 6" xfId="41324" xr:uid="{00000000-0005-0000-0000-000095A10000}"/>
    <cellStyle name="Standaard 6 2 2 3 2 3 3 4" xfId="3312" xr:uid="{00000000-0005-0000-0000-0000190D0000}"/>
    <cellStyle name="Standaard 6 2 2 3 2 3 3 4 2" xfId="14172" xr:uid="{00000000-0005-0000-0000-000085370000}"/>
    <cellStyle name="Standaard 6 2 2 3 2 3 3 4 2 2" xfId="25034" xr:uid="{00000000-0005-0000-0000-0000F3610000}"/>
    <cellStyle name="Standaard 6 2 2 3 2 3 3 4 2 3" xfId="35894" xr:uid="{00000000-0005-0000-0000-00005F8C0000}"/>
    <cellStyle name="Standaard 6 2 2 3 2 3 3 4 2 4" xfId="46754" xr:uid="{00000000-0005-0000-0000-0000CBB60000}"/>
    <cellStyle name="Standaard 6 2 2 3 2 3 3 4 3" xfId="10552" xr:uid="{00000000-0005-0000-0000-000061290000}"/>
    <cellStyle name="Standaard 6 2 2 3 2 3 3 4 4" xfId="21414" xr:uid="{00000000-0005-0000-0000-0000CF530000}"/>
    <cellStyle name="Standaard 6 2 2 3 2 3 3 4 5" xfId="32274" xr:uid="{00000000-0005-0000-0000-00003B7E0000}"/>
    <cellStyle name="Standaard 6 2 2 3 2 3 3 4 6" xfId="43134" xr:uid="{00000000-0005-0000-0000-0000A7A80000}"/>
    <cellStyle name="Standaard 6 2 2 3 2 3 3 5" xfId="12362" xr:uid="{00000000-0005-0000-0000-000073300000}"/>
    <cellStyle name="Standaard 6 2 2 3 2 3 3 5 2" xfId="23224" xr:uid="{00000000-0005-0000-0000-0000E15A0000}"/>
    <cellStyle name="Standaard 6 2 2 3 2 3 3 5 3" xfId="34084" xr:uid="{00000000-0005-0000-0000-00004D850000}"/>
    <cellStyle name="Standaard 6 2 2 3 2 3 3 5 4" xfId="44944" xr:uid="{00000000-0005-0000-0000-0000B9AF0000}"/>
    <cellStyle name="Standaard 6 2 2 3 2 3 3 6" xfId="6932" xr:uid="{00000000-0005-0000-0000-00003D1B0000}"/>
    <cellStyle name="Standaard 6 2 2 3 2 3 3 7" xfId="17794" xr:uid="{00000000-0005-0000-0000-0000AB450000}"/>
    <cellStyle name="Standaard 6 2 2 3 2 3 3 8" xfId="28654" xr:uid="{00000000-0005-0000-0000-000017700000}"/>
    <cellStyle name="Standaard 6 2 2 3 2 3 3 9" xfId="39514" xr:uid="{00000000-0005-0000-0000-0000839A0000}"/>
    <cellStyle name="Standaard 6 2 2 3 2 3 4" xfId="1140" xr:uid="{00000000-0005-0000-0000-00009D040000}"/>
    <cellStyle name="Standaard 6 2 2 3 2 3 4 2" xfId="2045" xr:uid="{00000000-0005-0000-0000-000026080000}"/>
    <cellStyle name="Standaard 6 2 2 3 2 3 4 2 2" xfId="5665" xr:uid="{00000000-0005-0000-0000-00004A160000}"/>
    <cellStyle name="Standaard 6 2 2 3 2 3 4 2 2 2" xfId="16525" xr:uid="{00000000-0005-0000-0000-0000B6400000}"/>
    <cellStyle name="Standaard 6 2 2 3 2 3 4 2 2 2 2" xfId="27387" xr:uid="{00000000-0005-0000-0000-0000246B0000}"/>
    <cellStyle name="Standaard 6 2 2 3 2 3 4 2 2 2 3" xfId="38247" xr:uid="{00000000-0005-0000-0000-000090950000}"/>
    <cellStyle name="Standaard 6 2 2 3 2 3 4 2 2 2 4" xfId="49107" xr:uid="{00000000-0005-0000-0000-0000FCBF0000}"/>
    <cellStyle name="Standaard 6 2 2 3 2 3 4 2 2 3" xfId="9285" xr:uid="{00000000-0005-0000-0000-00006E240000}"/>
    <cellStyle name="Standaard 6 2 2 3 2 3 4 2 2 4" xfId="20147" xr:uid="{00000000-0005-0000-0000-0000DC4E0000}"/>
    <cellStyle name="Standaard 6 2 2 3 2 3 4 2 2 5" xfId="31007" xr:uid="{00000000-0005-0000-0000-000048790000}"/>
    <cellStyle name="Standaard 6 2 2 3 2 3 4 2 2 6" xfId="41867" xr:uid="{00000000-0005-0000-0000-0000B4A30000}"/>
    <cellStyle name="Standaard 6 2 2 3 2 3 4 2 3" xfId="3855" xr:uid="{00000000-0005-0000-0000-0000380F0000}"/>
    <cellStyle name="Standaard 6 2 2 3 2 3 4 2 3 2" xfId="14715" xr:uid="{00000000-0005-0000-0000-0000A4390000}"/>
    <cellStyle name="Standaard 6 2 2 3 2 3 4 2 3 2 2" xfId="25577" xr:uid="{00000000-0005-0000-0000-000012640000}"/>
    <cellStyle name="Standaard 6 2 2 3 2 3 4 2 3 2 3" xfId="36437" xr:uid="{00000000-0005-0000-0000-00007E8E0000}"/>
    <cellStyle name="Standaard 6 2 2 3 2 3 4 2 3 2 4" xfId="47297" xr:uid="{00000000-0005-0000-0000-0000EAB80000}"/>
    <cellStyle name="Standaard 6 2 2 3 2 3 4 2 3 3" xfId="11095" xr:uid="{00000000-0005-0000-0000-0000802B0000}"/>
    <cellStyle name="Standaard 6 2 2 3 2 3 4 2 3 4" xfId="21957" xr:uid="{00000000-0005-0000-0000-0000EE550000}"/>
    <cellStyle name="Standaard 6 2 2 3 2 3 4 2 3 5" xfId="32817" xr:uid="{00000000-0005-0000-0000-00005A800000}"/>
    <cellStyle name="Standaard 6 2 2 3 2 3 4 2 3 6" xfId="43677" xr:uid="{00000000-0005-0000-0000-0000C6AA0000}"/>
    <cellStyle name="Standaard 6 2 2 3 2 3 4 2 4" xfId="12905" xr:uid="{00000000-0005-0000-0000-000092320000}"/>
    <cellStyle name="Standaard 6 2 2 3 2 3 4 2 4 2" xfId="23767" xr:uid="{00000000-0005-0000-0000-0000005D0000}"/>
    <cellStyle name="Standaard 6 2 2 3 2 3 4 2 4 3" xfId="34627" xr:uid="{00000000-0005-0000-0000-00006C870000}"/>
    <cellStyle name="Standaard 6 2 2 3 2 3 4 2 4 4" xfId="45487" xr:uid="{00000000-0005-0000-0000-0000D8B10000}"/>
    <cellStyle name="Standaard 6 2 2 3 2 3 4 2 5" xfId="7475" xr:uid="{00000000-0005-0000-0000-00005C1D0000}"/>
    <cellStyle name="Standaard 6 2 2 3 2 3 4 2 6" xfId="18337" xr:uid="{00000000-0005-0000-0000-0000CA470000}"/>
    <cellStyle name="Standaard 6 2 2 3 2 3 4 2 7" xfId="29197" xr:uid="{00000000-0005-0000-0000-000036720000}"/>
    <cellStyle name="Standaard 6 2 2 3 2 3 4 2 8" xfId="40057" xr:uid="{00000000-0005-0000-0000-0000A29C0000}"/>
    <cellStyle name="Standaard 6 2 2 3 2 3 4 3" xfId="4760" xr:uid="{00000000-0005-0000-0000-0000C1120000}"/>
    <cellStyle name="Standaard 6 2 2 3 2 3 4 3 2" xfId="15620" xr:uid="{00000000-0005-0000-0000-00002D3D0000}"/>
    <cellStyle name="Standaard 6 2 2 3 2 3 4 3 2 2" xfId="26482" xr:uid="{00000000-0005-0000-0000-00009B670000}"/>
    <cellStyle name="Standaard 6 2 2 3 2 3 4 3 2 3" xfId="37342" xr:uid="{00000000-0005-0000-0000-000007920000}"/>
    <cellStyle name="Standaard 6 2 2 3 2 3 4 3 2 4" xfId="48202" xr:uid="{00000000-0005-0000-0000-000073BC0000}"/>
    <cellStyle name="Standaard 6 2 2 3 2 3 4 3 3" xfId="8380" xr:uid="{00000000-0005-0000-0000-0000E5200000}"/>
    <cellStyle name="Standaard 6 2 2 3 2 3 4 3 4" xfId="19242" xr:uid="{00000000-0005-0000-0000-0000534B0000}"/>
    <cellStyle name="Standaard 6 2 2 3 2 3 4 3 5" xfId="30102" xr:uid="{00000000-0005-0000-0000-0000BF750000}"/>
    <cellStyle name="Standaard 6 2 2 3 2 3 4 3 6" xfId="40962" xr:uid="{00000000-0005-0000-0000-00002BA00000}"/>
    <cellStyle name="Standaard 6 2 2 3 2 3 4 4" xfId="2950" xr:uid="{00000000-0005-0000-0000-0000AF0B0000}"/>
    <cellStyle name="Standaard 6 2 2 3 2 3 4 4 2" xfId="13810" xr:uid="{00000000-0005-0000-0000-00001B360000}"/>
    <cellStyle name="Standaard 6 2 2 3 2 3 4 4 2 2" xfId="24672" xr:uid="{00000000-0005-0000-0000-000089600000}"/>
    <cellStyle name="Standaard 6 2 2 3 2 3 4 4 2 3" xfId="35532" xr:uid="{00000000-0005-0000-0000-0000F58A0000}"/>
    <cellStyle name="Standaard 6 2 2 3 2 3 4 4 2 4" xfId="46392" xr:uid="{00000000-0005-0000-0000-000061B50000}"/>
    <cellStyle name="Standaard 6 2 2 3 2 3 4 4 3" xfId="10190" xr:uid="{00000000-0005-0000-0000-0000F7270000}"/>
    <cellStyle name="Standaard 6 2 2 3 2 3 4 4 4" xfId="21052" xr:uid="{00000000-0005-0000-0000-000065520000}"/>
    <cellStyle name="Standaard 6 2 2 3 2 3 4 4 5" xfId="31912" xr:uid="{00000000-0005-0000-0000-0000D17C0000}"/>
    <cellStyle name="Standaard 6 2 2 3 2 3 4 4 6" xfId="42772" xr:uid="{00000000-0005-0000-0000-00003DA70000}"/>
    <cellStyle name="Standaard 6 2 2 3 2 3 4 5" xfId="12000" xr:uid="{00000000-0005-0000-0000-0000092F0000}"/>
    <cellStyle name="Standaard 6 2 2 3 2 3 4 5 2" xfId="22862" xr:uid="{00000000-0005-0000-0000-000077590000}"/>
    <cellStyle name="Standaard 6 2 2 3 2 3 4 5 3" xfId="33722" xr:uid="{00000000-0005-0000-0000-0000E3830000}"/>
    <cellStyle name="Standaard 6 2 2 3 2 3 4 5 4" xfId="44582" xr:uid="{00000000-0005-0000-0000-00004FAE0000}"/>
    <cellStyle name="Standaard 6 2 2 3 2 3 4 6" xfId="6570" xr:uid="{00000000-0005-0000-0000-0000D3190000}"/>
    <cellStyle name="Standaard 6 2 2 3 2 3 4 7" xfId="17432" xr:uid="{00000000-0005-0000-0000-000041440000}"/>
    <cellStyle name="Standaard 6 2 2 3 2 3 4 8" xfId="28292" xr:uid="{00000000-0005-0000-0000-0000AD6E0000}"/>
    <cellStyle name="Standaard 6 2 2 3 2 3 4 9" xfId="39152" xr:uid="{00000000-0005-0000-0000-000019990000}"/>
    <cellStyle name="Standaard 6 2 2 3 2 3 5" xfId="1864" xr:uid="{00000000-0005-0000-0000-000071070000}"/>
    <cellStyle name="Standaard 6 2 2 3 2 3 5 2" xfId="5484" xr:uid="{00000000-0005-0000-0000-000095150000}"/>
    <cellStyle name="Standaard 6 2 2 3 2 3 5 2 2" xfId="16344" xr:uid="{00000000-0005-0000-0000-000001400000}"/>
    <cellStyle name="Standaard 6 2 2 3 2 3 5 2 2 2" xfId="27206" xr:uid="{00000000-0005-0000-0000-00006F6A0000}"/>
    <cellStyle name="Standaard 6 2 2 3 2 3 5 2 2 3" xfId="38066" xr:uid="{00000000-0005-0000-0000-0000DB940000}"/>
    <cellStyle name="Standaard 6 2 2 3 2 3 5 2 2 4" xfId="48926" xr:uid="{00000000-0005-0000-0000-000047BF0000}"/>
    <cellStyle name="Standaard 6 2 2 3 2 3 5 2 3" xfId="9104" xr:uid="{00000000-0005-0000-0000-0000B9230000}"/>
    <cellStyle name="Standaard 6 2 2 3 2 3 5 2 4" xfId="19966" xr:uid="{00000000-0005-0000-0000-0000274E0000}"/>
    <cellStyle name="Standaard 6 2 2 3 2 3 5 2 5" xfId="30826" xr:uid="{00000000-0005-0000-0000-000093780000}"/>
    <cellStyle name="Standaard 6 2 2 3 2 3 5 2 6" xfId="41686" xr:uid="{00000000-0005-0000-0000-0000FFA20000}"/>
    <cellStyle name="Standaard 6 2 2 3 2 3 5 3" xfId="3674" xr:uid="{00000000-0005-0000-0000-0000830E0000}"/>
    <cellStyle name="Standaard 6 2 2 3 2 3 5 3 2" xfId="14534" xr:uid="{00000000-0005-0000-0000-0000EF380000}"/>
    <cellStyle name="Standaard 6 2 2 3 2 3 5 3 2 2" xfId="25396" xr:uid="{00000000-0005-0000-0000-00005D630000}"/>
    <cellStyle name="Standaard 6 2 2 3 2 3 5 3 2 3" xfId="36256" xr:uid="{00000000-0005-0000-0000-0000C98D0000}"/>
    <cellStyle name="Standaard 6 2 2 3 2 3 5 3 2 4" xfId="47116" xr:uid="{00000000-0005-0000-0000-000035B80000}"/>
    <cellStyle name="Standaard 6 2 2 3 2 3 5 3 3" xfId="10914" xr:uid="{00000000-0005-0000-0000-0000CB2A0000}"/>
    <cellStyle name="Standaard 6 2 2 3 2 3 5 3 4" xfId="21776" xr:uid="{00000000-0005-0000-0000-000039550000}"/>
    <cellStyle name="Standaard 6 2 2 3 2 3 5 3 5" xfId="32636" xr:uid="{00000000-0005-0000-0000-0000A57F0000}"/>
    <cellStyle name="Standaard 6 2 2 3 2 3 5 3 6" xfId="43496" xr:uid="{00000000-0005-0000-0000-000011AA0000}"/>
    <cellStyle name="Standaard 6 2 2 3 2 3 5 4" xfId="12724" xr:uid="{00000000-0005-0000-0000-0000DD310000}"/>
    <cellStyle name="Standaard 6 2 2 3 2 3 5 4 2" xfId="23586" xr:uid="{00000000-0005-0000-0000-00004B5C0000}"/>
    <cellStyle name="Standaard 6 2 2 3 2 3 5 4 3" xfId="34446" xr:uid="{00000000-0005-0000-0000-0000B7860000}"/>
    <cellStyle name="Standaard 6 2 2 3 2 3 5 4 4" xfId="45306" xr:uid="{00000000-0005-0000-0000-000023B10000}"/>
    <cellStyle name="Standaard 6 2 2 3 2 3 5 5" xfId="7294" xr:uid="{00000000-0005-0000-0000-0000A71C0000}"/>
    <cellStyle name="Standaard 6 2 2 3 2 3 5 6" xfId="18156" xr:uid="{00000000-0005-0000-0000-000015470000}"/>
    <cellStyle name="Standaard 6 2 2 3 2 3 5 7" xfId="29016" xr:uid="{00000000-0005-0000-0000-000081710000}"/>
    <cellStyle name="Standaard 6 2 2 3 2 3 5 8" xfId="39876" xr:uid="{00000000-0005-0000-0000-0000ED9B0000}"/>
    <cellStyle name="Standaard 6 2 2 3 2 3 6" xfId="2769" xr:uid="{00000000-0005-0000-0000-0000FA0A0000}"/>
    <cellStyle name="Standaard 6 2 2 3 2 3 6 2" xfId="13629" xr:uid="{00000000-0005-0000-0000-000066350000}"/>
    <cellStyle name="Standaard 6 2 2 3 2 3 6 2 2" xfId="24491" xr:uid="{00000000-0005-0000-0000-0000D45F0000}"/>
    <cellStyle name="Standaard 6 2 2 3 2 3 6 2 3" xfId="35351" xr:uid="{00000000-0005-0000-0000-0000408A0000}"/>
    <cellStyle name="Standaard 6 2 2 3 2 3 6 2 4" xfId="46211" xr:uid="{00000000-0005-0000-0000-0000ACB40000}"/>
    <cellStyle name="Standaard 6 2 2 3 2 3 6 3" xfId="10009" xr:uid="{00000000-0005-0000-0000-000042270000}"/>
    <cellStyle name="Standaard 6 2 2 3 2 3 6 4" xfId="20871" xr:uid="{00000000-0005-0000-0000-0000B0510000}"/>
    <cellStyle name="Standaard 6 2 2 3 2 3 6 5" xfId="31731" xr:uid="{00000000-0005-0000-0000-00001C7C0000}"/>
    <cellStyle name="Standaard 6 2 2 3 2 3 6 6" xfId="42591" xr:uid="{00000000-0005-0000-0000-000088A60000}"/>
    <cellStyle name="Standaard 6 2 2 3 2 3 7" xfId="4579" xr:uid="{00000000-0005-0000-0000-00000C120000}"/>
    <cellStyle name="Standaard 6 2 2 3 2 3 7 2" xfId="15439" xr:uid="{00000000-0005-0000-0000-0000783C0000}"/>
    <cellStyle name="Standaard 6 2 2 3 2 3 7 2 2" xfId="26301" xr:uid="{00000000-0005-0000-0000-0000E6660000}"/>
    <cellStyle name="Standaard 6 2 2 3 2 3 7 2 3" xfId="37161" xr:uid="{00000000-0005-0000-0000-000052910000}"/>
    <cellStyle name="Standaard 6 2 2 3 2 3 7 2 4" xfId="48021" xr:uid="{00000000-0005-0000-0000-0000BEBB0000}"/>
    <cellStyle name="Standaard 6 2 2 3 2 3 7 3" xfId="8199" xr:uid="{00000000-0005-0000-0000-000030200000}"/>
    <cellStyle name="Standaard 6 2 2 3 2 3 7 4" xfId="19061" xr:uid="{00000000-0005-0000-0000-00009E4A0000}"/>
    <cellStyle name="Standaard 6 2 2 3 2 3 7 5" xfId="29921" xr:uid="{00000000-0005-0000-0000-00000A750000}"/>
    <cellStyle name="Standaard 6 2 2 3 2 3 7 6" xfId="40781" xr:uid="{00000000-0005-0000-0000-0000769F0000}"/>
    <cellStyle name="Standaard 6 2 2 3 2 3 8" xfId="11819" xr:uid="{00000000-0005-0000-0000-0000542E0000}"/>
    <cellStyle name="Standaard 6 2 2 3 2 3 8 2" xfId="22681" xr:uid="{00000000-0005-0000-0000-0000C2580000}"/>
    <cellStyle name="Standaard 6 2 2 3 2 3 8 3" xfId="33541" xr:uid="{00000000-0005-0000-0000-00002E830000}"/>
    <cellStyle name="Standaard 6 2 2 3 2 3 8 4" xfId="44401" xr:uid="{00000000-0005-0000-0000-00009AAD0000}"/>
    <cellStyle name="Standaard 6 2 2 3 2 3 9" xfId="6389" xr:uid="{00000000-0005-0000-0000-00001E190000}"/>
    <cellStyle name="Standaard 6 2 2 3 2 4" xfId="1231" xr:uid="{00000000-0005-0000-0000-0000F8040000}"/>
    <cellStyle name="Standaard 6 2 2 3 2 4 10" xfId="39243" xr:uid="{00000000-0005-0000-0000-000074990000}"/>
    <cellStyle name="Standaard 6 2 2 3 2 4 2" xfId="1593" xr:uid="{00000000-0005-0000-0000-000062060000}"/>
    <cellStyle name="Standaard 6 2 2 3 2 4 2 2" xfId="2498" xr:uid="{00000000-0005-0000-0000-0000EB090000}"/>
    <cellStyle name="Standaard 6 2 2 3 2 4 2 2 2" xfId="6118" xr:uid="{00000000-0005-0000-0000-00000F180000}"/>
    <cellStyle name="Standaard 6 2 2 3 2 4 2 2 2 2" xfId="16978" xr:uid="{00000000-0005-0000-0000-00007B420000}"/>
    <cellStyle name="Standaard 6 2 2 3 2 4 2 2 2 2 2" xfId="27840" xr:uid="{00000000-0005-0000-0000-0000E96C0000}"/>
    <cellStyle name="Standaard 6 2 2 3 2 4 2 2 2 2 3" xfId="38700" xr:uid="{00000000-0005-0000-0000-000055970000}"/>
    <cellStyle name="Standaard 6 2 2 3 2 4 2 2 2 2 4" xfId="49560" xr:uid="{00000000-0005-0000-0000-0000C1C10000}"/>
    <cellStyle name="Standaard 6 2 2 3 2 4 2 2 2 3" xfId="9738" xr:uid="{00000000-0005-0000-0000-000033260000}"/>
    <cellStyle name="Standaard 6 2 2 3 2 4 2 2 2 4" xfId="20600" xr:uid="{00000000-0005-0000-0000-0000A1500000}"/>
    <cellStyle name="Standaard 6 2 2 3 2 4 2 2 2 5" xfId="31460" xr:uid="{00000000-0005-0000-0000-00000D7B0000}"/>
    <cellStyle name="Standaard 6 2 2 3 2 4 2 2 2 6" xfId="42320" xr:uid="{00000000-0005-0000-0000-000079A50000}"/>
    <cellStyle name="Standaard 6 2 2 3 2 4 2 2 3" xfId="4308" xr:uid="{00000000-0005-0000-0000-0000FD100000}"/>
    <cellStyle name="Standaard 6 2 2 3 2 4 2 2 3 2" xfId="15168" xr:uid="{00000000-0005-0000-0000-0000693B0000}"/>
    <cellStyle name="Standaard 6 2 2 3 2 4 2 2 3 2 2" xfId="26030" xr:uid="{00000000-0005-0000-0000-0000D7650000}"/>
    <cellStyle name="Standaard 6 2 2 3 2 4 2 2 3 2 3" xfId="36890" xr:uid="{00000000-0005-0000-0000-000043900000}"/>
    <cellStyle name="Standaard 6 2 2 3 2 4 2 2 3 2 4" xfId="47750" xr:uid="{00000000-0005-0000-0000-0000AFBA0000}"/>
    <cellStyle name="Standaard 6 2 2 3 2 4 2 2 3 3" xfId="11548" xr:uid="{00000000-0005-0000-0000-0000452D0000}"/>
    <cellStyle name="Standaard 6 2 2 3 2 4 2 2 3 4" xfId="22410" xr:uid="{00000000-0005-0000-0000-0000B3570000}"/>
    <cellStyle name="Standaard 6 2 2 3 2 4 2 2 3 5" xfId="33270" xr:uid="{00000000-0005-0000-0000-00001F820000}"/>
    <cellStyle name="Standaard 6 2 2 3 2 4 2 2 3 6" xfId="44130" xr:uid="{00000000-0005-0000-0000-00008BAC0000}"/>
    <cellStyle name="Standaard 6 2 2 3 2 4 2 2 4" xfId="13358" xr:uid="{00000000-0005-0000-0000-000057340000}"/>
    <cellStyle name="Standaard 6 2 2 3 2 4 2 2 4 2" xfId="24220" xr:uid="{00000000-0005-0000-0000-0000C55E0000}"/>
    <cellStyle name="Standaard 6 2 2 3 2 4 2 2 4 3" xfId="35080" xr:uid="{00000000-0005-0000-0000-000031890000}"/>
    <cellStyle name="Standaard 6 2 2 3 2 4 2 2 4 4" xfId="45940" xr:uid="{00000000-0005-0000-0000-00009DB30000}"/>
    <cellStyle name="Standaard 6 2 2 3 2 4 2 2 5" xfId="7928" xr:uid="{00000000-0005-0000-0000-0000211F0000}"/>
    <cellStyle name="Standaard 6 2 2 3 2 4 2 2 6" xfId="18790" xr:uid="{00000000-0005-0000-0000-00008F490000}"/>
    <cellStyle name="Standaard 6 2 2 3 2 4 2 2 7" xfId="29650" xr:uid="{00000000-0005-0000-0000-0000FB730000}"/>
    <cellStyle name="Standaard 6 2 2 3 2 4 2 2 8" xfId="40510" xr:uid="{00000000-0005-0000-0000-0000679E0000}"/>
    <cellStyle name="Standaard 6 2 2 3 2 4 2 3" xfId="5213" xr:uid="{00000000-0005-0000-0000-000086140000}"/>
    <cellStyle name="Standaard 6 2 2 3 2 4 2 3 2" xfId="16073" xr:uid="{00000000-0005-0000-0000-0000F23E0000}"/>
    <cellStyle name="Standaard 6 2 2 3 2 4 2 3 2 2" xfId="26935" xr:uid="{00000000-0005-0000-0000-000060690000}"/>
    <cellStyle name="Standaard 6 2 2 3 2 4 2 3 2 3" xfId="37795" xr:uid="{00000000-0005-0000-0000-0000CC930000}"/>
    <cellStyle name="Standaard 6 2 2 3 2 4 2 3 2 4" xfId="48655" xr:uid="{00000000-0005-0000-0000-000038BE0000}"/>
    <cellStyle name="Standaard 6 2 2 3 2 4 2 3 3" xfId="8833" xr:uid="{00000000-0005-0000-0000-0000AA220000}"/>
    <cellStyle name="Standaard 6 2 2 3 2 4 2 3 4" xfId="19695" xr:uid="{00000000-0005-0000-0000-0000184D0000}"/>
    <cellStyle name="Standaard 6 2 2 3 2 4 2 3 5" xfId="30555" xr:uid="{00000000-0005-0000-0000-000084770000}"/>
    <cellStyle name="Standaard 6 2 2 3 2 4 2 3 6" xfId="41415" xr:uid="{00000000-0005-0000-0000-0000F0A10000}"/>
    <cellStyle name="Standaard 6 2 2 3 2 4 2 4" xfId="3403" xr:uid="{00000000-0005-0000-0000-0000740D0000}"/>
    <cellStyle name="Standaard 6 2 2 3 2 4 2 4 2" xfId="14263" xr:uid="{00000000-0005-0000-0000-0000E0370000}"/>
    <cellStyle name="Standaard 6 2 2 3 2 4 2 4 2 2" xfId="25125" xr:uid="{00000000-0005-0000-0000-00004E620000}"/>
    <cellStyle name="Standaard 6 2 2 3 2 4 2 4 2 3" xfId="35985" xr:uid="{00000000-0005-0000-0000-0000BA8C0000}"/>
    <cellStyle name="Standaard 6 2 2 3 2 4 2 4 2 4" xfId="46845" xr:uid="{00000000-0005-0000-0000-000026B70000}"/>
    <cellStyle name="Standaard 6 2 2 3 2 4 2 4 3" xfId="10643" xr:uid="{00000000-0005-0000-0000-0000BC290000}"/>
    <cellStyle name="Standaard 6 2 2 3 2 4 2 4 4" xfId="21505" xr:uid="{00000000-0005-0000-0000-00002A540000}"/>
    <cellStyle name="Standaard 6 2 2 3 2 4 2 4 5" xfId="32365" xr:uid="{00000000-0005-0000-0000-0000967E0000}"/>
    <cellStyle name="Standaard 6 2 2 3 2 4 2 4 6" xfId="43225" xr:uid="{00000000-0005-0000-0000-000002A90000}"/>
    <cellStyle name="Standaard 6 2 2 3 2 4 2 5" xfId="12453" xr:uid="{00000000-0005-0000-0000-0000CE300000}"/>
    <cellStyle name="Standaard 6 2 2 3 2 4 2 5 2" xfId="23315" xr:uid="{00000000-0005-0000-0000-00003C5B0000}"/>
    <cellStyle name="Standaard 6 2 2 3 2 4 2 5 3" xfId="34175" xr:uid="{00000000-0005-0000-0000-0000A8850000}"/>
    <cellStyle name="Standaard 6 2 2 3 2 4 2 5 4" xfId="45035" xr:uid="{00000000-0005-0000-0000-000014B00000}"/>
    <cellStyle name="Standaard 6 2 2 3 2 4 2 6" xfId="7023" xr:uid="{00000000-0005-0000-0000-0000981B0000}"/>
    <cellStyle name="Standaard 6 2 2 3 2 4 2 7" xfId="17885" xr:uid="{00000000-0005-0000-0000-000006460000}"/>
    <cellStyle name="Standaard 6 2 2 3 2 4 2 8" xfId="28745" xr:uid="{00000000-0005-0000-0000-000072700000}"/>
    <cellStyle name="Standaard 6 2 2 3 2 4 2 9" xfId="39605" xr:uid="{00000000-0005-0000-0000-0000DE9A0000}"/>
    <cellStyle name="Standaard 6 2 2 3 2 4 3" xfId="2136" xr:uid="{00000000-0005-0000-0000-000081080000}"/>
    <cellStyle name="Standaard 6 2 2 3 2 4 3 2" xfId="5756" xr:uid="{00000000-0005-0000-0000-0000A5160000}"/>
    <cellStyle name="Standaard 6 2 2 3 2 4 3 2 2" xfId="16616" xr:uid="{00000000-0005-0000-0000-000011410000}"/>
    <cellStyle name="Standaard 6 2 2 3 2 4 3 2 2 2" xfId="27478" xr:uid="{00000000-0005-0000-0000-00007F6B0000}"/>
    <cellStyle name="Standaard 6 2 2 3 2 4 3 2 2 3" xfId="38338" xr:uid="{00000000-0005-0000-0000-0000EB950000}"/>
    <cellStyle name="Standaard 6 2 2 3 2 4 3 2 2 4" xfId="49198" xr:uid="{00000000-0005-0000-0000-000057C00000}"/>
    <cellStyle name="Standaard 6 2 2 3 2 4 3 2 3" xfId="9376" xr:uid="{00000000-0005-0000-0000-0000C9240000}"/>
    <cellStyle name="Standaard 6 2 2 3 2 4 3 2 4" xfId="20238" xr:uid="{00000000-0005-0000-0000-0000374F0000}"/>
    <cellStyle name="Standaard 6 2 2 3 2 4 3 2 5" xfId="31098" xr:uid="{00000000-0005-0000-0000-0000A3790000}"/>
    <cellStyle name="Standaard 6 2 2 3 2 4 3 2 6" xfId="41958" xr:uid="{00000000-0005-0000-0000-00000FA40000}"/>
    <cellStyle name="Standaard 6 2 2 3 2 4 3 3" xfId="3946" xr:uid="{00000000-0005-0000-0000-0000930F0000}"/>
    <cellStyle name="Standaard 6 2 2 3 2 4 3 3 2" xfId="14806" xr:uid="{00000000-0005-0000-0000-0000FF390000}"/>
    <cellStyle name="Standaard 6 2 2 3 2 4 3 3 2 2" xfId="25668" xr:uid="{00000000-0005-0000-0000-00006D640000}"/>
    <cellStyle name="Standaard 6 2 2 3 2 4 3 3 2 3" xfId="36528" xr:uid="{00000000-0005-0000-0000-0000D98E0000}"/>
    <cellStyle name="Standaard 6 2 2 3 2 4 3 3 2 4" xfId="47388" xr:uid="{00000000-0005-0000-0000-000045B90000}"/>
    <cellStyle name="Standaard 6 2 2 3 2 4 3 3 3" xfId="11186" xr:uid="{00000000-0005-0000-0000-0000DB2B0000}"/>
    <cellStyle name="Standaard 6 2 2 3 2 4 3 3 4" xfId="22048" xr:uid="{00000000-0005-0000-0000-000049560000}"/>
    <cellStyle name="Standaard 6 2 2 3 2 4 3 3 5" xfId="32908" xr:uid="{00000000-0005-0000-0000-0000B5800000}"/>
    <cellStyle name="Standaard 6 2 2 3 2 4 3 3 6" xfId="43768" xr:uid="{00000000-0005-0000-0000-000021AB0000}"/>
    <cellStyle name="Standaard 6 2 2 3 2 4 3 4" xfId="12996" xr:uid="{00000000-0005-0000-0000-0000ED320000}"/>
    <cellStyle name="Standaard 6 2 2 3 2 4 3 4 2" xfId="23858" xr:uid="{00000000-0005-0000-0000-00005B5D0000}"/>
    <cellStyle name="Standaard 6 2 2 3 2 4 3 4 3" xfId="34718" xr:uid="{00000000-0005-0000-0000-0000C7870000}"/>
    <cellStyle name="Standaard 6 2 2 3 2 4 3 4 4" xfId="45578" xr:uid="{00000000-0005-0000-0000-000033B20000}"/>
    <cellStyle name="Standaard 6 2 2 3 2 4 3 5" xfId="7566" xr:uid="{00000000-0005-0000-0000-0000B71D0000}"/>
    <cellStyle name="Standaard 6 2 2 3 2 4 3 6" xfId="18428" xr:uid="{00000000-0005-0000-0000-000025480000}"/>
    <cellStyle name="Standaard 6 2 2 3 2 4 3 7" xfId="29288" xr:uid="{00000000-0005-0000-0000-000091720000}"/>
    <cellStyle name="Standaard 6 2 2 3 2 4 3 8" xfId="40148" xr:uid="{00000000-0005-0000-0000-0000FD9C0000}"/>
    <cellStyle name="Standaard 6 2 2 3 2 4 4" xfId="4851" xr:uid="{00000000-0005-0000-0000-00001C130000}"/>
    <cellStyle name="Standaard 6 2 2 3 2 4 4 2" xfId="15711" xr:uid="{00000000-0005-0000-0000-0000883D0000}"/>
    <cellStyle name="Standaard 6 2 2 3 2 4 4 2 2" xfId="26573" xr:uid="{00000000-0005-0000-0000-0000F6670000}"/>
    <cellStyle name="Standaard 6 2 2 3 2 4 4 2 3" xfId="37433" xr:uid="{00000000-0005-0000-0000-000062920000}"/>
    <cellStyle name="Standaard 6 2 2 3 2 4 4 2 4" xfId="48293" xr:uid="{00000000-0005-0000-0000-0000CEBC0000}"/>
    <cellStyle name="Standaard 6 2 2 3 2 4 4 3" xfId="8471" xr:uid="{00000000-0005-0000-0000-000040210000}"/>
    <cellStyle name="Standaard 6 2 2 3 2 4 4 4" xfId="19333" xr:uid="{00000000-0005-0000-0000-0000AE4B0000}"/>
    <cellStyle name="Standaard 6 2 2 3 2 4 4 5" xfId="30193" xr:uid="{00000000-0005-0000-0000-00001A760000}"/>
    <cellStyle name="Standaard 6 2 2 3 2 4 4 6" xfId="41053" xr:uid="{00000000-0005-0000-0000-000086A00000}"/>
    <cellStyle name="Standaard 6 2 2 3 2 4 5" xfId="3041" xr:uid="{00000000-0005-0000-0000-00000A0C0000}"/>
    <cellStyle name="Standaard 6 2 2 3 2 4 5 2" xfId="13901" xr:uid="{00000000-0005-0000-0000-000076360000}"/>
    <cellStyle name="Standaard 6 2 2 3 2 4 5 2 2" xfId="24763" xr:uid="{00000000-0005-0000-0000-0000E4600000}"/>
    <cellStyle name="Standaard 6 2 2 3 2 4 5 2 3" xfId="35623" xr:uid="{00000000-0005-0000-0000-0000508B0000}"/>
    <cellStyle name="Standaard 6 2 2 3 2 4 5 2 4" xfId="46483" xr:uid="{00000000-0005-0000-0000-0000BCB50000}"/>
    <cellStyle name="Standaard 6 2 2 3 2 4 5 3" xfId="10281" xr:uid="{00000000-0005-0000-0000-000052280000}"/>
    <cellStyle name="Standaard 6 2 2 3 2 4 5 4" xfId="21143" xr:uid="{00000000-0005-0000-0000-0000C0520000}"/>
    <cellStyle name="Standaard 6 2 2 3 2 4 5 5" xfId="32003" xr:uid="{00000000-0005-0000-0000-00002C7D0000}"/>
    <cellStyle name="Standaard 6 2 2 3 2 4 5 6" xfId="42863" xr:uid="{00000000-0005-0000-0000-000098A70000}"/>
    <cellStyle name="Standaard 6 2 2 3 2 4 6" xfId="12091" xr:uid="{00000000-0005-0000-0000-0000642F0000}"/>
    <cellStyle name="Standaard 6 2 2 3 2 4 6 2" xfId="22953" xr:uid="{00000000-0005-0000-0000-0000D2590000}"/>
    <cellStyle name="Standaard 6 2 2 3 2 4 6 3" xfId="33813" xr:uid="{00000000-0005-0000-0000-00003E840000}"/>
    <cellStyle name="Standaard 6 2 2 3 2 4 6 4" xfId="44673" xr:uid="{00000000-0005-0000-0000-0000AAAE0000}"/>
    <cellStyle name="Standaard 6 2 2 3 2 4 7" xfId="6661" xr:uid="{00000000-0005-0000-0000-00002E1A0000}"/>
    <cellStyle name="Standaard 6 2 2 3 2 4 8" xfId="17523" xr:uid="{00000000-0005-0000-0000-00009C440000}"/>
    <cellStyle name="Standaard 6 2 2 3 2 4 9" xfId="28383" xr:uid="{00000000-0005-0000-0000-0000086F0000}"/>
    <cellStyle name="Standaard 6 2 2 3 2 5" xfId="1412" xr:uid="{00000000-0005-0000-0000-0000AD050000}"/>
    <cellStyle name="Standaard 6 2 2 3 2 5 2" xfId="2317" xr:uid="{00000000-0005-0000-0000-000036090000}"/>
    <cellStyle name="Standaard 6 2 2 3 2 5 2 2" xfId="5937" xr:uid="{00000000-0005-0000-0000-00005A170000}"/>
    <cellStyle name="Standaard 6 2 2 3 2 5 2 2 2" xfId="16797" xr:uid="{00000000-0005-0000-0000-0000C6410000}"/>
    <cellStyle name="Standaard 6 2 2 3 2 5 2 2 2 2" xfId="27659" xr:uid="{00000000-0005-0000-0000-0000346C0000}"/>
    <cellStyle name="Standaard 6 2 2 3 2 5 2 2 2 3" xfId="38519" xr:uid="{00000000-0005-0000-0000-0000A0960000}"/>
    <cellStyle name="Standaard 6 2 2 3 2 5 2 2 2 4" xfId="49379" xr:uid="{00000000-0005-0000-0000-00000CC10000}"/>
    <cellStyle name="Standaard 6 2 2 3 2 5 2 2 3" xfId="9557" xr:uid="{00000000-0005-0000-0000-00007E250000}"/>
    <cellStyle name="Standaard 6 2 2 3 2 5 2 2 4" xfId="20419" xr:uid="{00000000-0005-0000-0000-0000EC4F0000}"/>
    <cellStyle name="Standaard 6 2 2 3 2 5 2 2 5" xfId="31279" xr:uid="{00000000-0005-0000-0000-0000587A0000}"/>
    <cellStyle name="Standaard 6 2 2 3 2 5 2 2 6" xfId="42139" xr:uid="{00000000-0005-0000-0000-0000C4A40000}"/>
    <cellStyle name="Standaard 6 2 2 3 2 5 2 3" xfId="4127" xr:uid="{00000000-0005-0000-0000-000048100000}"/>
    <cellStyle name="Standaard 6 2 2 3 2 5 2 3 2" xfId="14987" xr:uid="{00000000-0005-0000-0000-0000B43A0000}"/>
    <cellStyle name="Standaard 6 2 2 3 2 5 2 3 2 2" xfId="25849" xr:uid="{00000000-0005-0000-0000-000022650000}"/>
    <cellStyle name="Standaard 6 2 2 3 2 5 2 3 2 3" xfId="36709" xr:uid="{00000000-0005-0000-0000-00008E8F0000}"/>
    <cellStyle name="Standaard 6 2 2 3 2 5 2 3 2 4" xfId="47569" xr:uid="{00000000-0005-0000-0000-0000FAB90000}"/>
    <cellStyle name="Standaard 6 2 2 3 2 5 2 3 3" xfId="11367" xr:uid="{00000000-0005-0000-0000-0000902C0000}"/>
    <cellStyle name="Standaard 6 2 2 3 2 5 2 3 4" xfId="22229" xr:uid="{00000000-0005-0000-0000-0000FE560000}"/>
    <cellStyle name="Standaard 6 2 2 3 2 5 2 3 5" xfId="33089" xr:uid="{00000000-0005-0000-0000-00006A810000}"/>
    <cellStyle name="Standaard 6 2 2 3 2 5 2 3 6" xfId="43949" xr:uid="{00000000-0005-0000-0000-0000D6AB0000}"/>
    <cellStyle name="Standaard 6 2 2 3 2 5 2 4" xfId="13177" xr:uid="{00000000-0005-0000-0000-0000A2330000}"/>
    <cellStyle name="Standaard 6 2 2 3 2 5 2 4 2" xfId="24039" xr:uid="{00000000-0005-0000-0000-0000105E0000}"/>
    <cellStyle name="Standaard 6 2 2 3 2 5 2 4 3" xfId="34899" xr:uid="{00000000-0005-0000-0000-00007C880000}"/>
    <cellStyle name="Standaard 6 2 2 3 2 5 2 4 4" xfId="45759" xr:uid="{00000000-0005-0000-0000-0000E8B20000}"/>
    <cellStyle name="Standaard 6 2 2 3 2 5 2 5" xfId="7747" xr:uid="{00000000-0005-0000-0000-00006C1E0000}"/>
    <cellStyle name="Standaard 6 2 2 3 2 5 2 6" xfId="18609" xr:uid="{00000000-0005-0000-0000-0000DA480000}"/>
    <cellStyle name="Standaard 6 2 2 3 2 5 2 7" xfId="29469" xr:uid="{00000000-0005-0000-0000-000046730000}"/>
    <cellStyle name="Standaard 6 2 2 3 2 5 2 8" xfId="40329" xr:uid="{00000000-0005-0000-0000-0000B29D0000}"/>
    <cellStyle name="Standaard 6 2 2 3 2 5 3" xfId="5032" xr:uid="{00000000-0005-0000-0000-0000D1130000}"/>
    <cellStyle name="Standaard 6 2 2 3 2 5 3 2" xfId="15892" xr:uid="{00000000-0005-0000-0000-00003D3E0000}"/>
    <cellStyle name="Standaard 6 2 2 3 2 5 3 2 2" xfId="26754" xr:uid="{00000000-0005-0000-0000-0000AB680000}"/>
    <cellStyle name="Standaard 6 2 2 3 2 5 3 2 3" xfId="37614" xr:uid="{00000000-0005-0000-0000-000017930000}"/>
    <cellStyle name="Standaard 6 2 2 3 2 5 3 2 4" xfId="48474" xr:uid="{00000000-0005-0000-0000-000083BD0000}"/>
    <cellStyle name="Standaard 6 2 2 3 2 5 3 3" xfId="8652" xr:uid="{00000000-0005-0000-0000-0000F5210000}"/>
    <cellStyle name="Standaard 6 2 2 3 2 5 3 4" xfId="19514" xr:uid="{00000000-0005-0000-0000-0000634C0000}"/>
    <cellStyle name="Standaard 6 2 2 3 2 5 3 5" xfId="30374" xr:uid="{00000000-0005-0000-0000-0000CF760000}"/>
    <cellStyle name="Standaard 6 2 2 3 2 5 3 6" xfId="41234" xr:uid="{00000000-0005-0000-0000-00003BA10000}"/>
    <cellStyle name="Standaard 6 2 2 3 2 5 4" xfId="3222" xr:uid="{00000000-0005-0000-0000-0000BF0C0000}"/>
    <cellStyle name="Standaard 6 2 2 3 2 5 4 2" xfId="14082" xr:uid="{00000000-0005-0000-0000-00002B370000}"/>
    <cellStyle name="Standaard 6 2 2 3 2 5 4 2 2" xfId="24944" xr:uid="{00000000-0005-0000-0000-000099610000}"/>
    <cellStyle name="Standaard 6 2 2 3 2 5 4 2 3" xfId="35804" xr:uid="{00000000-0005-0000-0000-0000058C0000}"/>
    <cellStyle name="Standaard 6 2 2 3 2 5 4 2 4" xfId="46664" xr:uid="{00000000-0005-0000-0000-000071B60000}"/>
    <cellStyle name="Standaard 6 2 2 3 2 5 4 3" xfId="10462" xr:uid="{00000000-0005-0000-0000-000007290000}"/>
    <cellStyle name="Standaard 6 2 2 3 2 5 4 4" xfId="21324" xr:uid="{00000000-0005-0000-0000-000075530000}"/>
    <cellStyle name="Standaard 6 2 2 3 2 5 4 5" xfId="32184" xr:uid="{00000000-0005-0000-0000-0000E17D0000}"/>
    <cellStyle name="Standaard 6 2 2 3 2 5 4 6" xfId="43044" xr:uid="{00000000-0005-0000-0000-00004DA80000}"/>
    <cellStyle name="Standaard 6 2 2 3 2 5 5" xfId="12272" xr:uid="{00000000-0005-0000-0000-000019300000}"/>
    <cellStyle name="Standaard 6 2 2 3 2 5 5 2" xfId="23134" xr:uid="{00000000-0005-0000-0000-0000875A0000}"/>
    <cellStyle name="Standaard 6 2 2 3 2 5 5 3" xfId="33994" xr:uid="{00000000-0005-0000-0000-0000F3840000}"/>
    <cellStyle name="Standaard 6 2 2 3 2 5 5 4" xfId="44854" xr:uid="{00000000-0005-0000-0000-00005FAF0000}"/>
    <cellStyle name="Standaard 6 2 2 3 2 5 6" xfId="6842" xr:uid="{00000000-0005-0000-0000-0000E31A0000}"/>
    <cellStyle name="Standaard 6 2 2 3 2 5 7" xfId="17704" xr:uid="{00000000-0005-0000-0000-000051450000}"/>
    <cellStyle name="Standaard 6 2 2 3 2 5 8" xfId="28564" xr:uid="{00000000-0005-0000-0000-0000BD6F0000}"/>
    <cellStyle name="Standaard 6 2 2 3 2 5 9" xfId="39424" xr:uid="{00000000-0005-0000-0000-0000299A0000}"/>
    <cellStyle name="Standaard 6 2 2 3 2 6" xfId="1050" xr:uid="{00000000-0005-0000-0000-000043040000}"/>
    <cellStyle name="Standaard 6 2 2 3 2 6 2" xfId="1955" xr:uid="{00000000-0005-0000-0000-0000CC070000}"/>
    <cellStyle name="Standaard 6 2 2 3 2 6 2 2" xfId="5575" xr:uid="{00000000-0005-0000-0000-0000F0150000}"/>
    <cellStyle name="Standaard 6 2 2 3 2 6 2 2 2" xfId="16435" xr:uid="{00000000-0005-0000-0000-00005C400000}"/>
    <cellStyle name="Standaard 6 2 2 3 2 6 2 2 2 2" xfId="27297" xr:uid="{00000000-0005-0000-0000-0000CA6A0000}"/>
    <cellStyle name="Standaard 6 2 2 3 2 6 2 2 2 3" xfId="38157" xr:uid="{00000000-0005-0000-0000-000036950000}"/>
    <cellStyle name="Standaard 6 2 2 3 2 6 2 2 2 4" xfId="49017" xr:uid="{00000000-0005-0000-0000-0000A2BF0000}"/>
    <cellStyle name="Standaard 6 2 2 3 2 6 2 2 3" xfId="9195" xr:uid="{00000000-0005-0000-0000-000014240000}"/>
    <cellStyle name="Standaard 6 2 2 3 2 6 2 2 4" xfId="20057" xr:uid="{00000000-0005-0000-0000-0000824E0000}"/>
    <cellStyle name="Standaard 6 2 2 3 2 6 2 2 5" xfId="30917" xr:uid="{00000000-0005-0000-0000-0000EE780000}"/>
    <cellStyle name="Standaard 6 2 2 3 2 6 2 2 6" xfId="41777" xr:uid="{00000000-0005-0000-0000-00005AA30000}"/>
    <cellStyle name="Standaard 6 2 2 3 2 6 2 3" xfId="3765" xr:uid="{00000000-0005-0000-0000-0000DE0E0000}"/>
    <cellStyle name="Standaard 6 2 2 3 2 6 2 3 2" xfId="14625" xr:uid="{00000000-0005-0000-0000-00004A390000}"/>
    <cellStyle name="Standaard 6 2 2 3 2 6 2 3 2 2" xfId="25487" xr:uid="{00000000-0005-0000-0000-0000B8630000}"/>
    <cellStyle name="Standaard 6 2 2 3 2 6 2 3 2 3" xfId="36347" xr:uid="{00000000-0005-0000-0000-0000248E0000}"/>
    <cellStyle name="Standaard 6 2 2 3 2 6 2 3 2 4" xfId="47207" xr:uid="{00000000-0005-0000-0000-000090B80000}"/>
    <cellStyle name="Standaard 6 2 2 3 2 6 2 3 3" xfId="11005" xr:uid="{00000000-0005-0000-0000-0000262B0000}"/>
    <cellStyle name="Standaard 6 2 2 3 2 6 2 3 4" xfId="21867" xr:uid="{00000000-0005-0000-0000-000094550000}"/>
    <cellStyle name="Standaard 6 2 2 3 2 6 2 3 5" xfId="32727" xr:uid="{00000000-0005-0000-0000-000000800000}"/>
    <cellStyle name="Standaard 6 2 2 3 2 6 2 3 6" xfId="43587" xr:uid="{00000000-0005-0000-0000-00006CAA0000}"/>
    <cellStyle name="Standaard 6 2 2 3 2 6 2 4" xfId="12815" xr:uid="{00000000-0005-0000-0000-000038320000}"/>
    <cellStyle name="Standaard 6 2 2 3 2 6 2 4 2" xfId="23677" xr:uid="{00000000-0005-0000-0000-0000A65C0000}"/>
    <cellStyle name="Standaard 6 2 2 3 2 6 2 4 3" xfId="34537" xr:uid="{00000000-0005-0000-0000-000012870000}"/>
    <cellStyle name="Standaard 6 2 2 3 2 6 2 4 4" xfId="45397" xr:uid="{00000000-0005-0000-0000-00007EB10000}"/>
    <cellStyle name="Standaard 6 2 2 3 2 6 2 5" xfId="7385" xr:uid="{00000000-0005-0000-0000-0000021D0000}"/>
    <cellStyle name="Standaard 6 2 2 3 2 6 2 6" xfId="18247" xr:uid="{00000000-0005-0000-0000-000070470000}"/>
    <cellStyle name="Standaard 6 2 2 3 2 6 2 7" xfId="29107" xr:uid="{00000000-0005-0000-0000-0000DC710000}"/>
    <cellStyle name="Standaard 6 2 2 3 2 6 2 8" xfId="39967" xr:uid="{00000000-0005-0000-0000-0000489C0000}"/>
    <cellStyle name="Standaard 6 2 2 3 2 6 3" xfId="4670" xr:uid="{00000000-0005-0000-0000-000067120000}"/>
    <cellStyle name="Standaard 6 2 2 3 2 6 3 2" xfId="15530" xr:uid="{00000000-0005-0000-0000-0000D33C0000}"/>
    <cellStyle name="Standaard 6 2 2 3 2 6 3 2 2" xfId="26392" xr:uid="{00000000-0005-0000-0000-000041670000}"/>
    <cellStyle name="Standaard 6 2 2 3 2 6 3 2 3" xfId="37252" xr:uid="{00000000-0005-0000-0000-0000AD910000}"/>
    <cellStyle name="Standaard 6 2 2 3 2 6 3 2 4" xfId="48112" xr:uid="{00000000-0005-0000-0000-000019BC0000}"/>
    <cellStyle name="Standaard 6 2 2 3 2 6 3 3" xfId="8290" xr:uid="{00000000-0005-0000-0000-00008B200000}"/>
    <cellStyle name="Standaard 6 2 2 3 2 6 3 4" xfId="19152" xr:uid="{00000000-0005-0000-0000-0000F94A0000}"/>
    <cellStyle name="Standaard 6 2 2 3 2 6 3 5" xfId="30012" xr:uid="{00000000-0005-0000-0000-000065750000}"/>
    <cellStyle name="Standaard 6 2 2 3 2 6 3 6" xfId="40872" xr:uid="{00000000-0005-0000-0000-0000D19F0000}"/>
    <cellStyle name="Standaard 6 2 2 3 2 6 4" xfId="2860" xr:uid="{00000000-0005-0000-0000-0000550B0000}"/>
    <cellStyle name="Standaard 6 2 2 3 2 6 4 2" xfId="13720" xr:uid="{00000000-0005-0000-0000-0000C1350000}"/>
    <cellStyle name="Standaard 6 2 2 3 2 6 4 2 2" xfId="24582" xr:uid="{00000000-0005-0000-0000-00002F600000}"/>
    <cellStyle name="Standaard 6 2 2 3 2 6 4 2 3" xfId="35442" xr:uid="{00000000-0005-0000-0000-00009B8A0000}"/>
    <cellStyle name="Standaard 6 2 2 3 2 6 4 2 4" xfId="46302" xr:uid="{00000000-0005-0000-0000-000007B50000}"/>
    <cellStyle name="Standaard 6 2 2 3 2 6 4 3" xfId="10100" xr:uid="{00000000-0005-0000-0000-00009D270000}"/>
    <cellStyle name="Standaard 6 2 2 3 2 6 4 4" xfId="20962" xr:uid="{00000000-0005-0000-0000-00000B520000}"/>
    <cellStyle name="Standaard 6 2 2 3 2 6 4 5" xfId="31822" xr:uid="{00000000-0005-0000-0000-0000777C0000}"/>
    <cellStyle name="Standaard 6 2 2 3 2 6 4 6" xfId="42682" xr:uid="{00000000-0005-0000-0000-0000E3A60000}"/>
    <cellStyle name="Standaard 6 2 2 3 2 6 5" xfId="11910" xr:uid="{00000000-0005-0000-0000-0000AF2E0000}"/>
    <cellStyle name="Standaard 6 2 2 3 2 6 5 2" xfId="22772" xr:uid="{00000000-0005-0000-0000-00001D590000}"/>
    <cellStyle name="Standaard 6 2 2 3 2 6 5 3" xfId="33632" xr:uid="{00000000-0005-0000-0000-000089830000}"/>
    <cellStyle name="Standaard 6 2 2 3 2 6 5 4" xfId="44492" xr:uid="{00000000-0005-0000-0000-0000F5AD0000}"/>
    <cellStyle name="Standaard 6 2 2 3 2 6 6" xfId="6480" xr:uid="{00000000-0005-0000-0000-000079190000}"/>
    <cellStyle name="Standaard 6 2 2 3 2 6 7" xfId="17342" xr:uid="{00000000-0005-0000-0000-0000E7430000}"/>
    <cellStyle name="Standaard 6 2 2 3 2 6 8" xfId="28202" xr:uid="{00000000-0005-0000-0000-0000536E0000}"/>
    <cellStyle name="Standaard 6 2 2 3 2 6 9" xfId="39062" xr:uid="{00000000-0005-0000-0000-0000BF980000}"/>
    <cellStyle name="Standaard 6 2 2 3 2 7" xfId="1774" xr:uid="{00000000-0005-0000-0000-000017070000}"/>
    <cellStyle name="Standaard 6 2 2 3 2 7 2" xfId="5394" xr:uid="{00000000-0005-0000-0000-00003B150000}"/>
    <cellStyle name="Standaard 6 2 2 3 2 7 2 2" xfId="16254" xr:uid="{00000000-0005-0000-0000-0000A73F0000}"/>
    <cellStyle name="Standaard 6 2 2 3 2 7 2 2 2" xfId="27116" xr:uid="{00000000-0005-0000-0000-0000156A0000}"/>
    <cellStyle name="Standaard 6 2 2 3 2 7 2 2 3" xfId="37976" xr:uid="{00000000-0005-0000-0000-000081940000}"/>
    <cellStyle name="Standaard 6 2 2 3 2 7 2 2 4" xfId="48836" xr:uid="{00000000-0005-0000-0000-0000EDBE0000}"/>
    <cellStyle name="Standaard 6 2 2 3 2 7 2 3" xfId="9014" xr:uid="{00000000-0005-0000-0000-00005F230000}"/>
    <cellStyle name="Standaard 6 2 2 3 2 7 2 4" xfId="19876" xr:uid="{00000000-0005-0000-0000-0000CD4D0000}"/>
    <cellStyle name="Standaard 6 2 2 3 2 7 2 5" xfId="30736" xr:uid="{00000000-0005-0000-0000-000039780000}"/>
    <cellStyle name="Standaard 6 2 2 3 2 7 2 6" xfId="41596" xr:uid="{00000000-0005-0000-0000-0000A5A20000}"/>
    <cellStyle name="Standaard 6 2 2 3 2 7 3" xfId="3584" xr:uid="{00000000-0005-0000-0000-0000290E0000}"/>
    <cellStyle name="Standaard 6 2 2 3 2 7 3 2" xfId="14444" xr:uid="{00000000-0005-0000-0000-000095380000}"/>
    <cellStyle name="Standaard 6 2 2 3 2 7 3 2 2" xfId="25306" xr:uid="{00000000-0005-0000-0000-000003630000}"/>
    <cellStyle name="Standaard 6 2 2 3 2 7 3 2 3" xfId="36166" xr:uid="{00000000-0005-0000-0000-00006F8D0000}"/>
    <cellStyle name="Standaard 6 2 2 3 2 7 3 2 4" xfId="47026" xr:uid="{00000000-0005-0000-0000-0000DBB70000}"/>
    <cellStyle name="Standaard 6 2 2 3 2 7 3 3" xfId="10824" xr:uid="{00000000-0005-0000-0000-0000712A0000}"/>
    <cellStyle name="Standaard 6 2 2 3 2 7 3 4" xfId="21686" xr:uid="{00000000-0005-0000-0000-0000DF540000}"/>
    <cellStyle name="Standaard 6 2 2 3 2 7 3 5" xfId="32546" xr:uid="{00000000-0005-0000-0000-00004B7F0000}"/>
    <cellStyle name="Standaard 6 2 2 3 2 7 3 6" xfId="43406" xr:uid="{00000000-0005-0000-0000-0000B7A90000}"/>
    <cellStyle name="Standaard 6 2 2 3 2 7 4" xfId="12634" xr:uid="{00000000-0005-0000-0000-000083310000}"/>
    <cellStyle name="Standaard 6 2 2 3 2 7 4 2" xfId="23496" xr:uid="{00000000-0005-0000-0000-0000F15B0000}"/>
    <cellStyle name="Standaard 6 2 2 3 2 7 4 3" xfId="34356" xr:uid="{00000000-0005-0000-0000-00005D860000}"/>
    <cellStyle name="Standaard 6 2 2 3 2 7 4 4" xfId="45216" xr:uid="{00000000-0005-0000-0000-0000C9B00000}"/>
    <cellStyle name="Standaard 6 2 2 3 2 7 5" xfId="7204" xr:uid="{00000000-0005-0000-0000-00004D1C0000}"/>
    <cellStyle name="Standaard 6 2 2 3 2 7 6" xfId="18066" xr:uid="{00000000-0005-0000-0000-0000BB460000}"/>
    <cellStyle name="Standaard 6 2 2 3 2 7 7" xfId="28926" xr:uid="{00000000-0005-0000-0000-000027710000}"/>
    <cellStyle name="Standaard 6 2 2 3 2 7 8" xfId="39786" xr:uid="{00000000-0005-0000-0000-0000939B0000}"/>
    <cellStyle name="Standaard 6 2 2 3 2 8" xfId="2679" xr:uid="{00000000-0005-0000-0000-0000A00A0000}"/>
    <cellStyle name="Standaard 6 2 2 3 2 8 2" xfId="13539" xr:uid="{00000000-0005-0000-0000-00000C350000}"/>
    <cellStyle name="Standaard 6 2 2 3 2 8 2 2" xfId="24401" xr:uid="{00000000-0005-0000-0000-00007A5F0000}"/>
    <cellStyle name="Standaard 6 2 2 3 2 8 2 3" xfId="35261" xr:uid="{00000000-0005-0000-0000-0000E6890000}"/>
    <cellStyle name="Standaard 6 2 2 3 2 8 2 4" xfId="46121" xr:uid="{00000000-0005-0000-0000-000052B40000}"/>
    <cellStyle name="Standaard 6 2 2 3 2 8 3" xfId="9919" xr:uid="{00000000-0005-0000-0000-0000E8260000}"/>
    <cellStyle name="Standaard 6 2 2 3 2 8 4" xfId="20781" xr:uid="{00000000-0005-0000-0000-000056510000}"/>
    <cellStyle name="Standaard 6 2 2 3 2 8 5" xfId="31641" xr:uid="{00000000-0005-0000-0000-0000C27B0000}"/>
    <cellStyle name="Standaard 6 2 2 3 2 8 6" xfId="42501" xr:uid="{00000000-0005-0000-0000-00002EA60000}"/>
    <cellStyle name="Standaard 6 2 2 3 2 9" xfId="4489" xr:uid="{00000000-0005-0000-0000-0000B2110000}"/>
    <cellStyle name="Standaard 6 2 2 3 2 9 2" xfId="15349" xr:uid="{00000000-0005-0000-0000-00001E3C0000}"/>
    <cellStyle name="Standaard 6 2 2 3 2 9 2 2" xfId="26211" xr:uid="{00000000-0005-0000-0000-00008C660000}"/>
    <cellStyle name="Standaard 6 2 2 3 2 9 2 3" xfId="37071" xr:uid="{00000000-0005-0000-0000-0000F8900000}"/>
    <cellStyle name="Standaard 6 2 2 3 2 9 2 4" xfId="47931" xr:uid="{00000000-0005-0000-0000-000064BB0000}"/>
    <cellStyle name="Standaard 6 2 2 3 2 9 3" xfId="8109" xr:uid="{00000000-0005-0000-0000-0000D61F0000}"/>
    <cellStyle name="Standaard 6 2 2 3 2 9 4" xfId="18971" xr:uid="{00000000-0005-0000-0000-0000444A0000}"/>
    <cellStyle name="Standaard 6 2 2 3 2 9 5" xfId="29831" xr:uid="{00000000-0005-0000-0000-0000B0740000}"/>
    <cellStyle name="Standaard 6 2 2 3 2 9 6" xfId="40691" xr:uid="{00000000-0005-0000-0000-00001C9F0000}"/>
    <cellStyle name="Standaard 6 2 2 3 3" xfId="891" xr:uid="{00000000-0005-0000-0000-0000A4030000}"/>
    <cellStyle name="Standaard 6 2 2 3 3 10" xfId="6321" xr:uid="{00000000-0005-0000-0000-0000DA180000}"/>
    <cellStyle name="Standaard 6 2 2 3 3 11" xfId="17183" xr:uid="{00000000-0005-0000-0000-000048430000}"/>
    <cellStyle name="Standaard 6 2 2 3 3 12" xfId="28043" xr:uid="{00000000-0005-0000-0000-0000B46D0000}"/>
    <cellStyle name="Standaard 6 2 2 3 3 13" xfId="38903" xr:uid="{00000000-0005-0000-0000-000020980000}"/>
    <cellStyle name="Standaard 6 2 2 3 3 2" xfId="981" xr:uid="{00000000-0005-0000-0000-0000FE030000}"/>
    <cellStyle name="Standaard 6 2 2 3 3 2 10" xfId="17273" xr:uid="{00000000-0005-0000-0000-0000A2430000}"/>
    <cellStyle name="Standaard 6 2 2 3 3 2 11" xfId="28133" xr:uid="{00000000-0005-0000-0000-00000E6E0000}"/>
    <cellStyle name="Standaard 6 2 2 3 3 2 12" xfId="38993" xr:uid="{00000000-0005-0000-0000-00007A980000}"/>
    <cellStyle name="Standaard 6 2 2 3 3 2 2" xfId="1343" xr:uid="{00000000-0005-0000-0000-000068050000}"/>
    <cellStyle name="Standaard 6 2 2 3 3 2 2 10" xfId="39355" xr:uid="{00000000-0005-0000-0000-0000E4990000}"/>
    <cellStyle name="Standaard 6 2 2 3 3 2 2 2" xfId="1705" xr:uid="{00000000-0005-0000-0000-0000D2060000}"/>
    <cellStyle name="Standaard 6 2 2 3 3 2 2 2 2" xfId="2610" xr:uid="{00000000-0005-0000-0000-00005B0A0000}"/>
    <cellStyle name="Standaard 6 2 2 3 3 2 2 2 2 2" xfId="6230" xr:uid="{00000000-0005-0000-0000-00007F180000}"/>
    <cellStyle name="Standaard 6 2 2 3 3 2 2 2 2 2 2" xfId="17090" xr:uid="{00000000-0005-0000-0000-0000EB420000}"/>
    <cellStyle name="Standaard 6 2 2 3 3 2 2 2 2 2 2 2" xfId="27952" xr:uid="{00000000-0005-0000-0000-0000596D0000}"/>
    <cellStyle name="Standaard 6 2 2 3 3 2 2 2 2 2 2 3" xfId="38812" xr:uid="{00000000-0005-0000-0000-0000C5970000}"/>
    <cellStyle name="Standaard 6 2 2 3 3 2 2 2 2 2 2 4" xfId="49672" xr:uid="{00000000-0005-0000-0000-000031C20000}"/>
    <cellStyle name="Standaard 6 2 2 3 3 2 2 2 2 2 3" xfId="9850" xr:uid="{00000000-0005-0000-0000-0000A3260000}"/>
    <cellStyle name="Standaard 6 2 2 3 3 2 2 2 2 2 4" xfId="20712" xr:uid="{00000000-0005-0000-0000-000011510000}"/>
    <cellStyle name="Standaard 6 2 2 3 3 2 2 2 2 2 5" xfId="31572" xr:uid="{00000000-0005-0000-0000-00007D7B0000}"/>
    <cellStyle name="Standaard 6 2 2 3 3 2 2 2 2 2 6" xfId="42432" xr:uid="{00000000-0005-0000-0000-0000E9A50000}"/>
    <cellStyle name="Standaard 6 2 2 3 3 2 2 2 2 3" xfId="4420" xr:uid="{00000000-0005-0000-0000-00006D110000}"/>
    <cellStyle name="Standaard 6 2 2 3 3 2 2 2 2 3 2" xfId="15280" xr:uid="{00000000-0005-0000-0000-0000D93B0000}"/>
    <cellStyle name="Standaard 6 2 2 3 3 2 2 2 2 3 2 2" xfId="26142" xr:uid="{00000000-0005-0000-0000-000047660000}"/>
    <cellStyle name="Standaard 6 2 2 3 3 2 2 2 2 3 2 3" xfId="37002" xr:uid="{00000000-0005-0000-0000-0000B3900000}"/>
    <cellStyle name="Standaard 6 2 2 3 3 2 2 2 2 3 2 4" xfId="47862" xr:uid="{00000000-0005-0000-0000-00001FBB0000}"/>
    <cellStyle name="Standaard 6 2 2 3 3 2 2 2 2 3 3" xfId="11660" xr:uid="{00000000-0005-0000-0000-0000B52D0000}"/>
    <cellStyle name="Standaard 6 2 2 3 3 2 2 2 2 3 4" xfId="22522" xr:uid="{00000000-0005-0000-0000-000023580000}"/>
    <cellStyle name="Standaard 6 2 2 3 3 2 2 2 2 3 5" xfId="33382" xr:uid="{00000000-0005-0000-0000-00008F820000}"/>
    <cellStyle name="Standaard 6 2 2 3 3 2 2 2 2 3 6" xfId="44242" xr:uid="{00000000-0005-0000-0000-0000FBAC0000}"/>
    <cellStyle name="Standaard 6 2 2 3 3 2 2 2 2 4" xfId="13470" xr:uid="{00000000-0005-0000-0000-0000C7340000}"/>
    <cellStyle name="Standaard 6 2 2 3 3 2 2 2 2 4 2" xfId="24332" xr:uid="{00000000-0005-0000-0000-0000355F0000}"/>
    <cellStyle name="Standaard 6 2 2 3 3 2 2 2 2 4 3" xfId="35192" xr:uid="{00000000-0005-0000-0000-0000A1890000}"/>
    <cellStyle name="Standaard 6 2 2 3 3 2 2 2 2 4 4" xfId="46052" xr:uid="{00000000-0005-0000-0000-00000DB40000}"/>
    <cellStyle name="Standaard 6 2 2 3 3 2 2 2 2 5" xfId="8040" xr:uid="{00000000-0005-0000-0000-0000911F0000}"/>
    <cellStyle name="Standaard 6 2 2 3 3 2 2 2 2 6" xfId="18902" xr:uid="{00000000-0005-0000-0000-0000FF490000}"/>
    <cellStyle name="Standaard 6 2 2 3 3 2 2 2 2 7" xfId="29762" xr:uid="{00000000-0005-0000-0000-00006B740000}"/>
    <cellStyle name="Standaard 6 2 2 3 3 2 2 2 2 8" xfId="40622" xr:uid="{00000000-0005-0000-0000-0000D79E0000}"/>
    <cellStyle name="Standaard 6 2 2 3 3 2 2 2 3" xfId="5325" xr:uid="{00000000-0005-0000-0000-0000F6140000}"/>
    <cellStyle name="Standaard 6 2 2 3 3 2 2 2 3 2" xfId="16185" xr:uid="{00000000-0005-0000-0000-0000623F0000}"/>
    <cellStyle name="Standaard 6 2 2 3 3 2 2 2 3 2 2" xfId="27047" xr:uid="{00000000-0005-0000-0000-0000D0690000}"/>
    <cellStyle name="Standaard 6 2 2 3 3 2 2 2 3 2 3" xfId="37907" xr:uid="{00000000-0005-0000-0000-00003C940000}"/>
    <cellStyle name="Standaard 6 2 2 3 3 2 2 2 3 2 4" xfId="48767" xr:uid="{00000000-0005-0000-0000-0000A8BE0000}"/>
    <cellStyle name="Standaard 6 2 2 3 3 2 2 2 3 3" xfId="8945" xr:uid="{00000000-0005-0000-0000-00001A230000}"/>
    <cellStyle name="Standaard 6 2 2 3 3 2 2 2 3 4" xfId="19807" xr:uid="{00000000-0005-0000-0000-0000884D0000}"/>
    <cellStyle name="Standaard 6 2 2 3 3 2 2 2 3 5" xfId="30667" xr:uid="{00000000-0005-0000-0000-0000F4770000}"/>
    <cellStyle name="Standaard 6 2 2 3 3 2 2 2 3 6" xfId="41527" xr:uid="{00000000-0005-0000-0000-000060A20000}"/>
    <cellStyle name="Standaard 6 2 2 3 3 2 2 2 4" xfId="3515" xr:uid="{00000000-0005-0000-0000-0000E40D0000}"/>
    <cellStyle name="Standaard 6 2 2 3 3 2 2 2 4 2" xfId="14375" xr:uid="{00000000-0005-0000-0000-000050380000}"/>
    <cellStyle name="Standaard 6 2 2 3 3 2 2 2 4 2 2" xfId="25237" xr:uid="{00000000-0005-0000-0000-0000BE620000}"/>
    <cellStyle name="Standaard 6 2 2 3 3 2 2 2 4 2 3" xfId="36097" xr:uid="{00000000-0005-0000-0000-00002A8D0000}"/>
    <cellStyle name="Standaard 6 2 2 3 3 2 2 2 4 2 4" xfId="46957" xr:uid="{00000000-0005-0000-0000-000096B70000}"/>
    <cellStyle name="Standaard 6 2 2 3 3 2 2 2 4 3" xfId="10755" xr:uid="{00000000-0005-0000-0000-00002C2A0000}"/>
    <cellStyle name="Standaard 6 2 2 3 3 2 2 2 4 4" xfId="21617" xr:uid="{00000000-0005-0000-0000-00009A540000}"/>
    <cellStyle name="Standaard 6 2 2 3 3 2 2 2 4 5" xfId="32477" xr:uid="{00000000-0005-0000-0000-0000067F0000}"/>
    <cellStyle name="Standaard 6 2 2 3 3 2 2 2 4 6" xfId="43337" xr:uid="{00000000-0005-0000-0000-000072A90000}"/>
    <cellStyle name="Standaard 6 2 2 3 3 2 2 2 5" xfId="12565" xr:uid="{00000000-0005-0000-0000-00003E310000}"/>
    <cellStyle name="Standaard 6 2 2 3 3 2 2 2 5 2" xfId="23427" xr:uid="{00000000-0005-0000-0000-0000AC5B0000}"/>
    <cellStyle name="Standaard 6 2 2 3 3 2 2 2 5 3" xfId="34287" xr:uid="{00000000-0005-0000-0000-000018860000}"/>
    <cellStyle name="Standaard 6 2 2 3 3 2 2 2 5 4" xfId="45147" xr:uid="{00000000-0005-0000-0000-000084B00000}"/>
    <cellStyle name="Standaard 6 2 2 3 3 2 2 2 6" xfId="7135" xr:uid="{00000000-0005-0000-0000-0000081C0000}"/>
    <cellStyle name="Standaard 6 2 2 3 3 2 2 2 7" xfId="17997" xr:uid="{00000000-0005-0000-0000-000076460000}"/>
    <cellStyle name="Standaard 6 2 2 3 3 2 2 2 8" xfId="28857" xr:uid="{00000000-0005-0000-0000-0000E2700000}"/>
    <cellStyle name="Standaard 6 2 2 3 3 2 2 2 9" xfId="39717" xr:uid="{00000000-0005-0000-0000-00004E9B0000}"/>
    <cellStyle name="Standaard 6 2 2 3 3 2 2 3" xfId="2248" xr:uid="{00000000-0005-0000-0000-0000F1080000}"/>
    <cellStyle name="Standaard 6 2 2 3 3 2 2 3 2" xfId="5868" xr:uid="{00000000-0005-0000-0000-000015170000}"/>
    <cellStyle name="Standaard 6 2 2 3 3 2 2 3 2 2" xfId="16728" xr:uid="{00000000-0005-0000-0000-000081410000}"/>
    <cellStyle name="Standaard 6 2 2 3 3 2 2 3 2 2 2" xfId="27590" xr:uid="{00000000-0005-0000-0000-0000EF6B0000}"/>
    <cellStyle name="Standaard 6 2 2 3 3 2 2 3 2 2 3" xfId="38450" xr:uid="{00000000-0005-0000-0000-00005B960000}"/>
    <cellStyle name="Standaard 6 2 2 3 3 2 2 3 2 2 4" xfId="49310" xr:uid="{00000000-0005-0000-0000-0000C7C00000}"/>
    <cellStyle name="Standaard 6 2 2 3 3 2 2 3 2 3" xfId="9488" xr:uid="{00000000-0005-0000-0000-000039250000}"/>
    <cellStyle name="Standaard 6 2 2 3 3 2 2 3 2 4" xfId="20350" xr:uid="{00000000-0005-0000-0000-0000A74F0000}"/>
    <cellStyle name="Standaard 6 2 2 3 3 2 2 3 2 5" xfId="31210" xr:uid="{00000000-0005-0000-0000-0000137A0000}"/>
    <cellStyle name="Standaard 6 2 2 3 3 2 2 3 2 6" xfId="42070" xr:uid="{00000000-0005-0000-0000-00007FA40000}"/>
    <cellStyle name="Standaard 6 2 2 3 3 2 2 3 3" xfId="4058" xr:uid="{00000000-0005-0000-0000-000003100000}"/>
    <cellStyle name="Standaard 6 2 2 3 3 2 2 3 3 2" xfId="14918" xr:uid="{00000000-0005-0000-0000-00006F3A0000}"/>
    <cellStyle name="Standaard 6 2 2 3 3 2 2 3 3 2 2" xfId="25780" xr:uid="{00000000-0005-0000-0000-0000DD640000}"/>
    <cellStyle name="Standaard 6 2 2 3 3 2 2 3 3 2 3" xfId="36640" xr:uid="{00000000-0005-0000-0000-0000498F0000}"/>
    <cellStyle name="Standaard 6 2 2 3 3 2 2 3 3 2 4" xfId="47500" xr:uid="{00000000-0005-0000-0000-0000B5B90000}"/>
    <cellStyle name="Standaard 6 2 2 3 3 2 2 3 3 3" xfId="11298" xr:uid="{00000000-0005-0000-0000-00004B2C0000}"/>
    <cellStyle name="Standaard 6 2 2 3 3 2 2 3 3 4" xfId="22160" xr:uid="{00000000-0005-0000-0000-0000B9560000}"/>
    <cellStyle name="Standaard 6 2 2 3 3 2 2 3 3 5" xfId="33020" xr:uid="{00000000-0005-0000-0000-000025810000}"/>
    <cellStyle name="Standaard 6 2 2 3 3 2 2 3 3 6" xfId="43880" xr:uid="{00000000-0005-0000-0000-000091AB0000}"/>
    <cellStyle name="Standaard 6 2 2 3 3 2 2 3 4" xfId="13108" xr:uid="{00000000-0005-0000-0000-00005D330000}"/>
    <cellStyle name="Standaard 6 2 2 3 3 2 2 3 4 2" xfId="23970" xr:uid="{00000000-0005-0000-0000-0000CB5D0000}"/>
    <cellStyle name="Standaard 6 2 2 3 3 2 2 3 4 3" xfId="34830" xr:uid="{00000000-0005-0000-0000-000037880000}"/>
    <cellStyle name="Standaard 6 2 2 3 3 2 2 3 4 4" xfId="45690" xr:uid="{00000000-0005-0000-0000-0000A3B20000}"/>
    <cellStyle name="Standaard 6 2 2 3 3 2 2 3 5" xfId="7678" xr:uid="{00000000-0005-0000-0000-0000271E0000}"/>
    <cellStyle name="Standaard 6 2 2 3 3 2 2 3 6" xfId="18540" xr:uid="{00000000-0005-0000-0000-000095480000}"/>
    <cellStyle name="Standaard 6 2 2 3 3 2 2 3 7" xfId="29400" xr:uid="{00000000-0005-0000-0000-000001730000}"/>
    <cellStyle name="Standaard 6 2 2 3 3 2 2 3 8" xfId="40260" xr:uid="{00000000-0005-0000-0000-00006D9D0000}"/>
    <cellStyle name="Standaard 6 2 2 3 3 2 2 4" xfId="4963" xr:uid="{00000000-0005-0000-0000-00008C130000}"/>
    <cellStyle name="Standaard 6 2 2 3 3 2 2 4 2" xfId="15823" xr:uid="{00000000-0005-0000-0000-0000F83D0000}"/>
    <cellStyle name="Standaard 6 2 2 3 3 2 2 4 2 2" xfId="26685" xr:uid="{00000000-0005-0000-0000-000066680000}"/>
    <cellStyle name="Standaard 6 2 2 3 3 2 2 4 2 3" xfId="37545" xr:uid="{00000000-0005-0000-0000-0000D2920000}"/>
    <cellStyle name="Standaard 6 2 2 3 3 2 2 4 2 4" xfId="48405" xr:uid="{00000000-0005-0000-0000-00003EBD0000}"/>
    <cellStyle name="Standaard 6 2 2 3 3 2 2 4 3" xfId="8583" xr:uid="{00000000-0005-0000-0000-0000B0210000}"/>
    <cellStyle name="Standaard 6 2 2 3 3 2 2 4 4" xfId="19445" xr:uid="{00000000-0005-0000-0000-00001E4C0000}"/>
    <cellStyle name="Standaard 6 2 2 3 3 2 2 4 5" xfId="30305" xr:uid="{00000000-0005-0000-0000-00008A760000}"/>
    <cellStyle name="Standaard 6 2 2 3 3 2 2 4 6" xfId="41165" xr:uid="{00000000-0005-0000-0000-0000F6A00000}"/>
    <cellStyle name="Standaard 6 2 2 3 3 2 2 5" xfId="3153" xr:uid="{00000000-0005-0000-0000-00007A0C0000}"/>
    <cellStyle name="Standaard 6 2 2 3 3 2 2 5 2" xfId="14013" xr:uid="{00000000-0005-0000-0000-0000E6360000}"/>
    <cellStyle name="Standaard 6 2 2 3 3 2 2 5 2 2" xfId="24875" xr:uid="{00000000-0005-0000-0000-000054610000}"/>
    <cellStyle name="Standaard 6 2 2 3 3 2 2 5 2 3" xfId="35735" xr:uid="{00000000-0005-0000-0000-0000C08B0000}"/>
    <cellStyle name="Standaard 6 2 2 3 3 2 2 5 2 4" xfId="46595" xr:uid="{00000000-0005-0000-0000-00002CB60000}"/>
    <cellStyle name="Standaard 6 2 2 3 3 2 2 5 3" xfId="10393" xr:uid="{00000000-0005-0000-0000-0000C2280000}"/>
    <cellStyle name="Standaard 6 2 2 3 3 2 2 5 4" xfId="21255" xr:uid="{00000000-0005-0000-0000-000030530000}"/>
    <cellStyle name="Standaard 6 2 2 3 3 2 2 5 5" xfId="32115" xr:uid="{00000000-0005-0000-0000-00009C7D0000}"/>
    <cellStyle name="Standaard 6 2 2 3 3 2 2 5 6" xfId="42975" xr:uid="{00000000-0005-0000-0000-000008A80000}"/>
    <cellStyle name="Standaard 6 2 2 3 3 2 2 6" xfId="12203" xr:uid="{00000000-0005-0000-0000-0000D42F0000}"/>
    <cellStyle name="Standaard 6 2 2 3 3 2 2 6 2" xfId="23065" xr:uid="{00000000-0005-0000-0000-0000425A0000}"/>
    <cellStyle name="Standaard 6 2 2 3 3 2 2 6 3" xfId="33925" xr:uid="{00000000-0005-0000-0000-0000AE840000}"/>
    <cellStyle name="Standaard 6 2 2 3 3 2 2 6 4" xfId="44785" xr:uid="{00000000-0005-0000-0000-00001AAF0000}"/>
    <cellStyle name="Standaard 6 2 2 3 3 2 2 7" xfId="6773" xr:uid="{00000000-0005-0000-0000-00009E1A0000}"/>
    <cellStyle name="Standaard 6 2 2 3 3 2 2 8" xfId="17635" xr:uid="{00000000-0005-0000-0000-00000C450000}"/>
    <cellStyle name="Standaard 6 2 2 3 3 2 2 9" xfId="28495" xr:uid="{00000000-0005-0000-0000-0000786F0000}"/>
    <cellStyle name="Standaard 6 2 2 3 3 2 3" xfId="1524" xr:uid="{00000000-0005-0000-0000-00001D060000}"/>
    <cellStyle name="Standaard 6 2 2 3 3 2 3 2" xfId="2429" xr:uid="{00000000-0005-0000-0000-0000A6090000}"/>
    <cellStyle name="Standaard 6 2 2 3 3 2 3 2 2" xfId="6049" xr:uid="{00000000-0005-0000-0000-0000CA170000}"/>
    <cellStyle name="Standaard 6 2 2 3 3 2 3 2 2 2" xfId="16909" xr:uid="{00000000-0005-0000-0000-000036420000}"/>
    <cellStyle name="Standaard 6 2 2 3 3 2 3 2 2 2 2" xfId="27771" xr:uid="{00000000-0005-0000-0000-0000A46C0000}"/>
    <cellStyle name="Standaard 6 2 2 3 3 2 3 2 2 2 3" xfId="38631" xr:uid="{00000000-0005-0000-0000-000010970000}"/>
    <cellStyle name="Standaard 6 2 2 3 3 2 3 2 2 2 4" xfId="49491" xr:uid="{00000000-0005-0000-0000-00007CC10000}"/>
    <cellStyle name="Standaard 6 2 2 3 3 2 3 2 2 3" xfId="9669" xr:uid="{00000000-0005-0000-0000-0000EE250000}"/>
    <cellStyle name="Standaard 6 2 2 3 3 2 3 2 2 4" xfId="20531" xr:uid="{00000000-0005-0000-0000-00005C500000}"/>
    <cellStyle name="Standaard 6 2 2 3 3 2 3 2 2 5" xfId="31391" xr:uid="{00000000-0005-0000-0000-0000C87A0000}"/>
    <cellStyle name="Standaard 6 2 2 3 3 2 3 2 2 6" xfId="42251" xr:uid="{00000000-0005-0000-0000-000034A50000}"/>
    <cellStyle name="Standaard 6 2 2 3 3 2 3 2 3" xfId="4239" xr:uid="{00000000-0005-0000-0000-0000B8100000}"/>
    <cellStyle name="Standaard 6 2 2 3 3 2 3 2 3 2" xfId="15099" xr:uid="{00000000-0005-0000-0000-0000243B0000}"/>
    <cellStyle name="Standaard 6 2 2 3 3 2 3 2 3 2 2" xfId="25961" xr:uid="{00000000-0005-0000-0000-000092650000}"/>
    <cellStyle name="Standaard 6 2 2 3 3 2 3 2 3 2 3" xfId="36821" xr:uid="{00000000-0005-0000-0000-0000FE8F0000}"/>
    <cellStyle name="Standaard 6 2 2 3 3 2 3 2 3 2 4" xfId="47681" xr:uid="{00000000-0005-0000-0000-00006ABA0000}"/>
    <cellStyle name="Standaard 6 2 2 3 3 2 3 2 3 3" xfId="11479" xr:uid="{00000000-0005-0000-0000-0000002D0000}"/>
    <cellStyle name="Standaard 6 2 2 3 3 2 3 2 3 4" xfId="22341" xr:uid="{00000000-0005-0000-0000-00006E570000}"/>
    <cellStyle name="Standaard 6 2 2 3 3 2 3 2 3 5" xfId="33201" xr:uid="{00000000-0005-0000-0000-0000DA810000}"/>
    <cellStyle name="Standaard 6 2 2 3 3 2 3 2 3 6" xfId="44061" xr:uid="{00000000-0005-0000-0000-000046AC0000}"/>
    <cellStyle name="Standaard 6 2 2 3 3 2 3 2 4" xfId="13289" xr:uid="{00000000-0005-0000-0000-000012340000}"/>
    <cellStyle name="Standaard 6 2 2 3 3 2 3 2 4 2" xfId="24151" xr:uid="{00000000-0005-0000-0000-0000805E0000}"/>
    <cellStyle name="Standaard 6 2 2 3 3 2 3 2 4 3" xfId="35011" xr:uid="{00000000-0005-0000-0000-0000EC880000}"/>
    <cellStyle name="Standaard 6 2 2 3 3 2 3 2 4 4" xfId="45871" xr:uid="{00000000-0005-0000-0000-000058B30000}"/>
    <cellStyle name="Standaard 6 2 2 3 3 2 3 2 5" xfId="7859" xr:uid="{00000000-0005-0000-0000-0000DC1E0000}"/>
    <cellStyle name="Standaard 6 2 2 3 3 2 3 2 6" xfId="18721" xr:uid="{00000000-0005-0000-0000-00004A490000}"/>
    <cellStyle name="Standaard 6 2 2 3 3 2 3 2 7" xfId="29581" xr:uid="{00000000-0005-0000-0000-0000B6730000}"/>
    <cellStyle name="Standaard 6 2 2 3 3 2 3 2 8" xfId="40441" xr:uid="{00000000-0005-0000-0000-0000229E0000}"/>
    <cellStyle name="Standaard 6 2 2 3 3 2 3 3" xfId="5144" xr:uid="{00000000-0005-0000-0000-000041140000}"/>
    <cellStyle name="Standaard 6 2 2 3 3 2 3 3 2" xfId="16004" xr:uid="{00000000-0005-0000-0000-0000AD3E0000}"/>
    <cellStyle name="Standaard 6 2 2 3 3 2 3 3 2 2" xfId="26866" xr:uid="{00000000-0005-0000-0000-00001B690000}"/>
    <cellStyle name="Standaard 6 2 2 3 3 2 3 3 2 3" xfId="37726" xr:uid="{00000000-0005-0000-0000-000087930000}"/>
    <cellStyle name="Standaard 6 2 2 3 3 2 3 3 2 4" xfId="48586" xr:uid="{00000000-0005-0000-0000-0000F3BD0000}"/>
    <cellStyle name="Standaard 6 2 2 3 3 2 3 3 3" xfId="8764" xr:uid="{00000000-0005-0000-0000-000065220000}"/>
    <cellStyle name="Standaard 6 2 2 3 3 2 3 3 4" xfId="19626" xr:uid="{00000000-0005-0000-0000-0000D34C0000}"/>
    <cellStyle name="Standaard 6 2 2 3 3 2 3 3 5" xfId="30486" xr:uid="{00000000-0005-0000-0000-00003F770000}"/>
    <cellStyle name="Standaard 6 2 2 3 3 2 3 3 6" xfId="41346" xr:uid="{00000000-0005-0000-0000-0000ABA10000}"/>
    <cellStyle name="Standaard 6 2 2 3 3 2 3 4" xfId="3334" xr:uid="{00000000-0005-0000-0000-00002F0D0000}"/>
    <cellStyle name="Standaard 6 2 2 3 3 2 3 4 2" xfId="14194" xr:uid="{00000000-0005-0000-0000-00009B370000}"/>
    <cellStyle name="Standaard 6 2 2 3 3 2 3 4 2 2" xfId="25056" xr:uid="{00000000-0005-0000-0000-000009620000}"/>
    <cellStyle name="Standaard 6 2 2 3 3 2 3 4 2 3" xfId="35916" xr:uid="{00000000-0005-0000-0000-0000758C0000}"/>
    <cellStyle name="Standaard 6 2 2 3 3 2 3 4 2 4" xfId="46776" xr:uid="{00000000-0005-0000-0000-0000E1B60000}"/>
    <cellStyle name="Standaard 6 2 2 3 3 2 3 4 3" xfId="10574" xr:uid="{00000000-0005-0000-0000-000077290000}"/>
    <cellStyle name="Standaard 6 2 2 3 3 2 3 4 4" xfId="21436" xr:uid="{00000000-0005-0000-0000-0000E5530000}"/>
    <cellStyle name="Standaard 6 2 2 3 3 2 3 4 5" xfId="32296" xr:uid="{00000000-0005-0000-0000-0000517E0000}"/>
    <cellStyle name="Standaard 6 2 2 3 3 2 3 4 6" xfId="43156" xr:uid="{00000000-0005-0000-0000-0000BDA80000}"/>
    <cellStyle name="Standaard 6 2 2 3 3 2 3 5" xfId="12384" xr:uid="{00000000-0005-0000-0000-000089300000}"/>
    <cellStyle name="Standaard 6 2 2 3 3 2 3 5 2" xfId="23246" xr:uid="{00000000-0005-0000-0000-0000F75A0000}"/>
    <cellStyle name="Standaard 6 2 2 3 3 2 3 5 3" xfId="34106" xr:uid="{00000000-0005-0000-0000-000063850000}"/>
    <cellStyle name="Standaard 6 2 2 3 3 2 3 5 4" xfId="44966" xr:uid="{00000000-0005-0000-0000-0000CFAF0000}"/>
    <cellStyle name="Standaard 6 2 2 3 3 2 3 6" xfId="6954" xr:uid="{00000000-0005-0000-0000-0000531B0000}"/>
    <cellStyle name="Standaard 6 2 2 3 3 2 3 7" xfId="17816" xr:uid="{00000000-0005-0000-0000-0000C1450000}"/>
    <cellStyle name="Standaard 6 2 2 3 3 2 3 8" xfId="28676" xr:uid="{00000000-0005-0000-0000-00002D700000}"/>
    <cellStyle name="Standaard 6 2 2 3 3 2 3 9" xfId="39536" xr:uid="{00000000-0005-0000-0000-0000999A0000}"/>
    <cellStyle name="Standaard 6 2 2 3 3 2 4" xfId="1162" xr:uid="{00000000-0005-0000-0000-0000B3040000}"/>
    <cellStyle name="Standaard 6 2 2 3 3 2 4 2" xfId="2067" xr:uid="{00000000-0005-0000-0000-00003C080000}"/>
    <cellStyle name="Standaard 6 2 2 3 3 2 4 2 2" xfId="5687" xr:uid="{00000000-0005-0000-0000-000060160000}"/>
    <cellStyle name="Standaard 6 2 2 3 3 2 4 2 2 2" xfId="16547" xr:uid="{00000000-0005-0000-0000-0000CC400000}"/>
    <cellStyle name="Standaard 6 2 2 3 3 2 4 2 2 2 2" xfId="27409" xr:uid="{00000000-0005-0000-0000-00003A6B0000}"/>
    <cellStyle name="Standaard 6 2 2 3 3 2 4 2 2 2 3" xfId="38269" xr:uid="{00000000-0005-0000-0000-0000A6950000}"/>
    <cellStyle name="Standaard 6 2 2 3 3 2 4 2 2 2 4" xfId="49129" xr:uid="{00000000-0005-0000-0000-000012C00000}"/>
    <cellStyle name="Standaard 6 2 2 3 3 2 4 2 2 3" xfId="9307" xr:uid="{00000000-0005-0000-0000-000084240000}"/>
    <cellStyle name="Standaard 6 2 2 3 3 2 4 2 2 4" xfId="20169" xr:uid="{00000000-0005-0000-0000-0000F24E0000}"/>
    <cellStyle name="Standaard 6 2 2 3 3 2 4 2 2 5" xfId="31029" xr:uid="{00000000-0005-0000-0000-00005E790000}"/>
    <cellStyle name="Standaard 6 2 2 3 3 2 4 2 2 6" xfId="41889" xr:uid="{00000000-0005-0000-0000-0000CAA30000}"/>
    <cellStyle name="Standaard 6 2 2 3 3 2 4 2 3" xfId="3877" xr:uid="{00000000-0005-0000-0000-00004E0F0000}"/>
    <cellStyle name="Standaard 6 2 2 3 3 2 4 2 3 2" xfId="14737" xr:uid="{00000000-0005-0000-0000-0000BA390000}"/>
    <cellStyle name="Standaard 6 2 2 3 3 2 4 2 3 2 2" xfId="25599" xr:uid="{00000000-0005-0000-0000-000028640000}"/>
    <cellStyle name="Standaard 6 2 2 3 3 2 4 2 3 2 3" xfId="36459" xr:uid="{00000000-0005-0000-0000-0000948E0000}"/>
    <cellStyle name="Standaard 6 2 2 3 3 2 4 2 3 2 4" xfId="47319" xr:uid="{00000000-0005-0000-0000-000000B90000}"/>
    <cellStyle name="Standaard 6 2 2 3 3 2 4 2 3 3" xfId="11117" xr:uid="{00000000-0005-0000-0000-0000962B0000}"/>
    <cellStyle name="Standaard 6 2 2 3 3 2 4 2 3 4" xfId="21979" xr:uid="{00000000-0005-0000-0000-000004560000}"/>
    <cellStyle name="Standaard 6 2 2 3 3 2 4 2 3 5" xfId="32839" xr:uid="{00000000-0005-0000-0000-000070800000}"/>
    <cellStyle name="Standaard 6 2 2 3 3 2 4 2 3 6" xfId="43699" xr:uid="{00000000-0005-0000-0000-0000DCAA0000}"/>
    <cellStyle name="Standaard 6 2 2 3 3 2 4 2 4" xfId="12927" xr:uid="{00000000-0005-0000-0000-0000A8320000}"/>
    <cellStyle name="Standaard 6 2 2 3 3 2 4 2 4 2" xfId="23789" xr:uid="{00000000-0005-0000-0000-0000165D0000}"/>
    <cellStyle name="Standaard 6 2 2 3 3 2 4 2 4 3" xfId="34649" xr:uid="{00000000-0005-0000-0000-000082870000}"/>
    <cellStyle name="Standaard 6 2 2 3 3 2 4 2 4 4" xfId="45509" xr:uid="{00000000-0005-0000-0000-0000EEB10000}"/>
    <cellStyle name="Standaard 6 2 2 3 3 2 4 2 5" xfId="7497" xr:uid="{00000000-0005-0000-0000-0000721D0000}"/>
    <cellStyle name="Standaard 6 2 2 3 3 2 4 2 6" xfId="18359" xr:uid="{00000000-0005-0000-0000-0000E0470000}"/>
    <cellStyle name="Standaard 6 2 2 3 3 2 4 2 7" xfId="29219" xr:uid="{00000000-0005-0000-0000-00004C720000}"/>
    <cellStyle name="Standaard 6 2 2 3 3 2 4 2 8" xfId="40079" xr:uid="{00000000-0005-0000-0000-0000B89C0000}"/>
    <cellStyle name="Standaard 6 2 2 3 3 2 4 3" xfId="4782" xr:uid="{00000000-0005-0000-0000-0000D7120000}"/>
    <cellStyle name="Standaard 6 2 2 3 3 2 4 3 2" xfId="15642" xr:uid="{00000000-0005-0000-0000-0000433D0000}"/>
    <cellStyle name="Standaard 6 2 2 3 3 2 4 3 2 2" xfId="26504" xr:uid="{00000000-0005-0000-0000-0000B1670000}"/>
    <cellStyle name="Standaard 6 2 2 3 3 2 4 3 2 3" xfId="37364" xr:uid="{00000000-0005-0000-0000-00001D920000}"/>
    <cellStyle name="Standaard 6 2 2 3 3 2 4 3 2 4" xfId="48224" xr:uid="{00000000-0005-0000-0000-000089BC0000}"/>
    <cellStyle name="Standaard 6 2 2 3 3 2 4 3 3" xfId="8402" xr:uid="{00000000-0005-0000-0000-0000FB200000}"/>
    <cellStyle name="Standaard 6 2 2 3 3 2 4 3 4" xfId="19264" xr:uid="{00000000-0005-0000-0000-0000694B0000}"/>
    <cellStyle name="Standaard 6 2 2 3 3 2 4 3 5" xfId="30124" xr:uid="{00000000-0005-0000-0000-0000D5750000}"/>
    <cellStyle name="Standaard 6 2 2 3 3 2 4 3 6" xfId="40984" xr:uid="{00000000-0005-0000-0000-000041A00000}"/>
    <cellStyle name="Standaard 6 2 2 3 3 2 4 4" xfId="2972" xr:uid="{00000000-0005-0000-0000-0000C50B0000}"/>
    <cellStyle name="Standaard 6 2 2 3 3 2 4 4 2" xfId="13832" xr:uid="{00000000-0005-0000-0000-000031360000}"/>
    <cellStyle name="Standaard 6 2 2 3 3 2 4 4 2 2" xfId="24694" xr:uid="{00000000-0005-0000-0000-00009F600000}"/>
    <cellStyle name="Standaard 6 2 2 3 3 2 4 4 2 3" xfId="35554" xr:uid="{00000000-0005-0000-0000-00000B8B0000}"/>
    <cellStyle name="Standaard 6 2 2 3 3 2 4 4 2 4" xfId="46414" xr:uid="{00000000-0005-0000-0000-000077B50000}"/>
    <cellStyle name="Standaard 6 2 2 3 3 2 4 4 3" xfId="10212" xr:uid="{00000000-0005-0000-0000-00000D280000}"/>
    <cellStyle name="Standaard 6 2 2 3 3 2 4 4 4" xfId="21074" xr:uid="{00000000-0005-0000-0000-00007B520000}"/>
    <cellStyle name="Standaard 6 2 2 3 3 2 4 4 5" xfId="31934" xr:uid="{00000000-0005-0000-0000-0000E77C0000}"/>
    <cellStyle name="Standaard 6 2 2 3 3 2 4 4 6" xfId="42794" xr:uid="{00000000-0005-0000-0000-000053A70000}"/>
    <cellStyle name="Standaard 6 2 2 3 3 2 4 5" xfId="12022" xr:uid="{00000000-0005-0000-0000-00001F2F0000}"/>
    <cellStyle name="Standaard 6 2 2 3 3 2 4 5 2" xfId="22884" xr:uid="{00000000-0005-0000-0000-00008D590000}"/>
    <cellStyle name="Standaard 6 2 2 3 3 2 4 5 3" xfId="33744" xr:uid="{00000000-0005-0000-0000-0000F9830000}"/>
    <cellStyle name="Standaard 6 2 2 3 3 2 4 5 4" xfId="44604" xr:uid="{00000000-0005-0000-0000-000065AE0000}"/>
    <cellStyle name="Standaard 6 2 2 3 3 2 4 6" xfId="6592" xr:uid="{00000000-0005-0000-0000-0000E9190000}"/>
    <cellStyle name="Standaard 6 2 2 3 3 2 4 7" xfId="17454" xr:uid="{00000000-0005-0000-0000-000057440000}"/>
    <cellStyle name="Standaard 6 2 2 3 3 2 4 8" xfId="28314" xr:uid="{00000000-0005-0000-0000-0000C36E0000}"/>
    <cellStyle name="Standaard 6 2 2 3 3 2 4 9" xfId="39174" xr:uid="{00000000-0005-0000-0000-00002F990000}"/>
    <cellStyle name="Standaard 6 2 2 3 3 2 5" xfId="1886" xr:uid="{00000000-0005-0000-0000-000087070000}"/>
    <cellStyle name="Standaard 6 2 2 3 3 2 5 2" xfId="5506" xr:uid="{00000000-0005-0000-0000-0000AB150000}"/>
    <cellStyle name="Standaard 6 2 2 3 3 2 5 2 2" xfId="16366" xr:uid="{00000000-0005-0000-0000-000017400000}"/>
    <cellStyle name="Standaard 6 2 2 3 3 2 5 2 2 2" xfId="27228" xr:uid="{00000000-0005-0000-0000-0000856A0000}"/>
    <cellStyle name="Standaard 6 2 2 3 3 2 5 2 2 3" xfId="38088" xr:uid="{00000000-0005-0000-0000-0000F1940000}"/>
    <cellStyle name="Standaard 6 2 2 3 3 2 5 2 2 4" xfId="48948" xr:uid="{00000000-0005-0000-0000-00005DBF0000}"/>
    <cellStyle name="Standaard 6 2 2 3 3 2 5 2 3" xfId="9126" xr:uid="{00000000-0005-0000-0000-0000CF230000}"/>
    <cellStyle name="Standaard 6 2 2 3 3 2 5 2 4" xfId="19988" xr:uid="{00000000-0005-0000-0000-00003D4E0000}"/>
    <cellStyle name="Standaard 6 2 2 3 3 2 5 2 5" xfId="30848" xr:uid="{00000000-0005-0000-0000-0000A9780000}"/>
    <cellStyle name="Standaard 6 2 2 3 3 2 5 2 6" xfId="41708" xr:uid="{00000000-0005-0000-0000-000015A30000}"/>
    <cellStyle name="Standaard 6 2 2 3 3 2 5 3" xfId="3696" xr:uid="{00000000-0005-0000-0000-0000990E0000}"/>
    <cellStyle name="Standaard 6 2 2 3 3 2 5 3 2" xfId="14556" xr:uid="{00000000-0005-0000-0000-000005390000}"/>
    <cellStyle name="Standaard 6 2 2 3 3 2 5 3 2 2" xfId="25418" xr:uid="{00000000-0005-0000-0000-000073630000}"/>
    <cellStyle name="Standaard 6 2 2 3 3 2 5 3 2 3" xfId="36278" xr:uid="{00000000-0005-0000-0000-0000DF8D0000}"/>
    <cellStyle name="Standaard 6 2 2 3 3 2 5 3 2 4" xfId="47138" xr:uid="{00000000-0005-0000-0000-00004BB80000}"/>
    <cellStyle name="Standaard 6 2 2 3 3 2 5 3 3" xfId="10936" xr:uid="{00000000-0005-0000-0000-0000E12A0000}"/>
    <cellStyle name="Standaard 6 2 2 3 3 2 5 3 4" xfId="21798" xr:uid="{00000000-0005-0000-0000-00004F550000}"/>
    <cellStyle name="Standaard 6 2 2 3 3 2 5 3 5" xfId="32658" xr:uid="{00000000-0005-0000-0000-0000BB7F0000}"/>
    <cellStyle name="Standaard 6 2 2 3 3 2 5 3 6" xfId="43518" xr:uid="{00000000-0005-0000-0000-000027AA0000}"/>
    <cellStyle name="Standaard 6 2 2 3 3 2 5 4" xfId="12746" xr:uid="{00000000-0005-0000-0000-0000F3310000}"/>
    <cellStyle name="Standaard 6 2 2 3 3 2 5 4 2" xfId="23608" xr:uid="{00000000-0005-0000-0000-0000615C0000}"/>
    <cellStyle name="Standaard 6 2 2 3 3 2 5 4 3" xfId="34468" xr:uid="{00000000-0005-0000-0000-0000CD860000}"/>
    <cellStyle name="Standaard 6 2 2 3 3 2 5 4 4" xfId="45328" xr:uid="{00000000-0005-0000-0000-000039B10000}"/>
    <cellStyle name="Standaard 6 2 2 3 3 2 5 5" xfId="7316" xr:uid="{00000000-0005-0000-0000-0000BD1C0000}"/>
    <cellStyle name="Standaard 6 2 2 3 3 2 5 6" xfId="18178" xr:uid="{00000000-0005-0000-0000-00002B470000}"/>
    <cellStyle name="Standaard 6 2 2 3 3 2 5 7" xfId="29038" xr:uid="{00000000-0005-0000-0000-000097710000}"/>
    <cellStyle name="Standaard 6 2 2 3 3 2 5 8" xfId="39898" xr:uid="{00000000-0005-0000-0000-0000039C0000}"/>
    <cellStyle name="Standaard 6 2 2 3 3 2 6" xfId="2791" xr:uid="{00000000-0005-0000-0000-0000100B0000}"/>
    <cellStyle name="Standaard 6 2 2 3 3 2 6 2" xfId="13651" xr:uid="{00000000-0005-0000-0000-00007C350000}"/>
    <cellStyle name="Standaard 6 2 2 3 3 2 6 2 2" xfId="24513" xr:uid="{00000000-0005-0000-0000-0000EA5F0000}"/>
    <cellStyle name="Standaard 6 2 2 3 3 2 6 2 3" xfId="35373" xr:uid="{00000000-0005-0000-0000-0000568A0000}"/>
    <cellStyle name="Standaard 6 2 2 3 3 2 6 2 4" xfId="46233" xr:uid="{00000000-0005-0000-0000-0000C2B40000}"/>
    <cellStyle name="Standaard 6 2 2 3 3 2 6 3" xfId="10031" xr:uid="{00000000-0005-0000-0000-000058270000}"/>
    <cellStyle name="Standaard 6 2 2 3 3 2 6 4" xfId="20893" xr:uid="{00000000-0005-0000-0000-0000C6510000}"/>
    <cellStyle name="Standaard 6 2 2 3 3 2 6 5" xfId="31753" xr:uid="{00000000-0005-0000-0000-0000327C0000}"/>
    <cellStyle name="Standaard 6 2 2 3 3 2 6 6" xfId="42613" xr:uid="{00000000-0005-0000-0000-00009EA60000}"/>
    <cellStyle name="Standaard 6 2 2 3 3 2 7" xfId="4601" xr:uid="{00000000-0005-0000-0000-000022120000}"/>
    <cellStyle name="Standaard 6 2 2 3 3 2 7 2" xfId="15461" xr:uid="{00000000-0005-0000-0000-00008E3C0000}"/>
    <cellStyle name="Standaard 6 2 2 3 3 2 7 2 2" xfId="26323" xr:uid="{00000000-0005-0000-0000-0000FC660000}"/>
    <cellStyle name="Standaard 6 2 2 3 3 2 7 2 3" xfId="37183" xr:uid="{00000000-0005-0000-0000-000068910000}"/>
    <cellStyle name="Standaard 6 2 2 3 3 2 7 2 4" xfId="48043" xr:uid="{00000000-0005-0000-0000-0000D4BB0000}"/>
    <cellStyle name="Standaard 6 2 2 3 3 2 7 3" xfId="8221" xr:uid="{00000000-0005-0000-0000-000046200000}"/>
    <cellStyle name="Standaard 6 2 2 3 3 2 7 4" xfId="19083" xr:uid="{00000000-0005-0000-0000-0000B44A0000}"/>
    <cellStyle name="Standaard 6 2 2 3 3 2 7 5" xfId="29943" xr:uid="{00000000-0005-0000-0000-000020750000}"/>
    <cellStyle name="Standaard 6 2 2 3 3 2 7 6" xfId="40803" xr:uid="{00000000-0005-0000-0000-00008C9F0000}"/>
    <cellStyle name="Standaard 6 2 2 3 3 2 8" xfId="11841" xr:uid="{00000000-0005-0000-0000-00006A2E0000}"/>
    <cellStyle name="Standaard 6 2 2 3 3 2 8 2" xfId="22703" xr:uid="{00000000-0005-0000-0000-0000D8580000}"/>
    <cellStyle name="Standaard 6 2 2 3 3 2 8 3" xfId="33563" xr:uid="{00000000-0005-0000-0000-000044830000}"/>
    <cellStyle name="Standaard 6 2 2 3 3 2 8 4" xfId="44423" xr:uid="{00000000-0005-0000-0000-0000B0AD0000}"/>
    <cellStyle name="Standaard 6 2 2 3 3 2 9" xfId="6411" xr:uid="{00000000-0005-0000-0000-000034190000}"/>
    <cellStyle name="Standaard 6 2 2 3 3 3" xfId="1253" xr:uid="{00000000-0005-0000-0000-00000E050000}"/>
    <cellStyle name="Standaard 6 2 2 3 3 3 10" xfId="39265" xr:uid="{00000000-0005-0000-0000-00008A990000}"/>
    <cellStyle name="Standaard 6 2 2 3 3 3 2" xfId="1615" xr:uid="{00000000-0005-0000-0000-000078060000}"/>
    <cellStyle name="Standaard 6 2 2 3 3 3 2 2" xfId="2520" xr:uid="{00000000-0005-0000-0000-0000010A0000}"/>
    <cellStyle name="Standaard 6 2 2 3 3 3 2 2 2" xfId="6140" xr:uid="{00000000-0005-0000-0000-000025180000}"/>
    <cellStyle name="Standaard 6 2 2 3 3 3 2 2 2 2" xfId="17000" xr:uid="{00000000-0005-0000-0000-000091420000}"/>
    <cellStyle name="Standaard 6 2 2 3 3 3 2 2 2 2 2" xfId="27862" xr:uid="{00000000-0005-0000-0000-0000FF6C0000}"/>
    <cellStyle name="Standaard 6 2 2 3 3 3 2 2 2 2 3" xfId="38722" xr:uid="{00000000-0005-0000-0000-00006B970000}"/>
    <cellStyle name="Standaard 6 2 2 3 3 3 2 2 2 2 4" xfId="49582" xr:uid="{00000000-0005-0000-0000-0000D7C10000}"/>
    <cellStyle name="Standaard 6 2 2 3 3 3 2 2 2 3" xfId="9760" xr:uid="{00000000-0005-0000-0000-000049260000}"/>
    <cellStyle name="Standaard 6 2 2 3 3 3 2 2 2 4" xfId="20622" xr:uid="{00000000-0005-0000-0000-0000B7500000}"/>
    <cellStyle name="Standaard 6 2 2 3 3 3 2 2 2 5" xfId="31482" xr:uid="{00000000-0005-0000-0000-0000237B0000}"/>
    <cellStyle name="Standaard 6 2 2 3 3 3 2 2 2 6" xfId="42342" xr:uid="{00000000-0005-0000-0000-00008FA50000}"/>
    <cellStyle name="Standaard 6 2 2 3 3 3 2 2 3" xfId="4330" xr:uid="{00000000-0005-0000-0000-000013110000}"/>
    <cellStyle name="Standaard 6 2 2 3 3 3 2 2 3 2" xfId="15190" xr:uid="{00000000-0005-0000-0000-00007F3B0000}"/>
    <cellStyle name="Standaard 6 2 2 3 3 3 2 2 3 2 2" xfId="26052" xr:uid="{00000000-0005-0000-0000-0000ED650000}"/>
    <cellStyle name="Standaard 6 2 2 3 3 3 2 2 3 2 3" xfId="36912" xr:uid="{00000000-0005-0000-0000-000059900000}"/>
    <cellStyle name="Standaard 6 2 2 3 3 3 2 2 3 2 4" xfId="47772" xr:uid="{00000000-0005-0000-0000-0000C5BA0000}"/>
    <cellStyle name="Standaard 6 2 2 3 3 3 2 2 3 3" xfId="11570" xr:uid="{00000000-0005-0000-0000-00005B2D0000}"/>
    <cellStyle name="Standaard 6 2 2 3 3 3 2 2 3 4" xfId="22432" xr:uid="{00000000-0005-0000-0000-0000C9570000}"/>
    <cellStyle name="Standaard 6 2 2 3 3 3 2 2 3 5" xfId="33292" xr:uid="{00000000-0005-0000-0000-000035820000}"/>
    <cellStyle name="Standaard 6 2 2 3 3 3 2 2 3 6" xfId="44152" xr:uid="{00000000-0005-0000-0000-0000A1AC0000}"/>
    <cellStyle name="Standaard 6 2 2 3 3 3 2 2 4" xfId="13380" xr:uid="{00000000-0005-0000-0000-00006D340000}"/>
    <cellStyle name="Standaard 6 2 2 3 3 3 2 2 4 2" xfId="24242" xr:uid="{00000000-0005-0000-0000-0000DB5E0000}"/>
    <cellStyle name="Standaard 6 2 2 3 3 3 2 2 4 3" xfId="35102" xr:uid="{00000000-0005-0000-0000-000047890000}"/>
    <cellStyle name="Standaard 6 2 2 3 3 3 2 2 4 4" xfId="45962" xr:uid="{00000000-0005-0000-0000-0000B3B30000}"/>
    <cellStyle name="Standaard 6 2 2 3 3 3 2 2 5" xfId="7950" xr:uid="{00000000-0005-0000-0000-0000371F0000}"/>
    <cellStyle name="Standaard 6 2 2 3 3 3 2 2 6" xfId="18812" xr:uid="{00000000-0005-0000-0000-0000A5490000}"/>
    <cellStyle name="Standaard 6 2 2 3 3 3 2 2 7" xfId="29672" xr:uid="{00000000-0005-0000-0000-000011740000}"/>
    <cellStyle name="Standaard 6 2 2 3 3 3 2 2 8" xfId="40532" xr:uid="{00000000-0005-0000-0000-00007D9E0000}"/>
    <cellStyle name="Standaard 6 2 2 3 3 3 2 3" xfId="5235" xr:uid="{00000000-0005-0000-0000-00009C140000}"/>
    <cellStyle name="Standaard 6 2 2 3 3 3 2 3 2" xfId="16095" xr:uid="{00000000-0005-0000-0000-0000083F0000}"/>
    <cellStyle name="Standaard 6 2 2 3 3 3 2 3 2 2" xfId="26957" xr:uid="{00000000-0005-0000-0000-000076690000}"/>
    <cellStyle name="Standaard 6 2 2 3 3 3 2 3 2 3" xfId="37817" xr:uid="{00000000-0005-0000-0000-0000E2930000}"/>
    <cellStyle name="Standaard 6 2 2 3 3 3 2 3 2 4" xfId="48677" xr:uid="{00000000-0005-0000-0000-00004EBE0000}"/>
    <cellStyle name="Standaard 6 2 2 3 3 3 2 3 3" xfId="8855" xr:uid="{00000000-0005-0000-0000-0000C0220000}"/>
    <cellStyle name="Standaard 6 2 2 3 3 3 2 3 4" xfId="19717" xr:uid="{00000000-0005-0000-0000-00002E4D0000}"/>
    <cellStyle name="Standaard 6 2 2 3 3 3 2 3 5" xfId="30577" xr:uid="{00000000-0005-0000-0000-00009A770000}"/>
    <cellStyle name="Standaard 6 2 2 3 3 3 2 3 6" xfId="41437" xr:uid="{00000000-0005-0000-0000-000006A20000}"/>
    <cellStyle name="Standaard 6 2 2 3 3 3 2 4" xfId="3425" xr:uid="{00000000-0005-0000-0000-00008A0D0000}"/>
    <cellStyle name="Standaard 6 2 2 3 3 3 2 4 2" xfId="14285" xr:uid="{00000000-0005-0000-0000-0000F6370000}"/>
    <cellStyle name="Standaard 6 2 2 3 3 3 2 4 2 2" xfId="25147" xr:uid="{00000000-0005-0000-0000-000064620000}"/>
    <cellStyle name="Standaard 6 2 2 3 3 3 2 4 2 3" xfId="36007" xr:uid="{00000000-0005-0000-0000-0000D08C0000}"/>
    <cellStyle name="Standaard 6 2 2 3 3 3 2 4 2 4" xfId="46867" xr:uid="{00000000-0005-0000-0000-00003CB70000}"/>
    <cellStyle name="Standaard 6 2 2 3 3 3 2 4 3" xfId="10665" xr:uid="{00000000-0005-0000-0000-0000D2290000}"/>
    <cellStyle name="Standaard 6 2 2 3 3 3 2 4 4" xfId="21527" xr:uid="{00000000-0005-0000-0000-000040540000}"/>
    <cellStyle name="Standaard 6 2 2 3 3 3 2 4 5" xfId="32387" xr:uid="{00000000-0005-0000-0000-0000AC7E0000}"/>
    <cellStyle name="Standaard 6 2 2 3 3 3 2 4 6" xfId="43247" xr:uid="{00000000-0005-0000-0000-000018A90000}"/>
    <cellStyle name="Standaard 6 2 2 3 3 3 2 5" xfId="12475" xr:uid="{00000000-0005-0000-0000-0000E4300000}"/>
    <cellStyle name="Standaard 6 2 2 3 3 3 2 5 2" xfId="23337" xr:uid="{00000000-0005-0000-0000-0000525B0000}"/>
    <cellStyle name="Standaard 6 2 2 3 3 3 2 5 3" xfId="34197" xr:uid="{00000000-0005-0000-0000-0000BE850000}"/>
    <cellStyle name="Standaard 6 2 2 3 3 3 2 5 4" xfId="45057" xr:uid="{00000000-0005-0000-0000-00002AB00000}"/>
    <cellStyle name="Standaard 6 2 2 3 3 3 2 6" xfId="7045" xr:uid="{00000000-0005-0000-0000-0000AE1B0000}"/>
    <cellStyle name="Standaard 6 2 2 3 3 3 2 7" xfId="17907" xr:uid="{00000000-0005-0000-0000-00001C460000}"/>
    <cellStyle name="Standaard 6 2 2 3 3 3 2 8" xfId="28767" xr:uid="{00000000-0005-0000-0000-000088700000}"/>
    <cellStyle name="Standaard 6 2 2 3 3 3 2 9" xfId="39627" xr:uid="{00000000-0005-0000-0000-0000F49A0000}"/>
    <cellStyle name="Standaard 6 2 2 3 3 3 3" xfId="2158" xr:uid="{00000000-0005-0000-0000-000097080000}"/>
    <cellStyle name="Standaard 6 2 2 3 3 3 3 2" xfId="5778" xr:uid="{00000000-0005-0000-0000-0000BB160000}"/>
    <cellStyle name="Standaard 6 2 2 3 3 3 3 2 2" xfId="16638" xr:uid="{00000000-0005-0000-0000-000027410000}"/>
    <cellStyle name="Standaard 6 2 2 3 3 3 3 2 2 2" xfId="27500" xr:uid="{00000000-0005-0000-0000-0000956B0000}"/>
    <cellStyle name="Standaard 6 2 2 3 3 3 3 2 2 3" xfId="38360" xr:uid="{00000000-0005-0000-0000-000001960000}"/>
    <cellStyle name="Standaard 6 2 2 3 3 3 3 2 2 4" xfId="49220" xr:uid="{00000000-0005-0000-0000-00006DC00000}"/>
    <cellStyle name="Standaard 6 2 2 3 3 3 3 2 3" xfId="9398" xr:uid="{00000000-0005-0000-0000-0000DF240000}"/>
    <cellStyle name="Standaard 6 2 2 3 3 3 3 2 4" xfId="20260" xr:uid="{00000000-0005-0000-0000-00004D4F0000}"/>
    <cellStyle name="Standaard 6 2 2 3 3 3 3 2 5" xfId="31120" xr:uid="{00000000-0005-0000-0000-0000B9790000}"/>
    <cellStyle name="Standaard 6 2 2 3 3 3 3 2 6" xfId="41980" xr:uid="{00000000-0005-0000-0000-000025A40000}"/>
    <cellStyle name="Standaard 6 2 2 3 3 3 3 3" xfId="3968" xr:uid="{00000000-0005-0000-0000-0000A90F0000}"/>
    <cellStyle name="Standaard 6 2 2 3 3 3 3 3 2" xfId="14828" xr:uid="{00000000-0005-0000-0000-0000153A0000}"/>
    <cellStyle name="Standaard 6 2 2 3 3 3 3 3 2 2" xfId="25690" xr:uid="{00000000-0005-0000-0000-000083640000}"/>
    <cellStyle name="Standaard 6 2 2 3 3 3 3 3 2 3" xfId="36550" xr:uid="{00000000-0005-0000-0000-0000EF8E0000}"/>
    <cellStyle name="Standaard 6 2 2 3 3 3 3 3 2 4" xfId="47410" xr:uid="{00000000-0005-0000-0000-00005BB90000}"/>
    <cellStyle name="Standaard 6 2 2 3 3 3 3 3 3" xfId="11208" xr:uid="{00000000-0005-0000-0000-0000F12B0000}"/>
    <cellStyle name="Standaard 6 2 2 3 3 3 3 3 4" xfId="22070" xr:uid="{00000000-0005-0000-0000-00005F560000}"/>
    <cellStyle name="Standaard 6 2 2 3 3 3 3 3 5" xfId="32930" xr:uid="{00000000-0005-0000-0000-0000CB800000}"/>
    <cellStyle name="Standaard 6 2 2 3 3 3 3 3 6" xfId="43790" xr:uid="{00000000-0005-0000-0000-000037AB0000}"/>
    <cellStyle name="Standaard 6 2 2 3 3 3 3 4" xfId="13018" xr:uid="{00000000-0005-0000-0000-000003330000}"/>
    <cellStyle name="Standaard 6 2 2 3 3 3 3 4 2" xfId="23880" xr:uid="{00000000-0005-0000-0000-0000715D0000}"/>
    <cellStyle name="Standaard 6 2 2 3 3 3 3 4 3" xfId="34740" xr:uid="{00000000-0005-0000-0000-0000DD870000}"/>
    <cellStyle name="Standaard 6 2 2 3 3 3 3 4 4" xfId="45600" xr:uid="{00000000-0005-0000-0000-000049B20000}"/>
    <cellStyle name="Standaard 6 2 2 3 3 3 3 5" xfId="7588" xr:uid="{00000000-0005-0000-0000-0000CD1D0000}"/>
    <cellStyle name="Standaard 6 2 2 3 3 3 3 6" xfId="18450" xr:uid="{00000000-0005-0000-0000-00003B480000}"/>
    <cellStyle name="Standaard 6 2 2 3 3 3 3 7" xfId="29310" xr:uid="{00000000-0005-0000-0000-0000A7720000}"/>
    <cellStyle name="Standaard 6 2 2 3 3 3 3 8" xfId="40170" xr:uid="{00000000-0005-0000-0000-0000139D0000}"/>
    <cellStyle name="Standaard 6 2 2 3 3 3 4" xfId="4873" xr:uid="{00000000-0005-0000-0000-000032130000}"/>
    <cellStyle name="Standaard 6 2 2 3 3 3 4 2" xfId="15733" xr:uid="{00000000-0005-0000-0000-00009E3D0000}"/>
    <cellStyle name="Standaard 6 2 2 3 3 3 4 2 2" xfId="26595" xr:uid="{00000000-0005-0000-0000-00000C680000}"/>
    <cellStyle name="Standaard 6 2 2 3 3 3 4 2 3" xfId="37455" xr:uid="{00000000-0005-0000-0000-000078920000}"/>
    <cellStyle name="Standaard 6 2 2 3 3 3 4 2 4" xfId="48315" xr:uid="{00000000-0005-0000-0000-0000E4BC0000}"/>
    <cellStyle name="Standaard 6 2 2 3 3 3 4 3" xfId="8493" xr:uid="{00000000-0005-0000-0000-000056210000}"/>
    <cellStyle name="Standaard 6 2 2 3 3 3 4 4" xfId="19355" xr:uid="{00000000-0005-0000-0000-0000C44B0000}"/>
    <cellStyle name="Standaard 6 2 2 3 3 3 4 5" xfId="30215" xr:uid="{00000000-0005-0000-0000-000030760000}"/>
    <cellStyle name="Standaard 6 2 2 3 3 3 4 6" xfId="41075" xr:uid="{00000000-0005-0000-0000-00009CA00000}"/>
    <cellStyle name="Standaard 6 2 2 3 3 3 5" xfId="3063" xr:uid="{00000000-0005-0000-0000-0000200C0000}"/>
    <cellStyle name="Standaard 6 2 2 3 3 3 5 2" xfId="13923" xr:uid="{00000000-0005-0000-0000-00008C360000}"/>
    <cellStyle name="Standaard 6 2 2 3 3 3 5 2 2" xfId="24785" xr:uid="{00000000-0005-0000-0000-0000FA600000}"/>
    <cellStyle name="Standaard 6 2 2 3 3 3 5 2 3" xfId="35645" xr:uid="{00000000-0005-0000-0000-0000668B0000}"/>
    <cellStyle name="Standaard 6 2 2 3 3 3 5 2 4" xfId="46505" xr:uid="{00000000-0005-0000-0000-0000D2B50000}"/>
    <cellStyle name="Standaard 6 2 2 3 3 3 5 3" xfId="10303" xr:uid="{00000000-0005-0000-0000-000068280000}"/>
    <cellStyle name="Standaard 6 2 2 3 3 3 5 4" xfId="21165" xr:uid="{00000000-0005-0000-0000-0000D6520000}"/>
    <cellStyle name="Standaard 6 2 2 3 3 3 5 5" xfId="32025" xr:uid="{00000000-0005-0000-0000-0000427D0000}"/>
    <cellStyle name="Standaard 6 2 2 3 3 3 5 6" xfId="42885" xr:uid="{00000000-0005-0000-0000-0000AEA70000}"/>
    <cellStyle name="Standaard 6 2 2 3 3 3 6" xfId="12113" xr:uid="{00000000-0005-0000-0000-00007A2F0000}"/>
    <cellStyle name="Standaard 6 2 2 3 3 3 6 2" xfId="22975" xr:uid="{00000000-0005-0000-0000-0000E8590000}"/>
    <cellStyle name="Standaard 6 2 2 3 3 3 6 3" xfId="33835" xr:uid="{00000000-0005-0000-0000-000054840000}"/>
    <cellStyle name="Standaard 6 2 2 3 3 3 6 4" xfId="44695" xr:uid="{00000000-0005-0000-0000-0000C0AE0000}"/>
    <cellStyle name="Standaard 6 2 2 3 3 3 7" xfId="6683" xr:uid="{00000000-0005-0000-0000-0000441A0000}"/>
    <cellStyle name="Standaard 6 2 2 3 3 3 8" xfId="17545" xr:uid="{00000000-0005-0000-0000-0000B2440000}"/>
    <cellStyle name="Standaard 6 2 2 3 3 3 9" xfId="28405" xr:uid="{00000000-0005-0000-0000-00001E6F0000}"/>
    <cellStyle name="Standaard 6 2 2 3 3 4" xfId="1434" xr:uid="{00000000-0005-0000-0000-0000C3050000}"/>
    <cellStyle name="Standaard 6 2 2 3 3 4 2" xfId="2339" xr:uid="{00000000-0005-0000-0000-00004C090000}"/>
    <cellStyle name="Standaard 6 2 2 3 3 4 2 2" xfId="5959" xr:uid="{00000000-0005-0000-0000-000070170000}"/>
    <cellStyle name="Standaard 6 2 2 3 3 4 2 2 2" xfId="16819" xr:uid="{00000000-0005-0000-0000-0000DC410000}"/>
    <cellStyle name="Standaard 6 2 2 3 3 4 2 2 2 2" xfId="27681" xr:uid="{00000000-0005-0000-0000-00004A6C0000}"/>
    <cellStyle name="Standaard 6 2 2 3 3 4 2 2 2 3" xfId="38541" xr:uid="{00000000-0005-0000-0000-0000B6960000}"/>
    <cellStyle name="Standaard 6 2 2 3 3 4 2 2 2 4" xfId="49401" xr:uid="{00000000-0005-0000-0000-000022C10000}"/>
    <cellStyle name="Standaard 6 2 2 3 3 4 2 2 3" xfId="9579" xr:uid="{00000000-0005-0000-0000-000094250000}"/>
    <cellStyle name="Standaard 6 2 2 3 3 4 2 2 4" xfId="20441" xr:uid="{00000000-0005-0000-0000-000002500000}"/>
    <cellStyle name="Standaard 6 2 2 3 3 4 2 2 5" xfId="31301" xr:uid="{00000000-0005-0000-0000-00006E7A0000}"/>
    <cellStyle name="Standaard 6 2 2 3 3 4 2 2 6" xfId="42161" xr:uid="{00000000-0005-0000-0000-0000DAA40000}"/>
    <cellStyle name="Standaard 6 2 2 3 3 4 2 3" xfId="4149" xr:uid="{00000000-0005-0000-0000-00005E100000}"/>
    <cellStyle name="Standaard 6 2 2 3 3 4 2 3 2" xfId="15009" xr:uid="{00000000-0005-0000-0000-0000CA3A0000}"/>
    <cellStyle name="Standaard 6 2 2 3 3 4 2 3 2 2" xfId="25871" xr:uid="{00000000-0005-0000-0000-000038650000}"/>
    <cellStyle name="Standaard 6 2 2 3 3 4 2 3 2 3" xfId="36731" xr:uid="{00000000-0005-0000-0000-0000A48F0000}"/>
    <cellStyle name="Standaard 6 2 2 3 3 4 2 3 2 4" xfId="47591" xr:uid="{00000000-0005-0000-0000-000010BA0000}"/>
    <cellStyle name="Standaard 6 2 2 3 3 4 2 3 3" xfId="11389" xr:uid="{00000000-0005-0000-0000-0000A62C0000}"/>
    <cellStyle name="Standaard 6 2 2 3 3 4 2 3 4" xfId="22251" xr:uid="{00000000-0005-0000-0000-000014570000}"/>
    <cellStyle name="Standaard 6 2 2 3 3 4 2 3 5" xfId="33111" xr:uid="{00000000-0005-0000-0000-000080810000}"/>
    <cellStyle name="Standaard 6 2 2 3 3 4 2 3 6" xfId="43971" xr:uid="{00000000-0005-0000-0000-0000ECAB0000}"/>
    <cellStyle name="Standaard 6 2 2 3 3 4 2 4" xfId="13199" xr:uid="{00000000-0005-0000-0000-0000B8330000}"/>
    <cellStyle name="Standaard 6 2 2 3 3 4 2 4 2" xfId="24061" xr:uid="{00000000-0005-0000-0000-0000265E0000}"/>
    <cellStyle name="Standaard 6 2 2 3 3 4 2 4 3" xfId="34921" xr:uid="{00000000-0005-0000-0000-000092880000}"/>
    <cellStyle name="Standaard 6 2 2 3 3 4 2 4 4" xfId="45781" xr:uid="{00000000-0005-0000-0000-0000FEB20000}"/>
    <cellStyle name="Standaard 6 2 2 3 3 4 2 5" xfId="7769" xr:uid="{00000000-0005-0000-0000-0000821E0000}"/>
    <cellStyle name="Standaard 6 2 2 3 3 4 2 6" xfId="18631" xr:uid="{00000000-0005-0000-0000-0000F0480000}"/>
    <cellStyle name="Standaard 6 2 2 3 3 4 2 7" xfId="29491" xr:uid="{00000000-0005-0000-0000-00005C730000}"/>
    <cellStyle name="Standaard 6 2 2 3 3 4 2 8" xfId="40351" xr:uid="{00000000-0005-0000-0000-0000C89D0000}"/>
    <cellStyle name="Standaard 6 2 2 3 3 4 3" xfId="5054" xr:uid="{00000000-0005-0000-0000-0000E7130000}"/>
    <cellStyle name="Standaard 6 2 2 3 3 4 3 2" xfId="15914" xr:uid="{00000000-0005-0000-0000-0000533E0000}"/>
    <cellStyle name="Standaard 6 2 2 3 3 4 3 2 2" xfId="26776" xr:uid="{00000000-0005-0000-0000-0000C1680000}"/>
    <cellStyle name="Standaard 6 2 2 3 3 4 3 2 3" xfId="37636" xr:uid="{00000000-0005-0000-0000-00002D930000}"/>
    <cellStyle name="Standaard 6 2 2 3 3 4 3 2 4" xfId="48496" xr:uid="{00000000-0005-0000-0000-000099BD0000}"/>
    <cellStyle name="Standaard 6 2 2 3 3 4 3 3" xfId="8674" xr:uid="{00000000-0005-0000-0000-00000B220000}"/>
    <cellStyle name="Standaard 6 2 2 3 3 4 3 4" xfId="19536" xr:uid="{00000000-0005-0000-0000-0000794C0000}"/>
    <cellStyle name="Standaard 6 2 2 3 3 4 3 5" xfId="30396" xr:uid="{00000000-0005-0000-0000-0000E5760000}"/>
    <cellStyle name="Standaard 6 2 2 3 3 4 3 6" xfId="41256" xr:uid="{00000000-0005-0000-0000-000051A10000}"/>
    <cellStyle name="Standaard 6 2 2 3 3 4 4" xfId="3244" xr:uid="{00000000-0005-0000-0000-0000D50C0000}"/>
    <cellStyle name="Standaard 6 2 2 3 3 4 4 2" xfId="14104" xr:uid="{00000000-0005-0000-0000-000041370000}"/>
    <cellStyle name="Standaard 6 2 2 3 3 4 4 2 2" xfId="24966" xr:uid="{00000000-0005-0000-0000-0000AF610000}"/>
    <cellStyle name="Standaard 6 2 2 3 3 4 4 2 3" xfId="35826" xr:uid="{00000000-0005-0000-0000-00001B8C0000}"/>
    <cellStyle name="Standaard 6 2 2 3 3 4 4 2 4" xfId="46686" xr:uid="{00000000-0005-0000-0000-000087B60000}"/>
    <cellStyle name="Standaard 6 2 2 3 3 4 4 3" xfId="10484" xr:uid="{00000000-0005-0000-0000-00001D290000}"/>
    <cellStyle name="Standaard 6 2 2 3 3 4 4 4" xfId="21346" xr:uid="{00000000-0005-0000-0000-00008B530000}"/>
    <cellStyle name="Standaard 6 2 2 3 3 4 4 5" xfId="32206" xr:uid="{00000000-0005-0000-0000-0000F77D0000}"/>
    <cellStyle name="Standaard 6 2 2 3 3 4 4 6" xfId="43066" xr:uid="{00000000-0005-0000-0000-000063A80000}"/>
    <cellStyle name="Standaard 6 2 2 3 3 4 5" xfId="12294" xr:uid="{00000000-0005-0000-0000-00002F300000}"/>
    <cellStyle name="Standaard 6 2 2 3 3 4 5 2" xfId="23156" xr:uid="{00000000-0005-0000-0000-00009D5A0000}"/>
    <cellStyle name="Standaard 6 2 2 3 3 4 5 3" xfId="34016" xr:uid="{00000000-0005-0000-0000-000009850000}"/>
    <cellStyle name="Standaard 6 2 2 3 3 4 5 4" xfId="44876" xr:uid="{00000000-0005-0000-0000-000075AF0000}"/>
    <cellStyle name="Standaard 6 2 2 3 3 4 6" xfId="6864" xr:uid="{00000000-0005-0000-0000-0000F91A0000}"/>
    <cellStyle name="Standaard 6 2 2 3 3 4 7" xfId="17726" xr:uid="{00000000-0005-0000-0000-000067450000}"/>
    <cellStyle name="Standaard 6 2 2 3 3 4 8" xfId="28586" xr:uid="{00000000-0005-0000-0000-0000D36F0000}"/>
    <cellStyle name="Standaard 6 2 2 3 3 4 9" xfId="39446" xr:uid="{00000000-0005-0000-0000-00003F9A0000}"/>
    <cellStyle name="Standaard 6 2 2 3 3 5" xfId="1072" xr:uid="{00000000-0005-0000-0000-000059040000}"/>
    <cellStyle name="Standaard 6 2 2 3 3 5 2" xfId="1977" xr:uid="{00000000-0005-0000-0000-0000E2070000}"/>
    <cellStyle name="Standaard 6 2 2 3 3 5 2 2" xfId="5597" xr:uid="{00000000-0005-0000-0000-000006160000}"/>
    <cellStyle name="Standaard 6 2 2 3 3 5 2 2 2" xfId="16457" xr:uid="{00000000-0005-0000-0000-000072400000}"/>
    <cellStyle name="Standaard 6 2 2 3 3 5 2 2 2 2" xfId="27319" xr:uid="{00000000-0005-0000-0000-0000E06A0000}"/>
    <cellStyle name="Standaard 6 2 2 3 3 5 2 2 2 3" xfId="38179" xr:uid="{00000000-0005-0000-0000-00004C950000}"/>
    <cellStyle name="Standaard 6 2 2 3 3 5 2 2 2 4" xfId="49039" xr:uid="{00000000-0005-0000-0000-0000B8BF0000}"/>
    <cellStyle name="Standaard 6 2 2 3 3 5 2 2 3" xfId="9217" xr:uid="{00000000-0005-0000-0000-00002A240000}"/>
    <cellStyle name="Standaard 6 2 2 3 3 5 2 2 4" xfId="20079" xr:uid="{00000000-0005-0000-0000-0000984E0000}"/>
    <cellStyle name="Standaard 6 2 2 3 3 5 2 2 5" xfId="30939" xr:uid="{00000000-0005-0000-0000-000004790000}"/>
    <cellStyle name="Standaard 6 2 2 3 3 5 2 2 6" xfId="41799" xr:uid="{00000000-0005-0000-0000-000070A30000}"/>
    <cellStyle name="Standaard 6 2 2 3 3 5 2 3" xfId="3787" xr:uid="{00000000-0005-0000-0000-0000F40E0000}"/>
    <cellStyle name="Standaard 6 2 2 3 3 5 2 3 2" xfId="14647" xr:uid="{00000000-0005-0000-0000-000060390000}"/>
    <cellStyle name="Standaard 6 2 2 3 3 5 2 3 2 2" xfId="25509" xr:uid="{00000000-0005-0000-0000-0000CE630000}"/>
    <cellStyle name="Standaard 6 2 2 3 3 5 2 3 2 3" xfId="36369" xr:uid="{00000000-0005-0000-0000-00003A8E0000}"/>
    <cellStyle name="Standaard 6 2 2 3 3 5 2 3 2 4" xfId="47229" xr:uid="{00000000-0005-0000-0000-0000A6B80000}"/>
    <cellStyle name="Standaard 6 2 2 3 3 5 2 3 3" xfId="11027" xr:uid="{00000000-0005-0000-0000-00003C2B0000}"/>
    <cellStyle name="Standaard 6 2 2 3 3 5 2 3 4" xfId="21889" xr:uid="{00000000-0005-0000-0000-0000AA550000}"/>
    <cellStyle name="Standaard 6 2 2 3 3 5 2 3 5" xfId="32749" xr:uid="{00000000-0005-0000-0000-000016800000}"/>
    <cellStyle name="Standaard 6 2 2 3 3 5 2 3 6" xfId="43609" xr:uid="{00000000-0005-0000-0000-000082AA0000}"/>
    <cellStyle name="Standaard 6 2 2 3 3 5 2 4" xfId="12837" xr:uid="{00000000-0005-0000-0000-00004E320000}"/>
    <cellStyle name="Standaard 6 2 2 3 3 5 2 4 2" xfId="23699" xr:uid="{00000000-0005-0000-0000-0000BC5C0000}"/>
    <cellStyle name="Standaard 6 2 2 3 3 5 2 4 3" xfId="34559" xr:uid="{00000000-0005-0000-0000-000028870000}"/>
    <cellStyle name="Standaard 6 2 2 3 3 5 2 4 4" xfId="45419" xr:uid="{00000000-0005-0000-0000-000094B10000}"/>
    <cellStyle name="Standaard 6 2 2 3 3 5 2 5" xfId="7407" xr:uid="{00000000-0005-0000-0000-0000181D0000}"/>
    <cellStyle name="Standaard 6 2 2 3 3 5 2 6" xfId="18269" xr:uid="{00000000-0005-0000-0000-000086470000}"/>
    <cellStyle name="Standaard 6 2 2 3 3 5 2 7" xfId="29129" xr:uid="{00000000-0005-0000-0000-0000F2710000}"/>
    <cellStyle name="Standaard 6 2 2 3 3 5 2 8" xfId="39989" xr:uid="{00000000-0005-0000-0000-00005E9C0000}"/>
    <cellStyle name="Standaard 6 2 2 3 3 5 3" xfId="4692" xr:uid="{00000000-0005-0000-0000-00007D120000}"/>
    <cellStyle name="Standaard 6 2 2 3 3 5 3 2" xfId="15552" xr:uid="{00000000-0005-0000-0000-0000E93C0000}"/>
    <cellStyle name="Standaard 6 2 2 3 3 5 3 2 2" xfId="26414" xr:uid="{00000000-0005-0000-0000-000057670000}"/>
    <cellStyle name="Standaard 6 2 2 3 3 5 3 2 3" xfId="37274" xr:uid="{00000000-0005-0000-0000-0000C3910000}"/>
    <cellStyle name="Standaard 6 2 2 3 3 5 3 2 4" xfId="48134" xr:uid="{00000000-0005-0000-0000-00002FBC0000}"/>
    <cellStyle name="Standaard 6 2 2 3 3 5 3 3" xfId="8312" xr:uid="{00000000-0005-0000-0000-0000A1200000}"/>
    <cellStyle name="Standaard 6 2 2 3 3 5 3 4" xfId="19174" xr:uid="{00000000-0005-0000-0000-00000F4B0000}"/>
    <cellStyle name="Standaard 6 2 2 3 3 5 3 5" xfId="30034" xr:uid="{00000000-0005-0000-0000-00007B750000}"/>
    <cellStyle name="Standaard 6 2 2 3 3 5 3 6" xfId="40894" xr:uid="{00000000-0005-0000-0000-0000E79F0000}"/>
    <cellStyle name="Standaard 6 2 2 3 3 5 4" xfId="2882" xr:uid="{00000000-0005-0000-0000-00006B0B0000}"/>
    <cellStyle name="Standaard 6 2 2 3 3 5 4 2" xfId="13742" xr:uid="{00000000-0005-0000-0000-0000D7350000}"/>
    <cellStyle name="Standaard 6 2 2 3 3 5 4 2 2" xfId="24604" xr:uid="{00000000-0005-0000-0000-000045600000}"/>
    <cellStyle name="Standaard 6 2 2 3 3 5 4 2 3" xfId="35464" xr:uid="{00000000-0005-0000-0000-0000B18A0000}"/>
    <cellStyle name="Standaard 6 2 2 3 3 5 4 2 4" xfId="46324" xr:uid="{00000000-0005-0000-0000-00001DB50000}"/>
    <cellStyle name="Standaard 6 2 2 3 3 5 4 3" xfId="10122" xr:uid="{00000000-0005-0000-0000-0000B3270000}"/>
    <cellStyle name="Standaard 6 2 2 3 3 5 4 4" xfId="20984" xr:uid="{00000000-0005-0000-0000-000021520000}"/>
    <cellStyle name="Standaard 6 2 2 3 3 5 4 5" xfId="31844" xr:uid="{00000000-0005-0000-0000-00008D7C0000}"/>
    <cellStyle name="Standaard 6 2 2 3 3 5 4 6" xfId="42704" xr:uid="{00000000-0005-0000-0000-0000F9A60000}"/>
    <cellStyle name="Standaard 6 2 2 3 3 5 5" xfId="11932" xr:uid="{00000000-0005-0000-0000-0000C52E0000}"/>
    <cellStyle name="Standaard 6 2 2 3 3 5 5 2" xfId="22794" xr:uid="{00000000-0005-0000-0000-000033590000}"/>
    <cellStyle name="Standaard 6 2 2 3 3 5 5 3" xfId="33654" xr:uid="{00000000-0005-0000-0000-00009F830000}"/>
    <cellStyle name="Standaard 6 2 2 3 3 5 5 4" xfId="44514" xr:uid="{00000000-0005-0000-0000-00000BAE0000}"/>
    <cellStyle name="Standaard 6 2 2 3 3 5 6" xfId="6502" xr:uid="{00000000-0005-0000-0000-00008F190000}"/>
    <cellStyle name="Standaard 6 2 2 3 3 5 7" xfId="17364" xr:uid="{00000000-0005-0000-0000-0000FD430000}"/>
    <cellStyle name="Standaard 6 2 2 3 3 5 8" xfId="28224" xr:uid="{00000000-0005-0000-0000-0000696E0000}"/>
    <cellStyle name="Standaard 6 2 2 3 3 5 9" xfId="39084" xr:uid="{00000000-0005-0000-0000-0000D5980000}"/>
    <cellStyle name="Standaard 6 2 2 3 3 6" xfId="1796" xr:uid="{00000000-0005-0000-0000-00002D070000}"/>
    <cellStyle name="Standaard 6 2 2 3 3 6 2" xfId="5416" xr:uid="{00000000-0005-0000-0000-000051150000}"/>
    <cellStyle name="Standaard 6 2 2 3 3 6 2 2" xfId="16276" xr:uid="{00000000-0005-0000-0000-0000BD3F0000}"/>
    <cellStyle name="Standaard 6 2 2 3 3 6 2 2 2" xfId="27138" xr:uid="{00000000-0005-0000-0000-00002B6A0000}"/>
    <cellStyle name="Standaard 6 2 2 3 3 6 2 2 3" xfId="37998" xr:uid="{00000000-0005-0000-0000-000097940000}"/>
    <cellStyle name="Standaard 6 2 2 3 3 6 2 2 4" xfId="48858" xr:uid="{00000000-0005-0000-0000-000003BF0000}"/>
    <cellStyle name="Standaard 6 2 2 3 3 6 2 3" xfId="9036" xr:uid="{00000000-0005-0000-0000-000075230000}"/>
    <cellStyle name="Standaard 6 2 2 3 3 6 2 4" xfId="19898" xr:uid="{00000000-0005-0000-0000-0000E34D0000}"/>
    <cellStyle name="Standaard 6 2 2 3 3 6 2 5" xfId="30758" xr:uid="{00000000-0005-0000-0000-00004F780000}"/>
    <cellStyle name="Standaard 6 2 2 3 3 6 2 6" xfId="41618" xr:uid="{00000000-0005-0000-0000-0000BBA20000}"/>
    <cellStyle name="Standaard 6 2 2 3 3 6 3" xfId="3606" xr:uid="{00000000-0005-0000-0000-00003F0E0000}"/>
    <cellStyle name="Standaard 6 2 2 3 3 6 3 2" xfId="14466" xr:uid="{00000000-0005-0000-0000-0000AB380000}"/>
    <cellStyle name="Standaard 6 2 2 3 3 6 3 2 2" xfId="25328" xr:uid="{00000000-0005-0000-0000-000019630000}"/>
    <cellStyle name="Standaard 6 2 2 3 3 6 3 2 3" xfId="36188" xr:uid="{00000000-0005-0000-0000-0000858D0000}"/>
    <cellStyle name="Standaard 6 2 2 3 3 6 3 2 4" xfId="47048" xr:uid="{00000000-0005-0000-0000-0000F1B70000}"/>
    <cellStyle name="Standaard 6 2 2 3 3 6 3 3" xfId="10846" xr:uid="{00000000-0005-0000-0000-0000872A0000}"/>
    <cellStyle name="Standaard 6 2 2 3 3 6 3 4" xfId="21708" xr:uid="{00000000-0005-0000-0000-0000F5540000}"/>
    <cellStyle name="Standaard 6 2 2 3 3 6 3 5" xfId="32568" xr:uid="{00000000-0005-0000-0000-0000617F0000}"/>
    <cellStyle name="Standaard 6 2 2 3 3 6 3 6" xfId="43428" xr:uid="{00000000-0005-0000-0000-0000CDA90000}"/>
    <cellStyle name="Standaard 6 2 2 3 3 6 4" xfId="12656" xr:uid="{00000000-0005-0000-0000-000099310000}"/>
    <cellStyle name="Standaard 6 2 2 3 3 6 4 2" xfId="23518" xr:uid="{00000000-0005-0000-0000-0000075C0000}"/>
    <cellStyle name="Standaard 6 2 2 3 3 6 4 3" xfId="34378" xr:uid="{00000000-0005-0000-0000-000073860000}"/>
    <cellStyle name="Standaard 6 2 2 3 3 6 4 4" xfId="45238" xr:uid="{00000000-0005-0000-0000-0000DFB00000}"/>
    <cellStyle name="Standaard 6 2 2 3 3 6 5" xfId="7226" xr:uid="{00000000-0005-0000-0000-0000631C0000}"/>
    <cellStyle name="Standaard 6 2 2 3 3 6 6" xfId="18088" xr:uid="{00000000-0005-0000-0000-0000D1460000}"/>
    <cellStyle name="Standaard 6 2 2 3 3 6 7" xfId="28948" xr:uid="{00000000-0005-0000-0000-00003D710000}"/>
    <cellStyle name="Standaard 6 2 2 3 3 6 8" xfId="39808" xr:uid="{00000000-0005-0000-0000-0000A99B0000}"/>
    <cellStyle name="Standaard 6 2 2 3 3 7" xfId="2701" xr:uid="{00000000-0005-0000-0000-0000B60A0000}"/>
    <cellStyle name="Standaard 6 2 2 3 3 7 2" xfId="13561" xr:uid="{00000000-0005-0000-0000-000022350000}"/>
    <cellStyle name="Standaard 6 2 2 3 3 7 2 2" xfId="24423" xr:uid="{00000000-0005-0000-0000-0000905F0000}"/>
    <cellStyle name="Standaard 6 2 2 3 3 7 2 3" xfId="35283" xr:uid="{00000000-0005-0000-0000-0000FC890000}"/>
    <cellStyle name="Standaard 6 2 2 3 3 7 2 4" xfId="46143" xr:uid="{00000000-0005-0000-0000-000068B40000}"/>
    <cellStyle name="Standaard 6 2 2 3 3 7 3" xfId="9941" xr:uid="{00000000-0005-0000-0000-0000FE260000}"/>
    <cellStyle name="Standaard 6 2 2 3 3 7 4" xfId="20803" xr:uid="{00000000-0005-0000-0000-00006C510000}"/>
    <cellStyle name="Standaard 6 2 2 3 3 7 5" xfId="31663" xr:uid="{00000000-0005-0000-0000-0000D87B0000}"/>
    <cellStyle name="Standaard 6 2 2 3 3 7 6" xfId="42523" xr:uid="{00000000-0005-0000-0000-000044A60000}"/>
    <cellStyle name="Standaard 6 2 2 3 3 8" xfId="4511" xr:uid="{00000000-0005-0000-0000-0000C8110000}"/>
    <cellStyle name="Standaard 6 2 2 3 3 8 2" xfId="15371" xr:uid="{00000000-0005-0000-0000-0000343C0000}"/>
    <cellStyle name="Standaard 6 2 2 3 3 8 2 2" xfId="26233" xr:uid="{00000000-0005-0000-0000-0000A2660000}"/>
    <cellStyle name="Standaard 6 2 2 3 3 8 2 3" xfId="37093" xr:uid="{00000000-0005-0000-0000-00000E910000}"/>
    <cellStyle name="Standaard 6 2 2 3 3 8 2 4" xfId="47953" xr:uid="{00000000-0005-0000-0000-00007ABB0000}"/>
    <cellStyle name="Standaard 6 2 2 3 3 8 3" xfId="8131" xr:uid="{00000000-0005-0000-0000-0000EC1F0000}"/>
    <cellStyle name="Standaard 6 2 2 3 3 8 4" xfId="18993" xr:uid="{00000000-0005-0000-0000-00005A4A0000}"/>
    <cellStyle name="Standaard 6 2 2 3 3 8 5" xfId="29853" xr:uid="{00000000-0005-0000-0000-0000C6740000}"/>
    <cellStyle name="Standaard 6 2 2 3 3 8 6" xfId="40713" xr:uid="{00000000-0005-0000-0000-0000329F0000}"/>
    <cellStyle name="Standaard 6 2 2 3 3 9" xfId="11751" xr:uid="{00000000-0005-0000-0000-0000102E0000}"/>
    <cellStyle name="Standaard 6 2 2 3 3 9 2" xfId="22613" xr:uid="{00000000-0005-0000-0000-00007E580000}"/>
    <cellStyle name="Standaard 6 2 2 3 3 9 3" xfId="33473" xr:uid="{00000000-0005-0000-0000-0000EA820000}"/>
    <cellStyle name="Standaard 6 2 2 3 3 9 4" xfId="44333" xr:uid="{00000000-0005-0000-0000-000056AD0000}"/>
    <cellStyle name="Standaard 6 2 2 3 4" xfId="937" xr:uid="{00000000-0005-0000-0000-0000D2030000}"/>
    <cellStyle name="Standaard 6 2 2 3 4 10" xfId="17229" xr:uid="{00000000-0005-0000-0000-000076430000}"/>
    <cellStyle name="Standaard 6 2 2 3 4 11" xfId="28089" xr:uid="{00000000-0005-0000-0000-0000E26D0000}"/>
    <cellStyle name="Standaard 6 2 2 3 4 12" xfId="38949" xr:uid="{00000000-0005-0000-0000-00004E980000}"/>
    <cellStyle name="Standaard 6 2 2 3 4 2" xfId="1299" xr:uid="{00000000-0005-0000-0000-00003C050000}"/>
    <cellStyle name="Standaard 6 2 2 3 4 2 10" xfId="39311" xr:uid="{00000000-0005-0000-0000-0000B8990000}"/>
    <cellStyle name="Standaard 6 2 2 3 4 2 2" xfId="1661" xr:uid="{00000000-0005-0000-0000-0000A6060000}"/>
    <cellStyle name="Standaard 6 2 2 3 4 2 2 2" xfId="2566" xr:uid="{00000000-0005-0000-0000-00002F0A0000}"/>
    <cellStyle name="Standaard 6 2 2 3 4 2 2 2 2" xfId="6186" xr:uid="{00000000-0005-0000-0000-000053180000}"/>
    <cellStyle name="Standaard 6 2 2 3 4 2 2 2 2 2" xfId="17046" xr:uid="{00000000-0005-0000-0000-0000BF420000}"/>
    <cellStyle name="Standaard 6 2 2 3 4 2 2 2 2 2 2" xfId="27908" xr:uid="{00000000-0005-0000-0000-00002D6D0000}"/>
    <cellStyle name="Standaard 6 2 2 3 4 2 2 2 2 2 3" xfId="38768" xr:uid="{00000000-0005-0000-0000-000099970000}"/>
    <cellStyle name="Standaard 6 2 2 3 4 2 2 2 2 2 4" xfId="49628" xr:uid="{00000000-0005-0000-0000-000005C20000}"/>
    <cellStyle name="Standaard 6 2 2 3 4 2 2 2 2 3" xfId="9806" xr:uid="{00000000-0005-0000-0000-000077260000}"/>
    <cellStyle name="Standaard 6 2 2 3 4 2 2 2 2 4" xfId="20668" xr:uid="{00000000-0005-0000-0000-0000E5500000}"/>
    <cellStyle name="Standaard 6 2 2 3 4 2 2 2 2 5" xfId="31528" xr:uid="{00000000-0005-0000-0000-0000517B0000}"/>
    <cellStyle name="Standaard 6 2 2 3 4 2 2 2 2 6" xfId="42388" xr:uid="{00000000-0005-0000-0000-0000BDA50000}"/>
    <cellStyle name="Standaard 6 2 2 3 4 2 2 2 3" xfId="4376" xr:uid="{00000000-0005-0000-0000-000041110000}"/>
    <cellStyle name="Standaard 6 2 2 3 4 2 2 2 3 2" xfId="15236" xr:uid="{00000000-0005-0000-0000-0000AD3B0000}"/>
    <cellStyle name="Standaard 6 2 2 3 4 2 2 2 3 2 2" xfId="26098" xr:uid="{00000000-0005-0000-0000-00001B660000}"/>
    <cellStyle name="Standaard 6 2 2 3 4 2 2 2 3 2 3" xfId="36958" xr:uid="{00000000-0005-0000-0000-000087900000}"/>
    <cellStyle name="Standaard 6 2 2 3 4 2 2 2 3 2 4" xfId="47818" xr:uid="{00000000-0005-0000-0000-0000F3BA0000}"/>
    <cellStyle name="Standaard 6 2 2 3 4 2 2 2 3 3" xfId="11616" xr:uid="{00000000-0005-0000-0000-0000892D0000}"/>
    <cellStyle name="Standaard 6 2 2 3 4 2 2 2 3 4" xfId="22478" xr:uid="{00000000-0005-0000-0000-0000F7570000}"/>
    <cellStyle name="Standaard 6 2 2 3 4 2 2 2 3 5" xfId="33338" xr:uid="{00000000-0005-0000-0000-000063820000}"/>
    <cellStyle name="Standaard 6 2 2 3 4 2 2 2 3 6" xfId="44198" xr:uid="{00000000-0005-0000-0000-0000CFAC0000}"/>
    <cellStyle name="Standaard 6 2 2 3 4 2 2 2 4" xfId="13426" xr:uid="{00000000-0005-0000-0000-00009B340000}"/>
    <cellStyle name="Standaard 6 2 2 3 4 2 2 2 4 2" xfId="24288" xr:uid="{00000000-0005-0000-0000-0000095F0000}"/>
    <cellStyle name="Standaard 6 2 2 3 4 2 2 2 4 3" xfId="35148" xr:uid="{00000000-0005-0000-0000-000075890000}"/>
    <cellStyle name="Standaard 6 2 2 3 4 2 2 2 4 4" xfId="46008" xr:uid="{00000000-0005-0000-0000-0000E1B30000}"/>
    <cellStyle name="Standaard 6 2 2 3 4 2 2 2 5" xfId="7996" xr:uid="{00000000-0005-0000-0000-0000651F0000}"/>
    <cellStyle name="Standaard 6 2 2 3 4 2 2 2 6" xfId="18858" xr:uid="{00000000-0005-0000-0000-0000D3490000}"/>
    <cellStyle name="Standaard 6 2 2 3 4 2 2 2 7" xfId="29718" xr:uid="{00000000-0005-0000-0000-00003F740000}"/>
    <cellStyle name="Standaard 6 2 2 3 4 2 2 2 8" xfId="40578" xr:uid="{00000000-0005-0000-0000-0000AB9E0000}"/>
    <cellStyle name="Standaard 6 2 2 3 4 2 2 3" xfId="5281" xr:uid="{00000000-0005-0000-0000-0000CA140000}"/>
    <cellStyle name="Standaard 6 2 2 3 4 2 2 3 2" xfId="16141" xr:uid="{00000000-0005-0000-0000-0000363F0000}"/>
    <cellStyle name="Standaard 6 2 2 3 4 2 2 3 2 2" xfId="27003" xr:uid="{00000000-0005-0000-0000-0000A4690000}"/>
    <cellStyle name="Standaard 6 2 2 3 4 2 2 3 2 3" xfId="37863" xr:uid="{00000000-0005-0000-0000-000010940000}"/>
    <cellStyle name="Standaard 6 2 2 3 4 2 2 3 2 4" xfId="48723" xr:uid="{00000000-0005-0000-0000-00007CBE0000}"/>
    <cellStyle name="Standaard 6 2 2 3 4 2 2 3 3" xfId="8901" xr:uid="{00000000-0005-0000-0000-0000EE220000}"/>
    <cellStyle name="Standaard 6 2 2 3 4 2 2 3 4" xfId="19763" xr:uid="{00000000-0005-0000-0000-00005C4D0000}"/>
    <cellStyle name="Standaard 6 2 2 3 4 2 2 3 5" xfId="30623" xr:uid="{00000000-0005-0000-0000-0000C8770000}"/>
    <cellStyle name="Standaard 6 2 2 3 4 2 2 3 6" xfId="41483" xr:uid="{00000000-0005-0000-0000-000034A20000}"/>
    <cellStyle name="Standaard 6 2 2 3 4 2 2 4" xfId="3471" xr:uid="{00000000-0005-0000-0000-0000B80D0000}"/>
    <cellStyle name="Standaard 6 2 2 3 4 2 2 4 2" xfId="14331" xr:uid="{00000000-0005-0000-0000-000024380000}"/>
    <cellStyle name="Standaard 6 2 2 3 4 2 2 4 2 2" xfId="25193" xr:uid="{00000000-0005-0000-0000-000092620000}"/>
    <cellStyle name="Standaard 6 2 2 3 4 2 2 4 2 3" xfId="36053" xr:uid="{00000000-0005-0000-0000-0000FE8C0000}"/>
    <cellStyle name="Standaard 6 2 2 3 4 2 2 4 2 4" xfId="46913" xr:uid="{00000000-0005-0000-0000-00006AB70000}"/>
    <cellStyle name="Standaard 6 2 2 3 4 2 2 4 3" xfId="10711" xr:uid="{00000000-0005-0000-0000-0000002A0000}"/>
    <cellStyle name="Standaard 6 2 2 3 4 2 2 4 4" xfId="21573" xr:uid="{00000000-0005-0000-0000-00006E540000}"/>
    <cellStyle name="Standaard 6 2 2 3 4 2 2 4 5" xfId="32433" xr:uid="{00000000-0005-0000-0000-0000DA7E0000}"/>
    <cellStyle name="Standaard 6 2 2 3 4 2 2 4 6" xfId="43293" xr:uid="{00000000-0005-0000-0000-000046A90000}"/>
    <cellStyle name="Standaard 6 2 2 3 4 2 2 5" xfId="12521" xr:uid="{00000000-0005-0000-0000-000012310000}"/>
    <cellStyle name="Standaard 6 2 2 3 4 2 2 5 2" xfId="23383" xr:uid="{00000000-0005-0000-0000-0000805B0000}"/>
    <cellStyle name="Standaard 6 2 2 3 4 2 2 5 3" xfId="34243" xr:uid="{00000000-0005-0000-0000-0000EC850000}"/>
    <cellStyle name="Standaard 6 2 2 3 4 2 2 5 4" xfId="45103" xr:uid="{00000000-0005-0000-0000-000058B00000}"/>
    <cellStyle name="Standaard 6 2 2 3 4 2 2 6" xfId="7091" xr:uid="{00000000-0005-0000-0000-0000DC1B0000}"/>
    <cellStyle name="Standaard 6 2 2 3 4 2 2 7" xfId="17953" xr:uid="{00000000-0005-0000-0000-00004A460000}"/>
    <cellStyle name="Standaard 6 2 2 3 4 2 2 8" xfId="28813" xr:uid="{00000000-0005-0000-0000-0000B6700000}"/>
    <cellStyle name="Standaard 6 2 2 3 4 2 2 9" xfId="39673" xr:uid="{00000000-0005-0000-0000-0000229B0000}"/>
    <cellStyle name="Standaard 6 2 2 3 4 2 3" xfId="2204" xr:uid="{00000000-0005-0000-0000-0000C5080000}"/>
    <cellStyle name="Standaard 6 2 2 3 4 2 3 2" xfId="5824" xr:uid="{00000000-0005-0000-0000-0000E9160000}"/>
    <cellStyle name="Standaard 6 2 2 3 4 2 3 2 2" xfId="16684" xr:uid="{00000000-0005-0000-0000-000055410000}"/>
    <cellStyle name="Standaard 6 2 2 3 4 2 3 2 2 2" xfId="27546" xr:uid="{00000000-0005-0000-0000-0000C36B0000}"/>
    <cellStyle name="Standaard 6 2 2 3 4 2 3 2 2 3" xfId="38406" xr:uid="{00000000-0005-0000-0000-00002F960000}"/>
    <cellStyle name="Standaard 6 2 2 3 4 2 3 2 2 4" xfId="49266" xr:uid="{00000000-0005-0000-0000-00009BC00000}"/>
    <cellStyle name="Standaard 6 2 2 3 4 2 3 2 3" xfId="9444" xr:uid="{00000000-0005-0000-0000-00000D250000}"/>
    <cellStyle name="Standaard 6 2 2 3 4 2 3 2 4" xfId="20306" xr:uid="{00000000-0005-0000-0000-00007B4F0000}"/>
    <cellStyle name="Standaard 6 2 2 3 4 2 3 2 5" xfId="31166" xr:uid="{00000000-0005-0000-0000-0000E7790000}"/>
    <cellStyle name="Standaard 6 2 2 3 4 2 3 2 6" xfId="42026" xr:uid="{00000000-0005-0000-0000-000053A40000}"/>
    <cellStyle name="Standaard 6 2 2 3 4 2 3 3" xfId="4014" xr:uid="{00000000-0005-0000-0000-0000D70F0000}"/>
    <cellStyle name="Standaard 6 2 2 3 4 2 3 3 2" xfId="14874" xr:uid="{00000000-0005-0000-0000-0000433A0000}"/>
    <cellStyle name="Standaard 6 2 2 3 4 2 3 3 2 2" xfId="25736" xr:uid="{00000000-0005-0000-0000-0000B1640000}"/>
    <cellStyle name="Standaard 6 2 2 3 4 2 3 3 2 3" xfId="36596" xr:uid="{00000000-0005-0000-0000-00001D8F0000}"/>
    <cellStyle name="Standaard 6 2 2 3 4 2 3 3 2 4" xfId="47456" xr:uid="{00000000-0005-0000-0000-000089B90000}"/>
    <cellStyle name="Standaard 6 2 2 3 4 2 3 3 3" xfId="11254" xr:uid="{00000000-0005-0000-0000-00001F2C0000}"/>
    <cellStyle name="Standaard 6 2 2 3 4 2 3 3 4" xfId="22116" xr:uid="{00000000-0005-0000-0000-00008D560000}"/>
    <cellStyle name="Standaard 6 2 2 3 4 2 3 3 5" xfId="32976" xr:uid="{00000000-0005-0000-0000-0000F9800000}"/>
    <cellStyle name="Standaard 6 2 2 3 4 2 3 3 6" xfId="43836" xr:uid="{00000000-0005-0000-0000-000065AB0000}"/>
    <cellStyle name="Standaard 6 2 2 3 4 2 3 4" xfId="13064" xr:uid="{00000000-0005-0000-0000-000031330000}"/>
    <cellStyle name="Standaard 6 2 2 3 4 2 3 4 2" xfId="23926" xr:uid="{00000000-0005-0000-0000-00009F5D0000}"/>
    <cellStyle name="Standaard 6 2 2 3 4 2 3 4 3" xfId="34786" xr:uid="{00000000-0005-0000-0000-00000B880000}"/>
    <cellStyle name="Standaard 6 2 2 3 4 2 3 4 4" xfId="45646" xr:uid="{00000000-0005-0000-0000-000077B20000}"/>
    <cellStyle name="Standaard 6 2 2 3 4 2 3 5" xfId="7634" xr:uid="{00000000-0005-0000-0000-0000FB1D0000}"/>
    <cellStyle name="Standaard 6 2 2 3 4 2 3 6" xfId="18496" xr:uid="{00000000-0005-0000-0000-000069480000}"/>
    <cellStyle name="Standaard 6 2 2 3 4 2 3 7" xfId="29356" xr:uid="{00000000-0005-0000-0000-0000D5720000}"/>
    <cellStyle name="Standaard 6 2 2 3 4 2 3 8" xfId="40216" xr:uid="{00000000-0005-0000-0000-0000419D0000}"/>
    <cellStyle name="Standaard 6 2 2 3 4 2 4" xfId="4919" xr:uid="{00000000-0005-0000-0000-000060130000}"/>
    <cellStyle name="Standaard 6 2 2 3 4 2 4 2" xfId="15779" xr:uid="{00000000-0005-0000-0000-0000CC3D0000}"/>
    <cellStyle name="Standaard 6 2 2 3 4 2 4 2 2" xfId="26641" xr:uid="{00000000-0005-0000-0000-00003A680000}"/>
    <cellStyle name="Standaard 6 2 2 3 4 2 4 2 3" xfId="37501" xr:uid="{00000000-0005-0000-0000-0000A6920000}"/>
    <cellStyle name="Standaard 6 2 2 3 4 2 4 2 4" xfId="48361" xr:uid="{00000000-0005-0000-0000-000012BD0000}"/>
    <cellStyle name="Standaard 6 2 2 3 4 2 4 3" xfId="8539" xr:uid="{00000000-0005-0000-0000-000084210000}"/>
    <cellStyle name="Standaard 6 2 2 3 4 2 4 4" xfId="19401" xr:uid="{00000000-0005-0000-0000-0000F24B0000}"/>
    <cellStyle name="Standaard 6 2 2 3 4 2 4 5" xfId="30261" xr:uid="{00000000-0005-0000-0000-00005E760000}"/>
    <cellStyle name="Standaard 6 2 2 3 4 2 4 6" xfId="41121" xr:uid="{00000000-0005-0000-0000-0000CAA00000}"/>
    <cellStyle name="Standaard 6 2 2 3 4 2 5" xfId="3109" xr:uid="{00000000-0005-0000-0000-00004E0C0000}"/>
    <cellStyle name="Standaard 6 2 2 3 4 2 5 2" xfId="13969" xr:uid="{00000000-0005-0000-0000-0000BA360000}"/>
    <cellStyle name="Standaard 6 2 2 3 4 2 5 2 2" xfId="24831" xr:uid="{00000000-0005-0000-0000-000028610000}"/>
    <cellStyle name="Standaard 6 2 2 3 4 2 5 2 3" xfId="35691" xr:uid="{00000000-0005-0000-0000-0000948B0000}"/>
    <cellStyle name="Standaard 6 2 2 3 4 2 5 2 4" xfId="46551" xr:uid="{00000000-0005-0000-0000-000000B60000}"/>
    <cellStyle name="Standaard 6 2 2 3 4 2 5 3" xfId="10349" xr:uid="{00000000-0005-0000-0000-000096280000}"/>
    <cellStyle name="Standaard 6 2 2 3 4 2 5 4" xfId="21211" xr:uid="{00000000-0005-0000-0000-000004530000}"/>
    <cellStyle name="Standaard 6 2 2 3 4 2 5 5" xfId="32071" xr:uid="{00000000-0005-0000-0000-0000707D0000}"/>
    <cellStyle name="Standaard 6 2 2 3 4 2 5 6" xfId="42931" xr:uid="{00000000-0005-0000-0000-0000DCA70000}"/>
    <cellStyle name="Standaard 6 2 2 3 4 2 6" xfId="12159" xr:uid="{00000000-0005-0000-0000-0000A82F0000}"/>
    <cellStyle name="Standaard 6 2 2 3 4 2 6 2" xfId="23021" xr:uid="{00000000-0005-0000-0000-0000165A0000}"/>
    <cellStyle name="Standaard 6 2 2 3 4 2 6 3" xfId="33881" xr:uid="{00000000-0005-0000-0000-000082840000}"/>
    <cellStyle name="Standaard 6 2 2 3 4 2 6 4" xfId="44741" xr:uid="{00000000-0005-0000-0000-0000EEAE0000}"/>
    <cellStyle name="Standaard 6 2 2 3 4 2 7" xfId="6729" xr:uid="{00000000-0005-0000-0000-0000721A0000}"/>
    <cellStyle name="Standaard 6 2 2 3 4 2 8" xfId="17591" xr:uid="{00000000-0005-0000-0000-0000E0440000}"/>
    <cellStyle name="Standaard 6 2 2 3 4 2 9" xfId="28451" xr:uid="{00000000-0005-0000-0000-00004C6F0000}"/>
    <cellStyle name="Standaard 6 2 2 3 4 3" xfId="1480" xr:uid="{00000000-0005-0000-0000-0000F1050000}"/>
    <cellStyle name="Standaard 6 2 2 3 4 3 2" xfId="2385" xr:uid="{00000000-0005-0000-0000-00007A090000}"/>
    <cellStyle name="Standaard 6 2 2 3 4 3 2 2" xfId="6005" xr:uid="{00000000-0005-0000-0000-00009E170000}"/>
    <cellStyle name="Standaard 6 2 2 3 4 3 2 2 2" xfId="16865" xr:uid="{00000000-0005-0000-0000-00000A420000}"/>
    <cellStyle name="Standaard 6 2 2 3 4 3 2 2 2 2" xfId="27727" xr:uid="{00000000-0005-0000-0000-0000786C0000}"/>
    <cellStyle name="Standaard 6 2 2 3 4 3 2 2 2 3" xfId="38587" xr:uid="{00000000-0005-0000-0000-0000E4960000}"/>
    <cellStyle name="Standaard 6 2 2 3 4 3 2 2 2 4" xfId="49447" xr:uid="{00000000-0005-0000-0000-000050C10000}"/>
    <cellStyle name="Standaard 6 2 2 3 4 3 2 2 3" xfId="9625" xr:uid="{00000000-0005-0000-0000-0000C2250000}"/>
    <cellStyle name="Standaard 6 2 2 3 4 3 2 2 4" xfId="20487" xr:uid="{00000000-0005-0000-0000-000030500000}"/>
    <cellStyle name="Standaard 6 2 2 3 4 3 2 2 5" xfId="31347" xr:uid="{00000000-0005-0000-0000-00009C7A0000}"/>
    <cellStyle name="Standaard 6 2 2 3 4 3 2 2 6" xfId="42207" xr:uid="{00000000-0005-0000-0000-000008A50000}"/>
    <cellStyle name="Standaard 6 2 2 3 4 3 2 3" xfId="4195" xr:uid="{00000000-0005-0000-0000-00008C100000}"/>
    <cellStyle name="Standaard 6 2 2 3 4 3 2 3 2" xfId="15055" xr:uid="{00000000-0005-0000-0000-0000F83A0000}"/>
    <cellStyle name="Standaard 6 2 2 3 4 3 2 3 2 2" xfId="25917" xr:uid="{00000000-0005-0000-0000-000066650000}"/>
    <cellStyle name="Standaard 6 2 2 3 4 3 2 3 2 3" xfId="36777" xr:uid="{00000000-0005-0000-0000-0000D28F0000}"/>
    <cellStyle name="Standaard 6 2 2 3 4 3 2 3 2 4" xfId="47637" xr:uid="{00000000-0005-0000-0000-00003EBA0000}"/>
    <cellStyle name="Standaard 6 2 2 3 4 3 2 3 3" xfId="11435" xr:uid="{00000000-0005-0000-0000-0000D42C0000}"/>
    <cellStyle name="Standaard 6 2 2 3 4 3 2 3 4" xfId="22297" xr:uid="{00000000-0005-0000-0000-000042570000}"/>
    <cellStyle name="Standaard 6 2 2 3 4 3 2 3 5" xfId="33157" xr:uid="{00000000-0005-0000-0000-0000AE810000}"/>
    <cellStyle name="Standaard 6 2 2 3 4 3 2 3 6" xfId="44017" xr:uid="{00000000-0005-0000-0000-00001AAC0000}"/>
    <cellStyle name="Standaard 6 2 2 3 4 3 2 4" xfId="13245" xr:uid="{00000000-0005-0000-0000-0000E6330000}"/>
    <cellStyle name="Standaard 6 2 2 3 4 3 2 4 2" xfId="24107" xr:uid="{00000000-0005-0000-0000-0000545E0000}"/>
    <cellStyle name="Standaard 6 2 2 3 4 3 2 4 3" xfId="34967" xr:uid="{00000000-0005-0000-0000-0000C0880000}"/>
    <cellStyle name="Standaard 6 2 2 3 4 3 2 4 4" xfId="45827" xr:uid="{00000000-0005-0000-0000-00002CB30000}"/>
    <cellStyle name="Standaard 6 2 2 3 4 3 2 5" xfId="7815" xr:uid="{00000000-0005-0000-0000-0000B01E0000}"/>
    <cellStyle name="Standaard 6 2 2 3 4 3 2 6" xfId="18677" xr:uid="{00000000-0005-0000-0000-00001E490000}"/>
    <cellStyle name="Standaard 6 2 2 3 4 3 2 7" xfId="29537" xr:uid="{00000000-0005-0000-0000-00008A730000}"/>
    <cellStyle name="Standaard 6 2 2 3 4 3 2 8" xfId="40397" xr:uid="{00000000-0005-0000-0000-0000F69D0000}"/>
    <cellStyle name="Standaard 6 2 2 3 4 3 3" xfId="5100" xr:uid="{00000000-0005-0000-0000-000015140000}"/>
    <cellStyle name="Standaard 6 2 2 3 4 3 3 2" xfId="15960" xr:uid="{00000000-0005-0000-0000-0000813E0000}"/>
    <cellStyle name="Standaard 6 2 2 3 4 3 3 2 2" xfId="26822" xr:uid="{00000000-0005-0000-0000-0000EF680000}"/>
    <cellStyle name="Standaard 6 2 2 3 4 3 3 2 3" xfId="37682" xr:uid="{00000000-0005-0000-0000-00005B930000}"/>
    <cellStyle name="Standaard 6 2 2 3 4 3 3 2 4" xfId="48542" xr:uid="{00000000-0005-0000-0000-0000C7BD0000}"/>
    <cellStyle name="Standaard 6 2 2 3 4 3 3 3" xfId="8720" xr:uid="{00000000-0005-0000-0000-000039220000}"/>
    <cellStyle name="Standaard 6 2 2 3 4 3 3 4" xfId="19582" xr:uid="{00000000-0005-0000-0000-0000A74C0000}"/>
    <cellStyle name="Standaard 6 2 2 3 4 3 3 5" xfId="30442" xr:uid="{00000000-0005-0000-0000-000013770000}"/>
    <cellStyle name="Standaard 6 2 2 3 4 3 3 6" xfId="41302" xr:uid="{00000000-0005-0000-0000-00007FA10000}"/>
    <cellStyle name="Standaard 6 2 2 3 4 3 4" xfId="3290" xr:uid="{00000000-0005-0000-0000-0000030D0000}"/>
    <cellStyle name="Standaard 6 2 2 3 4 3 4 2" xfId="14150" xr:uid="{00000000-0005-0000-0000-00006F370000}"/>
    <cellStyle name="Standaard 6 2 2 3 4 3 4 2 2" xfId="25012" xr:uid="{00000000-0005-0000-0000-0000DD610000}"/>
    <cellStyle name="Standaard 6 2 2 3 4 3 4 2 3" xfId="35872" xr:uid="{00000000-0005-0000-0000-0000498C0000}"/>
    <cellStyle name="Standaard 6 2 2 3 4 3 4 2 4" xfId="46732" xr:uid="{00000000-0005-0000-0000-0000B5B60000}"/>
    <cellStyle name="Standaard 6 2 2 3 4 3 4 3" xfId="10530" xr:uid="{00000000-0005-0000-0000-00004B290000}"/>
    <cellStyle name="Standaard 6 2 2 3 4 3 4 4" xfId="21392" xr:uid="{00000000-0005-0000-0000-0000B9530000}"/>
    <cellStyle name="Standaard 6 2 2 3 4 3 4 5" xfId="32252" xr:uid="{00000000-0005-0000-0000-0000257E0000}"/>
    <cellStyle name="Standaard 6 2 2 3 4 3 4 6" xfId="43112" xr:uid="{00000000-0005-0000-0000-000091A80000}"/>
    <cellStyle name="Standaard 6 2 2 3 4 3 5" xfId="12340" xr:uid="{00000000-0005-0000-0000-00005D300000}"/>
    <cellStyle name="Standaard 6 2 2 3 4 3 5 2" xfId="23202" xr:uid="{00000000-0005-0000-0000-0000CB5A0000}"/>
    <cellStyle name="Standaard 6 2 2 3 4 3 5 3" xfId="34062" xr:uid="{00000000-0005-0000-0000-000037850000}"/>
    <cellStyle name="Standaard 6 2 2 3 4 3 5 4" xfId="44922" xr:uid="{00000000-0005-0000-0000-0000A3AF0000}"/>
    <cellStyle name="Standaard 6 2 2 3 4 3 6" xfId="6910" xr:uid="{00000000-0005-0000-0000-0000271B0000}"/>
    <cellStyle name="Standaard 6 2 2 3 4 3 7" xfId="17772" xr:uid="{00000000-0005-0000-0000-000095450000}"/>
    <cellStyle name="Standaard 6 2 2 3 4 3 8" xfId="28632" xr:uid="{00000000-0005-0000-0000-000001700000}"/>
    <cellStyle name="Standaard 6 2 2 3 4 3 9" xfId="39492" xr:uid="{00000000-0005-0000-0000-00006D9A0000}"/>
    <cellStyle name="Standaard 6 2 2 3 4 4" xfId="1118" xr:uid="{00000000-0005-0000-0000-000087040000}"/>
    <cellStyle name="Standaard 6 2 2 3 4 4 2" xfId="2023" xr:uid="{00000000-0005-0000-0000-000010080000}"/>
    <cellStyle name="Standaard 6 2 2 3 4 4 2 2" xfId="5643" xr:uid="{00000000-0005-0000-0000-000034160000}"/>
    <cellStyle name="Standaard 6 2 2 3 4 4 2 2 2" xfId="16503" xr:uid="{00000000-0005-0000-0000-0000A0400000}"/>
    <cellStyle name="Standaard 6 2 2 3 4 4 2 2 2 2" xfId="27365" xr:uid="{00000000-0005-0000-0000-00000E6B0000}"/>
    <cellStyle name="Standaard 6 2 2 3 4 4 2 2 2 3" xfId="38225" xr:uid="{00000000-0005-0000-0000-00007A950000}"/>
    <cellStyle name="Standaard 6 2 2 3 4 4 2 2 2 4" xfId="49085" xr:uid="{00000000-0005-0000-0000-0000E6BF0000}"/>
    <cellStyle name="Standaard 6 2 2 3 4 4 2 2 3" xfId="9263" xr:uid="{00000000-0005-0000-0000-000058240000}"/>
    <cellStyle name="Standaard 6 2 2 3 4 4 2 2 4" xfId="20125" xr:uid="{00000000-0005-0000-0000-0000C64E0000}"/>
    <cellStyle name="Standaard 6 2 2 3 4 4 2 2 5" xfId="30985" xr:uid="{00000000-0005-0000-0000-000032790000}"/>
    <cellStyle name="Standaard 6 2 2 3 4 4 2 2 6" xfId="41845" xr:uid="{00000000-0005-0000-0000-00009EA30000}"/>
    <cellStyle name="Standaard 6 2 2 3 4 4 2 3" xfId="3833" xr:uid="{00000000-0005-0000-0000-0000220F0000}"/>
    <cellStyle name="Standaard 6 2 2 3 4 4 2 3 2" xfId="14693" xr:uid="{00000000-0005-0000-0000-00008E390000}"/>
    <cellStyle name="Standaard 6 2 2 3 4 4 2 3 2 2" xfId="25555" xr:uid="{00000000-0005-0000-0000-0000FC630000}"/>
    <cellStyle name="Standaard 6 2 2 3 4 4 2 3 2 3" xfId="36415" xr:uid="{00000000-0005-0000-0000-0000688E0000}"/>
    <cellStyle name="Standaard 6 2 2 3 4 4 2 3 2 4" xfId="47275" xr:uid="{00000000-0005-0000-0000-0000D4B80000}"/>
    <cellStyle name="Standaard 6 2 2 3 4 4 2 3 3" xfId="11073" xr:uid="{00000000-0005-0000-0000-00006A2B0000}"/>
    <cellStyle name="Standaard 6 2 2 3 4 4 2 3 4" xfId="21935" xr:uid="{00000000-0005-0000-0000-0000D8550000}"/>
    <cellStyle name="Standaard 6 2 2 3 4 4 2 3 5" xfId="32795" xr:uid="{00000000-0005-0000-0000-000044800000}"/>
    <cellStyle name="Standaard 6 2 2 3 4 4 2 3 6" xfId="43655" xr:uid="{00000000-0005-0000-0000-0000B0AA0000}"/>
    <cellStyle name="Standaard 6 2 2 3 4 4 2 4" xfId="12883" xr:uid="{00000000-0005-0000-0000-00007C320000}"/>
    <cellStyle name="Standaard 6 2 2 3 4 4 2 4 2" xfId="23745" xr:uid="{00000000-0005-0000-0000-0000EA5C0000}"/>
    <cellStyle name="Standaard 6 2 2 3 4 4 2 4 3" xfId="34605" xr:uid="{00000000-0005-0000-0000-000056870000}"/>
    <cellStyle name="Standaard 6 2 2 3 4 4 2 4 4" xfId="45465" xr:uid="{00000000-0005-0000-0000-0000C2B10000}"/>
    <cellStyle name="Standaard 6 2 2 3 4 4 2 5" xfId="7453" xr:uid="{00000000-0005-0000-0000-0000461D0000}"/>
    <cellStyle name="Standaard 6 2 2 3 4 4 2 6" xfId="18315" xr:uid="{00000000-0005-0000-0000-0000B4470000}"/>
    <cellStyle name="Standaard 6 2 2 3 4 4 2 7" xfId="29175" xr:uid="{00000000-0005-0000-0000-000020720000}"/>
    <cellStyle name="Standaard 6 2 2 3 4 4 2 8" xfId="40035" xr:uid="{00000000-0005-0000-0000-00008C9C0000}"/>
    <cellStyle name="Standaard 6 2 2 3 4 4 3" xfId="4738" xr:uid="{00000000-0005-0000-0000-0000AB120000}"/>
    <cellStyle name="Standaard 6 2 2 3 4 4 3 2" xfId="15598" xr:uid="{00000000-0005-0000-0000-0000173D0000}"/>
    <cellStyle name="Standaard 6 2 2 3 4 4 3 2 2" xfId="26460" xr:uid="{00000000-0005-0000-0000-000085670000}"/>
    <cellStyle name="Standaard 6 2 2 3 4 4 3 2 3" xfId="37320" xr:uid="{00000000-0005-0000-0000-0000F1910000}"/>
    <cellStyle name="Standaard 6 2 2 3 4 4 3 2 4" xfId="48180" xr:uid="{00000000-0005-0000-0000-00005DBC0000}"/>
    <cellStyle name="Standaard 6 2 2 3 4 4 3 3" xfId="8358" xr:uid="{00000000-0005-0000-0000-0000CF200000}"/>
    <cellStyle name="Standaard 6 2 2 3 4 4 3 4" xfId="19220" xr:uid="{00000000-0005-0000-0000-00003D4B0000}"/>
    <cellStyle name="Standaard 6 2 2 3 4 4 3 5" xfId="30080" xr:uid="{00000000-0005-0000-0000-0000A9750000}"/>
    <cellStyle name="Standaard 6 2 2 3 4 4 3 6" xfId="40940" xr:uid="{00000000-0005-0000-0000-000015A00000}"/>
    <cellStyle name="Standaard 6 2 2 3 4 4 4" xfId="2928" xr:uid="{00000000-0005-0000-0000-0000990B0000}"/>
    <cellStyle name="Standaard 6 2 2 3 4 4 4 2" xfId="13788" xr:uid="{00000000-0005-0000-0000-000005360000}"/>
    <cellStyle name="Standaard 6 2 2 3 4 4 4 2 2" xfId="24650" xr:uid="{00000000-0005-0000-0000-000073600000}"/>
    <cellStyle name="Standaard 6 2 2 3 4 4 4 2 3" xfId="35510" xr:uid="{00000000-0005-0000-0000-0000DF8A0000}"/>
    <cellStyle name="Standaard 6 2 2 3 4 4 4 2 4" xfId="46370" xr:uid="{00000000-0005-0000-0000-00004BB50000}"/>
    <cellStyle name="Standaard 6 2 2 3 4 4 4 3" xfId="10168" xr:uid="{00000000-0005-0000-0000-0000E1270000}"/>
    <cellStyle name="Standaard 6 2 2 3 4 4 4 4" xfId="21030" xr:uid="{00000000-0005-0000-0000-00004F520000}"/>
    <cellStyle name="Standaard 6 2 2 3 4 4 4 5" xfId="31890" xr:uid="{00000000-0005-0000-0000-0000BB7C0000}"/>
    <cellStyle name="Standaard 6 2 2 3 4 4 4 6" xfId="42750" xr:uid="{00000000-0005-0000-0000-000027A70000}"/>
    <cellStyle name="Standaard 6 2 2 3 4 4 5" xfId="11978" xr:uid="{00000000-0005-0000-0000-0000F32E0000}"/>
    <cellStyle name="Standaard 6 2 2 3 4 4 5 2" xfId="22840" xr:uid="{00000000-0005-0000-0000-000061590000}"/>
    <cellStyle name="Standaard 6 2 2 3 4 4 5 3" xfId="33700" xr:uid="{00000000-0005-0000-0000-0000CD830000}"/>
    <cellStyle name="Standaard 6 2 2 3 4 4 5 4" xfId="44560" xr:uid="{00000000-0005-0000-0000-000039AE0000}"/>
    <cellStyle name="Standaard 6 2 2 3 4 4 6" xfId="6548" xr:uid="{00000000-0005-0000-0000-0000BD190000}"/>
    <cellStyle name="Standaard 6 2 2 3 4 4 7" xfId="17410" xr:uid="{00000000-0005-0000-0000-00002B440000}"/>
    <cellStyle name="Standaard 6 2 2 3 4 4 8" xfId="28270" xr:uid="{00000000-0005-0000-0000-0000976E0000}"/>
    <cellStyle name="Standaard 6 2 2 3 4 4 9" xfId="39130" xr:uid="{00000000-0005-0000-0000-000003990000}"/>
    <cellStyle name="Standaard 6 2 2 3 4 5" xfId="1842" xr:uid="{00000000-0005-0000-0000-00005B070000}"/>
    <cellStyle name="Standaard 6 2 2 3 4 5 2" xfId="5462" xr:uid="{00000000-0005-0000-0000-00007F150000}"/>
    <cellStyle name="Standaard 6 2 2 3 4 5 2 2" xfId="16322" xr:uid="{00000000-0005-0000-0000-0000EB3F0000}"/>
    <cellStyle name="Standaard 6 2 2 3 4 5 2 2 2" xfId="27184" xr:uid="{00000000-0005-0000-0000-0000596A0000}"/>
    <cellStyle name="Standaard 6 2 2 3 4 5 2 2 3" xfId="38044" xr:uid="{00000000-0005-0000-0000-0000C5940000}"/>
    <cellStyle name="Standaard 6 2 2 3 4 5 2 2 4" xfId="48904" xr:uid="{00000000-0005-0000-0000-000031BF0000}"/>
    <cellStyle name="Standaard 6 2 2 3 4 5 2 3" xfId="9082" xr:uid="{00000000-0005-0000-0000-0000A3230000}"/>
    <cellStyle name="Standaard 6 2 2 3 4 5 2 4" xfId="19944" xr:uid="{00000000-0005-0000-0000-0000114E0000}"/>
    <cellStyle name="Standaard 6 2 2 3 4 5 2 5" xfId="30804" xr:uid="{00000000-0005-0000-0000-00007D780000}"/>
    <cellStyle name="Standaard 6 2 2 3 4 5 2 6" xfId="41664" xr:uid="{00000000-0005-0000-0000-0000E9A20000}"/>
    <cellStyle name="Standaard 6 2 2 3 4 5 3" xfId="3652" xr:uid="{00000000-0005-0000-0000-00006D0E0000}"/>
    <cellStyle name="Standaard 6 2 2 3 4 5 3 2" xfId="14512" xr:uid="{00000000-0005-0000-0000-0000D9380000}"/>
    <cellStyle name="Standaard 6 2 2 3 4 5 3 2 2" xfId="25374" xr:uid="{00000000-0005-0000-0000-000047630000}"/>
    <cellStyle name="Standaard 6 2 2 3 4 5 3 2 3" xfId="36234" xr:uid="{00000000-0005-0000-0000-0000B38D0000}"/>
    <cellStyle name="Standaard 6 2 2 3 4 5 3 2 4" xfId="47094" xr:uid="{00000000-0005-0000-0000-00001FB80000}"/>
    <cellStyle name="Standaard 6 2 2 3 4 5 3 3" xfId="10892" xr:uid="{00000000-0005-0000-0000-0000B52A0000}"/>
    <cellStyle name="Standaard 6 2 2 3 4 5 3 4" xfId="21754" xr:uid="{00000000-0005-0000-0000-000023550000}"/>
    <cellStyle name="Standaard 6 2 2 3 4 5 3 5" xfId="32614" xr:uid="{00000000-0005-0000-0000-00008F7F0000}"/>
    <cellStyle name="Standaard 6 2 2 3 4 5 3 6" xfId="43474" xr:uid="{00000000-0005-0000-0000-0000FBA90000}"/>
    <cellStyle name="Standaard 6 2 2 3 4 5 4" xfId="12702" xr:uid="{00000000-0005-0000-0000-0000C7310000}"/>
    <cellStyle name="Standaard 6 2 2 3 4 5 4 2" xfId="23564" xr:uid="{00000000-0005-0000-0000-0000355C0000}"/>
    <cellStyle name="Standaard 6 2 2 3 4 5 4 3" xfId="34424" xr:uid="{00000000-0005-0000-0000-0000A1860000}"/>
    <cellStyle name="Standaard 6 2 2 3 4 5 4 4" xfId="45284" xr:uid="{00000000-0005-0000-0000-00000DB10000}"/>
    <cellStyle name="Standaard 6 2 2 3 4 5 5" xfId="7272" xr:uid="{00000000-0005-0000-0000-0000911C0000}"/>
    <cellStyle name="Standaard 6 2 2 3 4 5 6" xfId="18134" xr:uid="{00000000-0005-0000-0000-0000FF460000}"/>
    <cellStyle name="Standaard 6 2 2 3 4 5 7" xfId="28994" xr:uid="{00000000-0005-0000-0000-00006B710000}"/>
    <cellStyle name="Standaard 6 2 2 3 4 5 8" xfId="39854" xr:uid="{00000000-0005-0000-0000-0000D79B0000}"/>
    <cellStyle name="Standaard 6 2 2 3 4 6" xfId="2747" xr:uid="{00000000-0005-0000-0000-0000E40A0000}"/>
    <cellStyle name="Standaard 6 2 2 3 4 6 2" xfId="13607" xr:uid="{00000000-0005-0000-0000-000050350000}"/>
    <cellStyle name="Standaard 6 2 2 3 4 6 2 2" xfId="24469" xr:uid="{00000000-0005-0000-0000-0000BE5F0000}"/>
    <cellStyle name="Standaard 6 2 2 3 4 6 2 3" xfId="35329" xr:uid="{00000000-0005-0000-0000-00002A8A0000}"/>
    <cellStyle name="Standaard 6 2 2 3 4 6 2 4" xfId="46189" xr:uid="{00000000-0005-0000-0000-000096B40000}"/>
    <cellStyle name="Standaard 6 2 2 3 4 6 3" xfId="9987" xr:uid="{00000000-0005-0000-0000-00002C270000}"/>
    <cellStyle name="Standaard 6 2 2 3 4 6 4" xfId="20849" xr:uid="{00000000-0005-0000-0000-00009A510000}"/>
    <cellStyle name="Standaard 6 2 2 3 4 6 5" xfId="31709" xr:uid="{00000000-0005-0000-0000-0000067C0000}"/>
    <cellStyle name="Standaard 6 2 2 3 4 6 6" xfId="42569" xr:uid="{00000000-0005-0000-0000-000072A60000}"/>
    <cellStyle name="Standaard 6 2 2 3 4 7" xfId="4557" xr:uid="{00000000-0005-0000-0000-0000F6110000}"/>
    <cellStyle name="Standaard 6 2 2 3 4 7 2" xfId="15417" xr:uid="{00000000-0005-0000-0000-0000623C0000}"/>
    <cellStyle name="Standaard 6 2 2 3 4 7 2 2" xfId="26279" xr:uid="{00000000-0005-0000-0000-0000D0660000}"/>
    <cellStyle name="Standaard 6 2 2 3 4 7 2 3" xfId="37139" xr:uid="{00000000-0005-0000-0000-00003C910000}"/>
    <cellStyle name="Standaard 6 2 2 3 4 7 2 4" xfId="47999" xr:uid="{00000000-0005-0000-0000-0000A8BB0000}"/>
    <cellStyle name="Standaard 6 2 2 3 4 7 3" xfId="8177" xr:uid="{00000000-0005-0000-0000-00001A200000}"/>
    <cellStyle name="Standaard 6 2 2 3 4 7 4" xfId="19039" xr:uid="{00000000-0005-0000-0000-0000884A0000}"/>
    <cellStyle name="Standaard 6 2 2 3 4 7 5" xfId="29899" xr:uid="{00000000-0005-0000-0000-0000F4740000}"/>
    <cellStyle name="Standaard 6 2 2 3 4 7 6" xfId="40759" xr:uid="{00000000-0005-0000-0000-0000609F0000}"/>
    <cellStyle name="Standaard 6 2 2 3 4 8" xfId="11797" xr:uid="{00000000-0005-0000-0000-00003E2E0000}"/>
    <cellStyle name="Standaard 6 2 2 3 4 8 2" xfId="22659" xr:uid="{00000000-0005-0000-0000-0000AC580000}"/>
    <cellStyle name="Standaard 6 2 2 3 4 8 3" xfId="33519" xr:uid="{00000000-0005-0000-0000-000018830000}"/>
    <cellStyle name="Standaard 6 2 2 3 4 8 4" xfId="44379" xr:uid="{00000000-0005-0000-0000-000084AD0000}"/>
    <cellStyle name="Standaard 6 2 2 3 4 9" xfId="6367" xr:uid="{00000000-0005-0000-0000-000008190000}"/>
    <cellStyle name="Standaard 6 2 2 3 5" xfId="1209" xr:uid="{00000000-0005-0000-0000-0000E2040000}"/>
    <cellStyle name="Standaard 6 2 2 3 5 10" xfId="39221" xr:uid="{00000000-0005-0000-0000-00005E990000}"/>
    <cellStyle name="Standaard 6 2 2 3 5 2" xfId="1571" xr:uid="{00000000-0005-0000-0000-00004C060000}"/>
    <cellStyle name="Standaard 6 2 2 3 5 2 2" xfId="2476" xr:uid="{00000000-0005-0000-0000-0000D5090000}"/>
    <cellStyle name="Standaard 6 2 2 3 5 2 2 2" xfId="6096" xr:uid="{00000000-0005-0000-0000-0000F9170000}"/>
    <cellStyle name="Standaard 6 2 2 3 5 2 2 2 2" xfId="16956" xr:uid="{00000000-0005-0000-0000-000065420000}"/>
    <cellStyle name="Standaard 6 2 2 3 5 2 2 2 2 2" xfId="27818" xr:uid="{00000000-0005-0000-0000-0000D36C0000}"/>
    <cellStyle name="Standaard 6 2 2 3 5 2 2 2 2 3" xfId="38678" xr:uid="{00000000-0005-0000-0000-00003F970000}"/>
    <cellStyle name="Standaard 6 2 2 3 5 2 2 2 2 4" xfId="49538" xr:uid="{00000000-0005-0000-0000-0000ABC10000}"/>
    <cellStyle name="Standaard 6 2 2 3 5 2 2 2 3" xfId="9716" xr:uid="{00000000-0005-0000-0000-00001D260000}"/>
    <cellStyle name="Standaard 6 2 2 3 5 2 2 2 4" xfId="20578" xr:uid="{00000000-0005-0000-0000-00008B500000}"/>
    <cellStyle name="Standaard 6 2 2 3 5 2 2 2 5" xfId="31438" xr:uid="{00000000-0005-0000-0000-0000F77A0000}"/>
    <cellStyle name="Standaard 6 2 2 3 5 2 2 2 6" xfId="42298" xr:uid="{00000000-0005-0000-0000-000063A50000}"/>
    <cellStyle name="Standaard 6 2 2 3 5 2 2 3" xfId="4286" xr:uid="{00000000-0005-0000-0000-0000E7100000}"/>
    <cellStyle name="Standaard 6 2 2 3 5 2 2 3 2" xfId="15146" xr:uid="{00000000-0005-0000-0000-0000533B0000}"/>
    <cellStyle name="Standaard 6 2 2 3 5 2 2 3 2 2" xfId="26008" xr:uid="{00000000-0005-0000-0000-0000C1650000}"/>
    <cellStyle name="Standaard 6 2 2 3 5 2 2 3 2 3" xfId="36868" xr:uid="{00000000-0005-0000-0000-00002D900000}"/>
    <cellStyle name="Standaard 6 2 2 3 5 2 2 3 2 4" xfId="47728" xr:uid="{00000000-0005-0000-0000-000099BA0000}"/>
    <cellStyle name="Standaard 6 2 2 3 5 2 2 3 3" xfId="11526" xr:uid="{00000000-0005-0000-0000-00002F2D0000}"/>
    <cellStyle name="Standaard 6 2 2 3 5 2 2 3 4" xfId="22388" xr:uid="{00000000-0005-0000-0000-00009D570000}"/>
    <cellStyle name="Standaard 6 2 2 3 5 2 2 3 5" xfId="33248" xr:uid="{00000000-0005-0000-0000-000009820000}"/>
    <cellStyle name="Standaard 6 2 2 3 5 2 2 3 6" xfId="44108" xr:uid="{00000000-0005-0000-0000-000075AC0000}"/>
    <cellStyle name="Standaard 6 2 2 3 5 2 2 4" xfId="13336" xr:uid="{00000000-0005-0000-0000-000041340000}"/>
    <cellStyle name="Standaard 6 2 2 3 5 2 2 4 2" xfId="24198" xr:uid="{00000000-0005-0000-0000-0000AF5E0000}"/>
    <cellStyle name="Standaard 6 2 2 3 5 2 2 4 3" xfId="35058" xr:uid="{00000000-0005-0000-0000-00001B890000}"/>
    <cellStyle name="Standaard 6 2 2 3 5 2 2 4 4" xfId="45918" xr:uid="{00000000-0005-0000-0000-000087B30000}"/>
    <cellStyle name="Standaard 6 2 2 3 5 2 2 5" xfId="7906" xr:uid="{00000000-0005-0000-0000-00000B1F0000}"/>
    <cellStyle name="Standaard 6 2 2 3 5 2 2 6" xfId="18768" xr:uid="{00000000-0005-0000-0000-000079490000}"/>
    <cellStyle name="Standaard 6 2 2 3 5 2 2 7" xfId="29628" xr:uid="{00000000-0005-0000-0000-0000E5730000}"/>
    <cellStyle name="Standaard 6 2 2 3 5 2 2 8" xfId="40488" xr:uid="{00000000-0005-0000-0000-0000519E0000}"/>
    <cellStyle name="Standaard 6 2 2 3 5 2 3" xfId="5191" xr:uid="{00000000-0005-0000-0000-000070140000}"/>
    <cellStyle name="Standaard 6 2 2 3 5 2 3 2" xfId="16051" xr:uid="{00000000-0005-0000-0000-0000DC3E0000}"/>
    <cellStyle name="Standaard 6 2 2 3 5 2 3 2 2" xfId="26913" xr:uid="{00000000-0005-0000-0000-00004A690000}"/>
    <cellStyle name="Standaard 6 2 2 3 5 2 3 2 3" xfId="37773" xr:uid="{00000000-0005-0000-0000-0000B6930000}"/>
    <cellStyle name="Standaard 6 2 2 3 5 2 3 2 4" xfId="48633" xr:uid="{00000000-0005-0000-0000-000022BE0000}"/>
    <cellStyle name="Standaard 6 2 2 3 5 2 3 3" xfId="8811" xr:uid="{00000000-0005-0000-0000-000094220000}"/>
    <cellStyle name="Standaard 6 2 2 3 5 2 3 4" xfId="19673" xr:uid="{00000000-0005-0000-0000-0000024D0000}"/>
    <cellStyle name="Standaard 6 2 2 3 5 2 3 5" xfId="30533" xr:uid="{00000000-0005-0000-0000-00006E770000}"/>
    <cellStyle name="Standaard 6 2 2 3 5 2 3 6" xfId="41393" xr:uid="{00000000-0005-0000-0000-0000DAA10000}"/>
    <cellStyle name="Standaard 6 2 2 3 5 2 4" xfId="3381" xr:uid="{00000000-0005-0000-0000-00005E0D0000}"/>
    <cellStyle name="Standaard 6 2 2 3 5 2 4 2" xfId="14241" xr:uid="{00000000-0005-0000-0000-0000CA370000}"/>
    <cellStyle name="Standaard 6 2 2 3 5 2 4 2 2" xfId="25103" xr:uid="{00000000-0005-0000-0000-000038620000}"/>
    <cellStyle name="Standaard 6 2 2 3 5 2 4 2 3" xfId="35963" xr:uid="{00000000-0005-0000-0000-0000A48C0000}"/>
    <cellStyle name="Standaard 6 2 2 3 5 2 4 2 4" xfId="46823" xr:uid="{00000000-0005-0000-0000-000010B70000}"/>
    <cellStyle name="Standaard 6 2 2 3 5 2 4 3" xfId="10621" xr:uid="{00000000-0005-0000-0000-0000A6290000}"/>
    <cellStyle name="Standaard 6 2 2 3 5 2 4 4" xfId="21483" xr:uid="{00000000-0005-0000-0000-000014540000}"/>
    <cellStyle name="Standaard 6 2 2 3 5 2 4 5" xfId="32343" xr:uid="{00000000-0005-0000-0000-0000807E0000}"/>
    <cellStyle name="Standaard 6 2 2 3 5 2 4 6" xfId="43203" xr:uid="{00000000-0005-0000-0000-0000ECA80000}"/>
    <cellStyle name="Standaard 6 2 2 3 5 2 5" xfId="12431" xr:uid="{00000000-0005-0000-0000-0000B8300000}"/>
    <cellStyle name="Standaard 6 2 2 3 5 2 5 2" xfId="23293" xr:uid="{00000000-0005-0000-0000-0000265B0000}"/>
    <cellStyle name="Standaard 6 2 2 3 5 2 5 3" xfId="34153" xr:uid="{00000000-0005-0000-0000-000092850000}"/>
    <cellStyle name="Standaard 6 2 2 3 5 2 5 4" xfId="45013" xr:uid="{00000000-0005-0000-0000-0000FEAF0000}"/>
    <cellStyle name="Standaard 6 2 2 3 5 2 6" xfId="7001" xr:uid="{00000000-0005-0000-0000-0000821B0000}"/>
    <cellStyle name="Standaard 6 2 2 3 5 2 7" xfId="17863" xr:uid="{00000000-0005-0000-0000-0000F0450000}"/>
    <cellStyle name="Standaard 6 2 2 3 5 2 8" xfId="28723" xr:uid="{00000000-0005-0000-0000-00005C700000}"/>
    <cellStyle name="Standaard 6 2 2 3 5 2 9" xfId="39583" xr:uid="{00000000-0005-0000-0000-0000C89A0000}"/>
    <cellStyle name="Standaard 6 2 2 3 5 3" xfId="2114" xr:uid="{00000000-0005-0000-0000-00006B080000}"/>
    <cellStyle name="Standaard 6 2 2 3 5 3 2" xfId="5734" xr:uid="{00000000-0005-0000-0000-00008F160000}"/>
    <cellStyle name="Standaard 6 2 2 3 5 3 2 2" xfId="16594" xr:uid="{00000000-0005-0000-0000-0000FB400000}"/>
    <cellStyle name="Standaard 6 2 2 3 5 3 2 2 2" xfId="27456" xr:uid="{00000000-0005-0000-0000-0000696B0000}"/>
    <cellStyle name="Standaard 6 2 2 3 5 3 2 2 3" xfId="38316" xr:uid="{00000000-0005-0000-0000-0000D5950000}"/>
    <cellStyle name="Standaard 6 2 2 3 5 3 2 2 4" xfId="49176" xr:uid="{00000000-0005-0000-0000-000041C00000}"/>
    <cellStyle name="Standaard 6 2 2 3 5 3 2 3" xfId="9354" xr:uid="{00000000-0005-0000-0000-0000B3240000}"/>
    <cellStyle name="Standaard 6 2 2 3 5 3 2 4" xfId="20216" xr:uid="{00000000-0005-0000-0000-0000214F0000}"/>
    <cellStyle name="Standaard 6 2 2 3 5 3 2 5" xfId="31076" xr:uid="{00000000-0005-0000-0000-00008D790000}"/>
    <cellStyle name="Standaard 6 2 2 3 5 3 2 6" xfId="41936" xr:uid="{00000000-0005-0000-0000-0000F9A30000}"/>
    <cellStyle name="Standaard 6 2 2 3 5 3 3" xfId="3924" xr:uid="{00000000-0005-0000-0000-00007D0F0000}"/>
    <cellStyle name="Standaard 6 2 2 3 5 3 3 2" xfId="14784" xr:uid="{00000000-0005-0000-0000-0000E9390000}"/>
    <cellStyle name="Standaard 6 2 2 3 5 3 3 2 2" xfId="25646" xr:uid="{00000000-0005-0000-0000-000057640000}"/>
    <cellStyle name="Standaard 6 2 2 3 5 3 3 2 3" xfId="36506" xr:uid="{00000000-0005-0000-0000-0000C38E0000}"/>
    <cellStyle name="Standaard 6 2 2 3 5 3 3 2 4" xfId="47366" xr:uid="{00000000-0005-0000-0000-00002FB90000}"/>
    <cellStyle name="Standaard 6 2 2 3 5 3 3 3" xfId="11164" xr:uid="{00000000-0005-0000-0000-0000C52B0000}"/>
    <cellStyle name="Standaard 6 2 2 3 5 3 3 4" xfId="22026" xr:uid="{00000000-0005-0000-0000-000033560000}"/>
    <cellStyle name="Standaard 6 2 2 3 5 3 3 5" xfId="32886" xr:uid="{00000000-0005-0000-0000-00009F800000}"/>
    <cellStyle name="Standaard 6 2 2 3 5 3 3 6" xfId="43746" xr:uid="{00000000-0005-0000-0000-00000BAB0000}"/>
    <cellStyle name="Standaard 6 2 2 3 5 3 4" xfId="12974" xr:uid="{00000000-0005-0000-0000-0000D7320000}"/>
    <cellStyle name="Standaard 6 2 2 3 5 3 4 2" xfId="23836" xr:uid="{00000000-0005-0000-0000-0000455D0000}"/>
    <cellStyle name="Standaard 6 2 2 3 5 3 4 3" xfId="34696" xr:uid="{00000000-0005-0000-0000-0000B1870000}"/>
    <cellStyle name="Standaard 6 2 2 3 5 3 4 4" xfId="45556" xr:uid="{00000000-0005-0000-0000-00001DB20000}"/>
    <cellStyle name="Standaard 6 2 2 3 5 3 5" xfId="7544" xr:uid="{00000000-0005-0000-0000-0000A11D0000}"/>
    <cellStyle name="Standaard 6 2 2 3 5 3 6" xfId="18406" xr:uid="{00000000-0005-0000-0000-00000F480000}"/>
    <cellStyle name="Standaard 6 2 2 3 5 3 7" xfId="29266" xr:uid="{00000000-0005-0000-0000-00007B720000}"/>
    <cellStyle name="Standaard 6 2 2 3 5 3 8" xfId="40126" xr:uid="{00000000-0005-0000-0000-0000E79C0000}"/>
    <cellStyle name="Standaard 6 2 2 3 5 4" xfId="4829" xr:uid="{00000000-0005-0000-0000-000006130000}"/>
    <cellStyle name="Standaard 6 2 2 3 5 4 2" xfId="15689" xr:uid="{00000000-0005-0000-0000-0000723D0000}"/>
    <cellStyle name="Standaard 6 2 2 3 5 4 2 2" xfId="26551" xr:uid="{00000000-0005-0000-0000-0000E0670000}"/>
    <cellStyle name="Standaard 6 2 2 3 5 4 2 3" xfId="37411" xr:uid="{00000000-0005-0000-0000-00004C920000}"/>
    <cellStyle name="Standaard 6 2 2 3 5 4 2 4" xfId="48271" xr:uid="{00000000-0005-0000-0000-0000B8BC0000}"/>
    <cellStyle name="Standaard 6 2 2 3 5 4 3" xfId="8449" xr:uid="{00000000-0005-0000-0000-00002A210000}"/>
    <cellStyle name="Standaard 6 2 2 3 5 4 4" xfId="19311" xr:uid="{00000000-0005-0000-0000-0000984B0000}"/>
    <cellStyle name="Standaard 6 2 2 3 5 4 5" xfId="30171" xr:uid="{00000000-0005-0000-0000-000004760000}"/>
    <cellStyle name="Standaard 6 2 2 3 5 4 6" xfId="41031" xr:uid="{00000000-0005-0000-0000-000070A00000}"/>
    <cellStyle name="Standaard 6 2 2 3 5 5" xfId="3019" xr:uid="{00000000-0005-0000-0000-0000F40B0000}"/>
    <cellStyle name="Standaard 6 2 2 3 5 5 2" xfId="13879" xr:uid="{00000000-0005-0000-0000-000060360000}"/>
    <cellStyle name="Standaard 6 2 2 3 5 5 2 2" xfId="24741" xr:uid="{00000000-0005-0000-0000-0000CE600000}"/>
    <cellStyle name="Standaard 6 2 2 3 5 5 2 3" xfId="35601" xr:uid="{00000000-0005-0000-0000-00003A8B0000}"/>
    <cellStyle name="Standaard 6 2 2 3 5 5 2 4" xfId="46461" xr:uid="{00000000-0005-0000-0000-0000A6B50000}"/>
    <cellStyle name="Standaard 6 2 2 3 5 5 3" xfId="10259" xr:uid="{00000000-0005-0000-0000-00003C280000}"/>
    <cellStyle name="Standaard 6 2 2 3 5 5 4" xfId="21121" xr:uid="{00000000-0005-0000-0000-0000AA520000}"/>
    <cellStyle name="Standaard 6 2 2 3 5 5 5" xfId="31981" xr:uid="{00000000-0005-0000-0000-0000167D0000}"/>
    <cellStyle name="Standaard 6 2 2 3 5 5 6" xfId="42841" xr:uid="{00000000-0005-0000-0000-000082A70000}"/>
    <cellStyle name="Standaard 6 2 2 3 5 6" xfId="12069" xr:uid="{00000000-0005-0000-0000-00004E2F0000}"/>
    <cellStyle name="Standaard 6 2 2 3 5 6 2" xfId="22931" xr:uid="{00000000-0005-0000-0000-0000BC590000}"/>
    <cellStyle name="Standaard 6 2 2 3 5 6 3" xfId="33791" xr:uid="{00000000-0005-0000-0000-000028840000}"/>
    <cellStyle name="Standaard 6 2 2 3 5 6 4" xfId="44651" xr:uid="{00000000-0005-0000-0000-000094AE0000}"/>
    <cellStyle name="Standaard 6 2 2 3 5 7" xfId="6639" xr:uid="{00000000-0005-0000-0000-0000181A0000}"/>
    <cellStyle name="Standaard 6 2 2 3 5 8" xfId="17501" xr:uid="{00000000-0005-0000-0000-000086440000}"/>
    <cellStyle name="Standaard 6 2 2 3 5 9" xfId="28361" xr:uid="{00000000-0005-0000-0000-0000F26E0000}"/>
    <cellStyle name="Standaard 6 2 2 3 6" xfId="1390" xr:uid="{00000000-0005-0000-0000-000097050000}"/>
    <cellStyle name="Standaard 6 2 2 3 6 2" xfId="2295" xr:uid="{00000000-0005-0000-0000-000020090000}"/>
    <cellStyle name="Standaard 6 2 2 3 6 2 2" xfId="5915" xr:uid="{00000000-0005-0000-0000-000044170000}"/>
    <cellStyle name="Standaard 6 2 2 3 6 2 2 2" xfId="16775" xr:uid="{00000000-0005-0000-0000-0000B0410000}"/>
    <cellStyle name="Standaard 6 2 2 3 6 2 2 2 2" xfId="27637" xr:uid="{00000000-0005-0000-0000-00001E6C0000}"/>
    <cellStyle name="Standaard 6 2 2 3 6 2 2 2 3" xfId="38497" xr:uid="{00000000-0005-0000-0000-00008A960000}"/>
    <cellStyle name="Standaard 6 2 2 3 6 2 2 2 4" xfId="49357" xr:uid="{00000000-0005-0000-0000-0000F6C00000}"/>
    <cellStyle name="Standaard 6 2 2 3 6 2 2 3" xfId="9535" xr:uid="{00000000-0005-0000-0000-000068250000}"/>
    <cellStyle name="Standaard 6 2 2 3 6 2 2 4" xfId="20397" xr:uid="{00000000-0005-0000-0000-0000D64F0000}"/>
    <cellStyle name="Standaard 6 2 2 3 6 2 2 5" xfId="31257" xr:uid="{00000000-0005-0000-0000-0000427A0000}"/>
    <cellStyle name="Standaard 6 2 2 3 6 2 2 6" xfId="42117" xr:uid="{00000000-0005-0000-0000-0000AEA40000}"/>
    <cellStyle name="Standaard 6 2 2 3 6 2 3" xfId="4105" xr:uid="{00000000-0005-0000-0000-000032100000}"/>
    <cellStyle name="Standaard 6 2 2 3 6 2 3 2" xfId="14965" xr:uid="{00000000-0005-0000-0000-00009E3A0000}"/>
    <cellStyle name="Standaard 6 2 2 3 6 2 3 2 2" xfId="25827" xr:uid="{00000000-0005-0000-0000-00000C650000}"/>
    <cellStyle name="Standaard 6 2 2 3 6 2 3 2 3" xfId="36687" xr:uid="{00000000-0005-0000-0000-0000788F0000}"/>
    <cellStyle name="Standaard 6 2 2 3 6 2 3 2 4" xfId="47547" xr:uid="{00000000-0005-0000-0000-0000E4B90000}"/>
    <cellStyle name="Standaard 6 2 2 3 6 2 3 3" xfId="11345" xr:uid="{00000000-0005-0000-0000-00007A2C0000}"/>
    <cellStyle name="Standaard 6 2 2 3 6 2 3 4" xfId="22207" xr:uid="{00000000-0005-0000-0000-0000E8560000}"/>
    <cellStyle name="Standaard 6 2 2 3 6 2 3 5" xfId="33067" xr:uid="{00000000-0005-0000-0000-000054810000}"/>
    <cellStyle name="Standaard 6 2 2 3 6 2 3 6" xfId="43927" xr:uid="{00000000-0005-0000-0000-0000C0AB0000}"/>
    <cellStyle name="Standaard 6 2 2 3 6 2 4" xfId="13155" xr:uid="{00000000-0005-0000-0000-00008C330000}"/>
    <cellStyle name="Standaard 6 2 2 3 6 2 4 2" xfId="24017" xr:uid="{00000000-0005-0000-0000-0000FA5D0000}"/>
    <cellStyle name="Standaard 6 2 2 3 6 2 4 3" xfId="34877" xr:uid="{00000000-0005-0000-0000-000066880000}"/>
    <cellStyle name="Standaard 6 2 2 3 6 2 4 4" xfId="45737" xr:uid="{00000000-0005-0000-0000-0000D2B20000}"/>
    <cellStyle name="Standaard 6 2 2 3 6 2 5" xfId="7725" xr:uid="{00000000-0005-0000-0000-0000561E0000}"/>
    <cellStyle name="Standaard 6 2 2 3 6 2 6" xfId="18587" xr:uid="{00000000-0005-0000-0000-0000C4480000}"/>
    <cellStyle name="Standaard 6 2 2 3 6 2 7" xfId="29447" xr:uid="{00000000-0005-0000-0000-000030730000}"/>
    <cellStyle name="Standaard 6 2 2 3 6 2 8" xfId="40307" xr:uid="{00000000-0005-0000-0000-00009C9D0000}"/>
    <cellStyle name="Standaard 6 2 2 3 6 3" xfId="5010" xr:uid="{00000000-0005-0000-0000-0000BB130000}"/>
    <cellStyle name="Standaard 6 2 2 3 6 3 2" xfId="15870" xr:uid="{00000000-0005-0000-0000-0000273E0000}"/>
    <cellStyle name="Standaard 6 2 2 3 6 3 2 2" xfId="26732" xr:uid="{00000000-0005-0000-0000-000095680000}"/>
    <cellStyle name="Standaard 6 2 2 3 6 3 2 3" xfId="37592" xr:uid="{00000000-0005-0000-0000-000001930000}"/>
    <cellStyle name="Standaard 6 2 2 3 6 3 2 4" xfId="48452" xr:uid="{00000000-0005-0000-0000-00006DBD0000}"/>
    <cellStyle name="Standaard 6 2 2 3 6 3 3" xfId="8630" xr:uid="{00000000-0005-0000-0000-0000DF210000}"/>
    <cellStyle name="Standaard 6 2 2 3 6 3 4" xfId="19492" xr:uid="{00000000-0005-0000-0000-00004D4C0000}"/>
    <cellStyle name="Standaard 6 2 2 3 6 3 5" xfId="30352" xr:uid="{00000000-0005-0000-0000-0000B9760000}"/>
    <cellStyle name="Standaard 6 2 2 3 6 3 6" xfId="41212" xr:uid="{00000000-0005-0000-0000-000025A10000}"/>
    <cellStyle name="Standaard 6 2 2 3 6 4" xfId="3200" xr:uid="{00000000-0005-0000-0000-0000A90C0000}"/>
    <cellStyle name="Standaard 6 2 2 3 6 4 2" xfId="14060" xr:uid="{00000000-0005-0000-0000-000015370000}"/>
    <cellStyle name="Standaard 6 2 2 3 6 4 2 2" xfId="24922" xr:uid="{00000000-0005-0000-0000-000083610000}"/>
    <cellStyle name="Standaard 6 2 2 3 6 4 2 3" xfId="35782" xr:uid="{00000000-0005-0000-0000-0000EF8B0000}"/>
    <cellStyle name="Standaard 6 2 2 3 6 4 2 4" xfId="46642" xr:uid="{00000000-0005-0000-0000-00005BB60000}"/>
    <cellStyle name="Standaard 6 2 2 3 6 4 3" xfId="10440" xr:uid="{00000000-0005-0000-0000-0000F1280000}"/>
    <cellStyle name="Standaard 6 2 2 3 6 4 4" xfId="21302" xr:uid="{00000000-0005-0000-0000-00005F530000}"/>
    <cellStyle name="Standaard 6 2 2 3 6 4 5" xfId="32162" xr:uid="{00000000-0005-0000-0000-0000CB7D0000}"/>
    <cellStyle name="Standaard 6 2 2 3 6 4 6" xfId="43022" xr:uid="{00000000-0005-0000-0000-000037A80000}"/>
    <cellStyle name="Standaard 6 2 2 3 6 5" xfId="12250" xr:uid="{00000000-0005-0000-0000-000003300000}"/>
    <cellStyle name="Standaard 6 2 2 3 6 5 2" xfId="23112" xr:uid="{00000000-0005-0000-0000-0000715A0000}"/>
    <cellStyle name="Standaard 6 2 2 3 6 5 3" xfId="33972" xr:uid="{00000000-0005-0000-0000-0000DD840000}"/>
    <cellStyle name="Standaard 6 2 2 3 6 5 4" xfId="44832" xr:uid="{00000000-0005-0000-0000-000049AF0000}"/>
    <cellStyle name="Standaard 6 2 2 3 6 6" xfId="6820" xr:uid="{00000000-0005-0000-0000-0000CD1A0000}"/>
    <cellStyle name="Standaard 6 2 2 3 6 7" xfId="17682" xr:uid="{00000000-0005-0000-0000-00003B450000}"/>
    <cellStyle name="Standaard 6 2 2 3 6 8" xfId="28542" xr:uid="{00000000-0005-0000-0000-0000A76F0000}"/>
    <cellStyle name="Standaard 6 2 2 3 6 9" xfId="39402" xr:uid="{00000000-0005-0000-0000-0000139A0000}"/>
    <cellStyle name="Standaard 6 2 2 3 7" xfId="1028" xr:uid="{00000000-0005-0000-0000-00002D040000}"/>
    <cellStyle name="Standaard 6 2 2 3 7 2" xfId="1933" xr:uid="{00000000-0005-0000-0000-0000B6070000}"/>
    <cellStyle name="Standaard 6 2 2 3 7 2 2" xfId="5553" xr:uid="{00000000-0005-0000-0000-0000DA150000}"/>
    <cellStyle name="Standaard 6 2 2 3 7 2 2 2" xfId="16413" xr:uid="{00000000-0005-0000-0000-000046400000}"/>
    <cellStyle name="Standaard 6 2 2 3 7 2 2 2 2" xfId="27275" xr:uid="{00000000-0005-0000-0000-0000B46A0000}"/>
    <cellStyle name="Standaard 6 2 2 3 7 2 2 2 3" xfId="38135" xr:uid="{00000000-0005-0000-0000-000020950000}"/>
    <cellStyle name="Standaard 6 2 2 3 7 2 2 2 4" xfId="48995" xr:uid="{00000000-0005-0000-0000-00008CBF0000}"/>
    <cellStyle name="Standaard 6 2 2 3 7 2 2 3" xfId="9173" xr:uid="{00000000-0005-0000-0000-0000FE230000}"/>
    <cellStyle name="Standaard 6 2 2 3 7 2 2 4" xfId="20035" xr:uid="{00000000-0005-0000-0000-00006C4E0000}"/>
    <cellStyle name="Standaard 6 2 2 3 7 2 2 5" xfId="30895" xr:uid="{00000000-0005-0000-0000-0000D8780000}"/>
    <cellStyle name="Standaard 6 2 2 3 7 2 2 6" xfId="41755" xr:uid="{00000000-0005-0000-0000-000044A30000}"/>
    <cellStyle name="Standaard 6 2 2 3 7 2 3" xfId="3743" xr:uid="{00000000-0005-0000-0000-0000C80E0000}"/>
    <cellStyle name="Standaard 6 2 2 3 7 2 3 2" xfId="14603" xr:uid="{00000000-0005-0000-0000-000034390000}"/>
    <cellStyle name="Standaard 6 2 2 3 7 2 3 2 2" xfId="25465" xr:uid="{00000000-0005-0000-0000-0000A2630000}"/>
    <cellStyle name="Standaard 6 2 2 3 7 2 3 2 3" xfId="36325" xr:uid="{00000000-0005-0000-0000-00000E8E0000}"/>
    <cellStyle name="Standaard 6 2 2 3 7 2 3 2 4" xfId="47185" xr:uid="{00000000-0005-0000-0000-00007AB80000}"/>
    <cellStyle name="Standaard 6 2 2 3 7 2 3 3" xfId="10983" xr:uid="{00000000-0005-0000-0000-0000102B0000}"/>
    <cellStyle name="Standaard 6 2 2 3 7 2 3 4" xfId="21845" xr:uid="{00000000-0005-0000-0000-00007E550000}"/>
    <cellStyle name="Standaard 6 2 2 3 7 2 3 5" xfId="32705" xr:uid="{00000000-0005-0000-0000-0000EA7F0000}"/>
    <cellStyle name="Standaard 6 2 2 3 7 2 3 6" xfId="43565" xr:uid="{00000000-0005-0000-0000-000056AA0000}"/>
    <cellStyle name="Standaard 6 2 2 3 7 2 4" xfId="12793" xr:uid="{00000000-0005-0000-0000-000022320000}"/>
    <cellStyle name="Standaard 6 2 2 3 7 2 4 2" xfId="23655" xr:uid="{00000000-0005-0000-0000-0000905C0000}"/>
    <cellStyle name="Standaard 6 2 2 3 7 2 4 3" xfId="34515" xr:uid="{00000000-0005-0000-0000-0000FC860000}"/>
    <cellStyle name="Standaard 6 2 2 3 7 2 4 4" xfId="45375" xr:uid="{00000000-0005-0000-0000-000068B10000}"/>
    <cellStyle name="Standaard 6 2 2 3 7 2 5" xfId="7363" xr:uid="{00000000-0005-0000-0000-0000EC1C0000}"/>
    <cellStyle name="Standaard 6 2 2 3 7 2 6" xfId="18225" xr:uid="{00000000-0005-0000-0000-00005A470000}"/>
    <cellStyle name="Standaard 6 2 2 3 7 2 7" xfId="29085" xr:uid="{00000000-0005-0000-0000-0000C6710000}"/>
    <cellStyle name="Standaard 6 2 2 3 7 2 8" xfId="39945" xr:uid="{00000000-0005-0000-0000-0000329C0000}"/>
    <cellStyle name="Standaard 6 2 2 3 7 3" xfId="4648" xr:uid="{00000000-0005-0000-0000-000051120000}"/>
    <cellStyle name="Standaard 6 2 2 3 7 3 2" xfId="15508" xr:uid="{00000000-0005-0000-0000-0000BD3C0000}"/>
    <cellStyle name="Standaard 6 2 2 3 7 3 2 2" xfId="26370" xr:uid="{00000000-0005-0000-0000-00002B670000}"/>
    <cellStyle name="Standaard 6 2 2 3 7 3 2 3" xfId="37230" xr:uid="{00000000-0005-0000-0000-000097910000}"/>
    <cellStyle name="Standaard 6 2 2 3 7 3 2 4" xfId="48090" xr:uid="{00000000-0005-0000-0000-000003BC0000}"/>
    <cellStyle name="Standaard 6 2 2 3 7 3 3" xfId="8268" xr:uid="{00000000-0005-0000-0000-000075200000}"/>
    <cellStyle name="Standaard 6 2 2 3 7 3 4" xfId="19130" xr:uid="{00000000-0005-0000-0000-0000E34A0000}"/>
    <cellStyle name="Standaard 6 2 2 3 7 3 5" xfId="29990" xr:uid="{00000000-0005-0000-0000-00004F750000}"/>
    <cellStyle name="Standaard 6 2 2 3 7 3 6" xfId="40850" xr:uid="{00000000-0005-0000-0000-0000BB9F0000}"/>
    <cellStyle name="Standaard 6 2 2 3 7 4" xfId="2838" xr:uid="{00000000-0005-0000-0000-00003F0B0000}"/>
    <cellStyle name="Standaard 6 2 2 3 7 4 2" xfId="13698" xr:uid="{00000000-0005-0000-0000-0000AB350000}"/>
    <cellStyle name="Standaard 6 2 2 3 7 4 2 2" xfId="24560" xr:uid="{00000000-0005-0000-0000-000019600000}"/>
    <cellStyle name="Standaard 6 2 2 3 7 4 2 3" xfId="35420" xr:uid="{00000000-0005-0000-0000-0000858A0000}"/>
    <cellStyle name="Standaard 6 2 2 3 7 4 2 4" xfId="46280" xr:uid="{00000000-0005-0000-0000-0000F1B40000}"/>
    <cellStyle name="Standaard 6 2 2 3 7 4 3" xfId="10078" xr:uid="{00000000-0005-0000-0000-000087270000}"/>
    <cellStyle name="Standaard 6 2 2 3 7 4 4" xfId="20940" xr:uid="{00000000-0005-0000-0000-0000F5510000}"/>
    <cellStyle name="Standaard 6 2 2 3 7 4 5" xfId="31800" xr:uid="{00000000-0005-0000-0000-0000617C0000}"/>
    <cellStyle name="Standaard 6 2 2 3 7 4 6" xfId="42660" xr:uid="{00000000-0005-0000-0000-0000CDA60000}"/>
    <cellStyle name="Standaard 6 2 2 3 7 5" xfId="11888" xr:uid="{00000000-0005-0000-0000-0000992E0000}"/>
    <cellStyle name="Standaard 6 2 2 3 7 5 2" xfId="22750" xr:uid="{00000000-0005-0000-0000-000007590000}"/>
    <cellStyle name="Standaard 6 2 2 3 7 5 3" xfId="33610" xr:uid="{00000000-0005-0000-0000-000073830000}"/>
    <cellStyle name="Standaard 6 2 2 3 7 5 4" xfId="44470" xr:uid="{00000000-0005-0000-0000-0000DFAD0000}"/>
    <cellStyle name="Standaard 6 2 2 3 7 6" xfId="6458" xr:uid="{00000000-0005-0000-0000-000063190000}"/>
    <cellStyle name="Standaard 6 2 2 3 7 7" xfId="17320" xr:uid="{00000000-0005-0000-0000-0000D1430000}"/>
    <cellStyle name="Standaard 6 2 2 3 7 8" xfId="28180" xr:uid="{00000000-0005-0000-0000-00003D6E0000}"/>
    <cellStyle name="Standaard 6 2 2 3 7 9" xfId="39040" xr:uid="{00000000-0005-0000-0000-0000A9980000}"/>
    <cellStyle name="Standaard 6 2 2 3 8" xfId="1752" xr:uid="{00000000-0005-0000-0000-000001070000}"/>
    <cellStyle name="Standaard 6 2 2 3 8 2" xfId="5372" xr:uid="{00000000-0005-0000-0000-000025150000}"/>
    <cellStyle name="Standaard 6 2 2 3 8 2 2" xfId="16232" xr:uid="{00000000-0005-0000-0000-0000913F0000}"/>
    <cellStyle name="Standaard 6 2 2 3 8 2 2 2" xfId="27094" xr:uid="{00000000-0005-0000-0000-0000FF690000}"/>
    <cellStyle name="Standaard 6 2 2 3 8 2 2 3" xfId="37954" xr:uid="{00000000-0005-0000-0000-00006B940000}"/>
    <cellStyle name="Standaard 6 2 2 3 8 2 2 4" xfId="48814" xr:uid="{00000000-0005-0000-0000-0000D7BE0000}"/>
    <cellStyle name="Standaard 6 2 2 3 8 2 3" xfId="8992" xr:uid="{00000000-0005-0000-0000-000049230000}"/>
    <cellStyle name="Standaard 6 2 2 3 8 2 4" xfId="19854" xr:uid="{00000000-0005-0000-0000-0000B74D0000}"/>
    <cellStyle name="Standaard 6 2 2 3 8 2 5" xfId="30714" xr:uid="{00000000-0005-0000-0000-000023780000}"/>
    <cellStyle name="Standaard 6 2 2 3 8 2 6" xfId="41574" xr:uid="{00000000-0005-0000-0000-00008FA20000}"/>
    <cellStyle name="Standaard 6 2 2 3 8 3" xfId="3562" xr:uid="{00000000-0005-0000-0000-0000130E0000}"/>
    <cellStyle name="Standaard 6 2 2 3 8 3 2" xfId="14422" xr:uid="{00000000-0005-0000-0000-00007F380000}"/>
    <cellStyle name="Standaard 6 2 2 3 8 3 2 2" xfId="25284" xr:uid="{00000000-0005-0000-0000-0000ED620000}"/>
    <cellStyle name="Standaard 6 2 2 3 8 3 2 3" xfId="36144" xr:uid="{00000000-0005-0000-0000-0000598D0000}"/>
    <cellStyle name="Standaard 6 2 2 3 8 3 2 4" xfId="47004" xr:uid="{00000000-0005-0000-0000-0000C5B70000}"/>
    <cellStyle name="Standaard 6 2 2 3 8 3 3" xfId="10802" xr:uid="{00000000-0005-0000-0000-00005B2A0000}"/>
    <cellStyle name="Standaard 6 2 2 3 8 3 4" xfId="21664" xr:uid="{00000000-0005-0000-0000-0000C9540000}"/>
    <cellStyle name="Standaard 6 2 2 3 8 3 5" xfId="32524" xr:uid="{00000000-0005-0000-0000-0000357F0000}"/>
    <cellStyle name="Standaard 6 2 2 3 8 3 6" xfId="43384" xr:uid="{00000000-0005-0000-0000-0000A1A90000}"/>
    <cellStyle name="Standaard 6 2 2 3 8 4" xfId="12612" xr:uid="{00000000-0005-0000-0000-00006D310000}"/>
    <cellStyle name="Standaard 6 2 2 3 8 4 2" xfId="23474" xr:uid="{00000000-0005-0000-0000-0000DB5B0000}"/>
    <cellStyle name="Standaard 6 2 2 3 8 4 3" xfId="34334" xr:uid="{00000000-0005-0000-0000-000047860000}"/>
    <cellStyle name="Standaard 6 2 2 3 8 4 4" xfId="45194" xr:uid="{00000000-0005-0000-0000-0000B3B00000}"/>
    <cellStyle name="Standaard 6 2 2 3 8 5" xfId="7182" xr:uid="{00000000-0005-0000-0000-0000371C0000}"/>
    <cellStyle name="Standaard 6 2 2 3 8 6" xfId="18044" xr:uid="{00000000-0005-0000-0000-0000A5460000}"/>
    <cellStyle name="Standaard 6 2 2 3 8 7" xfId="28904" xr:uid="{00000000-0005-0000-0000-000011710000}"/>
    <cellStyle name="Standaard 6 2 2 3 8 8" xfId="39764" xr:uid="{00000000-0005-0000-0000-00007D9B0000}"/>
    <cellStyle name="Standaard 6 2 2 3 9" xfId="2657" xr:uid="{00000000-0005-0000-0000-00008A0A0000}"/>
    <cellStyle name="Standaard 6 2 2 3 9 2" xfId="13517" xr:uid="{00000000-0005-0000-0000-0000F6340000}"/>
    <cellStyle name="Standaard 6 2 2 3 9 2 2" xfId="24379" xr:uid="{00000000-0005-0000-0000-0000645F0000}"/>
    <cellStyle name="Standaard 6 2 2 3 9 2 3" xfId="35239" xr:uid="{00000000-0005-0000-0000-0000D0890000}"/>
    <cellStyle name="Standaard 6 2 2 3 9 2 4" xfId="46099" xr:uid="{00000000-0005-0000-0000-00003CB40000}"/>
    <cellStyle name="Standaard 6 2 2 3 9 3" xfId="9897" xr:uid="{00000000-0005-0000-0000-0000D2260000}"/>
    <cellStyle name="Standaard 6 2 2 3 9 4" xfId="20759" xr:uid="{00000000-0005-0000-0000-000040510000}"/>
    <cellStyle name="Standaard 6 2 2 3 9 5" xfId="31619" xr:uid="{00000000-0005-0000-0000-0000AC7B0000}"/>
    <cellStyle name="Standaard 6 2 2 3 9 6" xfId="42479" xr:uid="{00000000-0005-0000-0000-000018A60000}"/>
    <cellStyle name="Standaard 6 2 2 4" xfId="858" xr:uid="{00000000-0005-0000-0000-000083030000}"/>
    <cellStyle name="Standaard 6 2 2 4 10" xfId="11718" xr:uid="{00000000-0005-0000-0000-0000EF2D0000}"/>
    <cellStyle name="Standaard 6 2 2 4 10 2" xfId="22580" xr:uid="{00000000-0005-0000-0000-00005D580000}"/>
    <cellStyle name="Standaard 6 2 2 4 10 3" xfId="33440" xr:uid="{00000000-0005-0000-0000-0000C9820000}"/>
    <cellStyle name="Standaard 6 2 2 4 10 4" xfId="44300" xr:uid="{00000000-0005-0000-0000-000035AD0000}"/>
    <cellStyle name="Standaard 6 2 2 4 11" xfId="6288" xr:uid="{00000000-0005-0000-0000-0000B9180000}"/>
    <cellStyle name="Standaard 6 2 2 4 12" xfId="17150" xr:uid="{00000000-0005-0000-0000-000027430000}"/>
    <cellStyle name="Standaard 6 2 2 4 13" xfId="28010" xr:uid="{00000000-0005-0000-0000-0000936D0000}"/>
    <cellStyle name="Standaard 6 2 2 4 14" xfId="38870" xr:uid="{00000000-0005-0000-0000-0000FF970000}"/>
    <cellStyle name="Standaard 6 2 2 4 2" xfId="902" xr:uid="{00000000-0005-0000-0000-0000AF030000}"/>
    <cellStyle name="Standaard 6 2 2 4 2 10" xfId="6332" xr:uid="{00000000-0005-0000-0000-0000E5180000}"/>
    <cellStyle name="Standaard 6 2 2 4 2 11" xfId="17194" xr:uid="{00000000-0005-0000-0000-000053430000}"/>
    <cellStyle name="Standaard 6 2 2 4 2 12" xfId="28054" xr:uid="{00000000-0005-0000-0000-0000BF6D0000}"/>
    <cellStyle name="Standaard 6 2 2 4 2 13" xfId="38914" xr:uid="{00000000-0005-0000-0000-00002B980000}"/>
    <cellStyle name="Standaard 6 2 2 4 2 2" xfId="992" xr:uid="{00000000-0005-0000-0000-000009040000}"/>
    <cellStyle name="Standaard 6 2 2 4 2 2 10" xfId="17284" xr:uid="{00000000-0005-0000-0000-0000AD430000}"/>
    <cellStyle name="Standaard 6 2 2 4 2 2 11" xfId="28144" xr:uid="{00000000-0005-0000-0000-0000196E0000}"/>
    <cellStyle name="Standaard 6 2 2 4 2 2 12" xfId="39004" xr:uid="{00000000-0005-0000-0000-000085980000}"/>
    <cellStyle name="Standaard 6 2 2 4 2 2 2" xfId="1354" xr:uid="{00000000-0005-0000-0000-000073050000}"/>
    <cellStyle name="Standaard 6 2 2 4 2 2 2 10" xfId="39366" xr:uid="{00000000-0005-0000-0000-0000EF990000}"/>
    <cellStyle name="Standaard 6 2 2 4 2 2 2 2" xfId="1716" xr:uid="{00000000-0005-0000-0000-0000DD060000}"/>
    <cellStyle name="Standaard 6 2 2 4 2 2 2 2 2" xfId="2621" xr:uid="{00000000-0005-0000-0000-0000660A0000}"/>
    <cellStyle name="Standaard 6 2 2 4 2 2 2 2 2 2" xfId="6241" xr:uid="{00000000-0005-0000-0000-00008A180000}"/>
    <cellStyle name="Standaard 6 2 2 4 2 2 2 2 2 2 2" xfId="17101" xr:uid="{00000000-0005-0000-0000-0000F6420000}"/>
    <cellStyle name="Standaard 6 2 2 4 2 2 2 2 2 2 2 2" xfId="27963" xr:uid="{00000000-0005-0000-0000-0000646D0000}"/>
    <cellStyle name="Standaard 6 2 2 4 2 2 2 2 2 2 2 3" xfId="38823" xr:uid="{00000000-0005-0000-0000-0000D0970000}"/>
    <cellStyle name="Standaard 6 2 2 4 2 2 2 2 2 2 2 4" xfId="49683" xr:uid="{00000000-0005-0000-0000-00003CC20000}"/>
    <cellStyle name="Standaard 6 2 2 4 2 2 2 2 2 2 3" xfId="9861" xr:uid="{00000000-0005-0000-0000-0000AE260000}"/>
    <cellStyle name="Standaard 6 2 2 4 2 2 2 2 2 2 4" xfId="20723" xr:uid="{00000000-0005-0000-0000-00001C510000}"/>
    <cellStyle name="Standaard 6 2 2 4 2 2 2 2 2 2 5" xfId="31583" xr:uid="{00000000-0005-0000-0000-0000887B0000}"/>
    <cellStyle name="Standaard 6 2 2 4 2 2 2 2 2 2 6" xfId="42443" xr:uid="{00000000-0005-0000-0000-0000F4A50000}"/>
    <cellStyle name="Standaard 6 2 2 4 2 2 2 2 2 3" xfId="4431" xr:uid="{00000000-0005-0000-0000-000078110000}"/>
    <cellStyle name="Standaard 6 2 2 4 2 2 2 2 2 3 2" xfId="15291" xr:uid="{00000000-0005-0000-0000-0000E43B0000}"/>
    <cellStyle name="Standaard 6 2 2 4 2 2 2 2 2 3 2 2" xfId="26153" xr:uid="{00000000-0005-0000-0000-000052660000}"/>
    <cellStyle name="Standaard 6 2 2 4 2 2 2 2 2 3 2 3" xfId="37013" xr:uid="{00000000-0005-0000-0000-0000BE900000}"/>
    <cellStyle name="Standaard 6 2 2 4 2 2 2 2 2 3 2 4" xfId="47873" xr:uid="{00000000-0005-0000-0000-00002ABB0000}"/>
    <cellStyle name="Standaard 6 2 2 4 2 2 2 2 2 3 3" xfId="11671" xr:uid="{00000000-0005-0000-0000-0000C02D0000}"/>
    <cellStyle name="Standaard 6 2 2 4 2 2 2 2 2 3 4" xfId="22533" xr:uid="{00000000-0005-0000-0000-00002E580000}"/>
    <cellStyle name="Standaard 6 2 2 4 2 2 2 2 2 3 5" xfId="33393" xr:uid="{00000000-0005-0000-0000-00009A820000}"/>
    <cellStyle name="Standaard 6 2 2 4 2 2 2 2 2 3 6" xfId="44253" xr:uid="{00000000-0005-0000-0000-000006AD0000}"/>
    <cellStyle name="Standaard 6 2 2 4 2 2 2 2 2 4" xfId="13481" xr:uid="{00000000-0005-0000-0000-0000D2340000}"/>
    <cellStyle name="Standaard 6 2 2 4 2 2 2 2 2 4 2" xfId="24343" xr:uid="{00000000-0005-0000-0000-0000405F0000}"/>
    <cellStyle name="Standaard 6 2 2 4 2 2 2 2 2 4 3" xfId="35203" xr:uid="{00000000-0005-0000-0000-0000AC890000}"/>
    <cellStyle name="Standaard 6 2 2 4 2 2 2 2 2 4 4" xfId="46063" xr:uid="{00000000-0005-0000-0000-000018B40000}"/>
    <cellStyle name="Standaard 6 2 2 4 2 2 2 2 2 5" xfId="8051" xr:uid="{00000000-0005-0000-0000-00009C1F0000}"/>
    <cellStyle name="Standaard 6 2 2 4 2 2 2 2 2 6" xfId="18913" xr:uid="{00000000-0005-0000-0000-00000A4A0000}"/>
    <cellStyle name="Standaard 6 2 2 4 2 2 2 2 2 7" xfId="29773" xr:uid="{00000000-0005-0000-0000-000076740000}"/>
    <cellStyle name="Standaard 6 2 2 4 2 2 2 2 2 8" xfId="40633" xr:uid="{00000000-0005-0000-0000-0000E29E0000}"/>
    <cellStyle name="Standaard 6 2 2 4 2 2 2 2 3" xfId="5336" xr:uid="{00000000-0005-0000-0000-000001150000}"/>
    <cellStyle name="Standaard 6 2 2 4 2 2 2 2 3 2" xfId="16196" xr:uid="{00000000-0005-0000-0000-00006D3F0000}"/>
    <cellStyle name="Standaard 6 2 2 4 2 2 2 2 3 2 2" xfId="27058" xr:uid="{00000000-0005-0000-0000-0000DB690000}"/>
    <cellStyle name="Standaard 6 2 2 4 2 2 2 2 3 2 3" xfId="37918" xr:uid="{00000000-0005-0000-0000-000047940000}"/>
    <cellStyle name="Standaard 6 2 2 4 2 2 2 2 3 2 4" xfId="48778" xr:uid="{00000000-0005-0000-0000-0000B3BE0000}"/>
    <cellStyle name="Standaard 6 2 2 4 2 2 2 2 3 3" xfId="8956" xr:uid="{00000000-0005-0000-0000-000025230000}"/>
    <cellStyle name="Standaard 6 2 2 4 2 2 2 2 3 4" xfId="19818" xr:uid="{00000000-0005-0000-0000-0000934D0000}"/>
    <cellStyle name="Standaard 6 2 2 4 2 2 2 2 3 5" xfId="30678" xr:uid="{00000000-0005-0000-0000-0000FF770000}"/>
    <cellStyle name="Standaard 6 2 2 4 2 2 2 2 3 6" xfId="41538" xr:uid="{00000000-0005-0000-0000-00006BA20000}"/>
    <cellStyle name="Standaard 6 2 2 4 2 2 2 2 4" xfId="3526" xr:uid="{00000000-0005-0000-0000-0000EF0D0000}"/>
    <cellStyle name="Standaard 6 2 2 4 2 2 2 2 4 2" xfId="14386" xr:uid="{00000000-0005-0000-0000-00005B380000}"/>
    <cellStyle name="Standaard 6 2 2 4 2 2 2 2 4 2 2" xfId="25248" xr:uid="{00000000-0005-0000-0000-0000C9620000}"/>
    <cellStyle name="Standaard 6 2 2 4 2 2 2 2 4 2 3" xfId="36108" xr:uid="{00000000-0005-0000-0000-0000358D0000}"/>
    <cellStyle name="Standaard 6 2 2 4 2 2 2 2 4 2 4" xfId="46968" xr:uid="{00000000-0005-0000-0000-0000A1B70000}"/>
    <cellStyle name="Standaard 6 2 2 4 2 2 2 2 4 3" xfId="10766" xr:uid="{00000000-0005-0000-0000-0000372A0000}"/>
    <cellStyle name="Standaard 6 2 2 4 2 2 2 2 4 4" xfId="21628" xr:uid="{00000000-0005-0000-0000-0000A5540000}"/>
    <cellStyle name="Standaard 6 2 2 4 2 2 2 2 4 5" xfId="32488" xr:uid="{00000000-0005-0000-0000-0000117F0000}"/>
    <cellStyle name="Standaard 6 2 2 4 2 2 2 2 4 6" xfId="43348" xr:uid="{00000000-0005-0000-0000-00007DA90000}"/>
    <cellStyle name="Standaard 6 2 2 4 2 2 2 2 5" xfId="12576" xr:uid="{00000000-0005-0000-0000-000049310000}"/>
    <cellStyle name="Standaard 6 2 2 4 2 2 2 2 5 2" xfId="23438" xr:uid="{00000000-0005-0000-0000-0000B75B0000}"/>
    <cellStyle name="Standaard 6 2 2 4 2 2 2 2 5 3" xfId="34298" xr:uid="{00000000-0005-0000-0000-000023860000}"/>
    <cellStyle name="Standaard 6 2 2 4 2 2 2 2 5 4" xfId="45158" xr:uid="{00000000-0005-0000-0000-00008FB00000}"/>
    <cellStyle name="Standaard 6 2 2 4 2 2 2 2 6" xfId="7146" xr:uid="{00000000-0005-0000-0000-0000131C0000}"/>
    <cellStyle name="Standaard 6 2 2 4 2 2 2 2 7" xfId="18008" xr:uid="{00000000-0005-0000-0000-000081460000}"/>
    <cellStyle name="Standaard 6 2 2 4 2 2 2 2 8" xfId="28868" xr:uid="{00000000-0005-0000-0000-0000ED700000}"/>
    <cellStyle name="Standaard 6 2 2 4 2 2 2 2 9" xfId="39728" xr:uid="{00000000-0005-0000-0000-0000599B0000}"/>
    <cellStyle name="Standaard 6 2 2 4 2 2 2 3" xfId="2259" xr:uid="{00000000-0005-0000-0000-0000FC080000}"/>
    <cellStyle name="Standaard 6 2 2 4 2 2 2 3 2" xfId="5879" xr:uid="{00000000-0005-0000-0000-000020170000}"/>
    <cellStyle name="Standaard 6 2 2 4 2 2 2 3 2 2" xfId="16739" xr:uid="{00000000-0005-0000-0000-00008C410000}"/>
    <cellStyle name="Standaard 6 2 2 4 2 2 2 3 2 2 2" xfId="27601" xr:uid="{00000000-0005-0000-0000-0000FA6B0000}"/>
    <cellStyle name="Standaard 6 2 2 4 2 2 2 3 2 2 3" xfId="38461" xr:uid="{00000000-0005-0000-0000-000066960000}"/>
    <cellStyle name="Standaard 6 2 2 4 2 2 2 3 2 2 4" xfId="49321" xr:uid="{00000000-0005-0000-0000-0000D2C00000}"/>
    <cellStyle name="Standaard 6 2 2 4 2 2 2 3 2 3" xfId="9499" xr:uid="{00000000-0005-0000-0000-000044250000}"/>
    <cellStyle name="Standaard 6 2 2 4 2 2 2 3 2 4" xfId="20361" xr:uid="{00000000-0005-0000-0000-0000B24F0000}"/>
    <cellStyle name="Standaard 6 2 2 4 2 2 2 3 2 5" xfId="31221" xr:uid="{00000000-0005-0000-0000-00001E7A0000}"/>
    <cellStyle name="Standaard 6 2 2 4 2 2 2 3 2 6" xfId="42081" xr:uid="{00000000-0005-0000-0000-00008AA40000}"/>
    <cellStyle name="Standaard 6 2 2 4 2 2 2 3 3" xfId="4069" xr:uid="{00000000-0005-0000-0000-00000E100000}"/>
    <cellStyle name="Standaard 6 2 2 4 2 2 2 3 3 2" xfId="14929" xr:uid="{00000000-0005-0000-0000-00007A3A0000}"/>
    <cellStyle name="Standaard 6 2 2 4 2 2 2 3 3 2 2" xfId="25791" xr:uid="{00000000-0005-0000-0000-0000E8640000}"/>
    <cellStyle name="Standaard 6 2 2 4 2 2 2 3 3 2 3" xfId="36651" xr:uid="{00000000-0005-0000-0000-0000548F0000}"/>
    <cellStyle name="Standaard 6 2 2 4 2 2 2 3 3 2 4" xfId="47511" xr:uid="{00000000-0005-0000-0000-0000C0B90000}"/>
    <cellStyle name="Standaard 6 2 2 4 2 2 2 3 3 3" xfId="11309" xr:uid="{00000000-0005-0000-0000-0000562C0000}"/>
    <cellStyle name="Standaard 6 2 2 4 2 2 2 3 3 4" xfId="22171" xr:uid="{00000000-0005-0000-0000-0000C4560000}"/>
    <cellStyle name="Standaard 6 2 2 4 2 2 2 3 3 5" xfId="33031" xr:uid="{00000000-0005-0000-0000-000030810000}"/>
    <cellStyle name="Standaard 6 2 2 4 2 2 2 3 3 6" xfId="43891" xr:uid="{00000000-0005-0000-0000-00009CAB0000}"/>
    <cellStyle name="Standaard 6 2 2 4 2 2 2 3 4" xfId="13119" xr:uid="{00000000-0005-0000-0000-000068330000}"/>
    <cellStyle name="Standaard 6 2 2 4 2 2 2 3 4 2" xfId="23981" xr:uid="{00000000-0005-0000-0000-0000D65D0000}"/>
    <cellStyle name="Standaard 6 2 2 4 2 2 2 3 4 3" xfId="34841" xr:uid="{00000000-0005-0000-0000-000042880000}"/>
    <cellStyle name="Standaard 6 2 2 4 2 2 2 3 4 4" xfId="45701" xr:uid="{00000000-0005-0000-0000-0000AEB20000}"/>
    <cellStyle name="Standaard 6 2 2 4 2 2 2 3 5" xfId="7689" xr:uid="{00000000-0005-0000-0000-0000321E0000}"/>
    <cellStyle name="Standaard 6 2 2 4 2 2 2 3 6" xfId="18551" xr:uid="{00000000-0005-0000-0000-0000A0480000}"/>
    <cellStyle name="Standaard 6 2 2 4 2 2 2 3 7" xfId="29411" xr:uid="{00000000-0005-0000-0000-00000C730000}"/>
    <cellStyle name="Standaard 6 2 2 4 2 2 2 3 8" xfId="40271" xr:uid="{00000000-0005-0000-0000-0000789D0000}"/>
    <cellStyle name="Standaard 6 2 2 4 2 2 2 4" xfId="4974" xr:uid="{00000000-0005-0000-0000-000097130000}"/>
    <cellStyle name="Standaard 6 2 2 4 2 2 2 4 2" xfId="15834" xr:uid="{00000000-0005-0000-0000-0000033E0000}"/>
    <cellStyle name="Standaard 6 2 2 4 2 2 2 4 2 2" xfId="26696" xr:uid="{00000000-0005-0000-0000-000071680000}"/>
    <cellStyle name="Standaard 6 2 2 4 2 2 2 4 2 3" xfId="37556" xr:uid="{00000000-0005-0000-0000-0000DD920000}"/>
    <cellStyle name="Standaard 6 2 2 4 2 2 2 4 2 4" xfId="48416" xr:uid="{00000000-0005-0000-0000-000049BD0000}"/>
    <cellStyle name="Standaard 6 2 2 4 2 2 2 4 3" xfId="8594" xr:uid="{00000000-0005-0000-0000-0000BB210000}"/>
    <cellStyle name="Standaard 6 2 2 4 2 2 2 4 4" xfId="19456" xr:uid="{00000000-0005-0000-0000-0000294C0000}"/>
    <cellStyle name="Standaard 6 2 2 4 2 2 2 4 5" xfId="30316" xr:uid="{00000000-0005-0000-0000-000095760000}"/>
    <cellStyle name="Standaard 6 2 2 4 2 2 2 4 6" xfId="41176" xr:uid="{00000000-0005-0000-0000-000001A10000}"/>
    <cellStyle name="Standaard 6 2 2 4 2 2 2 5" xfId="3164" xr:uid="{00000000-0005-0000-0000-0000850C0000}"/>
    <cellStyle name="Standaard 6 2 2 4 2 2 2 5 2" xfId="14024" xr:uid="{00000000-0005-0000-0000-0000F1360000}"/>
    <cellStyle name="Standaard 6 2 2 4 2 2 2 5 2 2" xfId="24886" xr:uid="{00000000-0005-0000-0000-00005F610000}"/>
    <cellStyle name="Standaard 6 2 2 4 2 2 2 5 2 3" xfId="35746" xr:uid="{00000000-0005-0000-0000-0000CB8B0000}"/>
    <cellStyle name="Standaard 6 2 2 4 2 2 2 5 2 4" xfId="46606" xr:uid="{00000000-0005-0000-0000-000037B60000}"/>
    <cellStyle name="Standaard 6 2 2 4 2 2 2 5 3" xfId="10404" xr:uid="{00000000-0005-0000-0000-0000CD280000}"/>
    <cellStyle name="Standaard 6 2 2 4 2 2 2 5 4" xfId="21266" xr:uid="{00000000-0005-0000-0000-00003B530000}"/>
    <cellStyle name="Standaard 6 2 2 4 2 2 2 5 5" xfId="32126" xr:uid="{00000000-0005-0000-0000-0000A77D0000}"/>
    <cellStyle name="Standaard 6 2 2 4 2 2 2 5 6" xfId="42986" xr:uid="{00000000-0005-0000-0000-000013A80000}"/>
    <cellStyle name="Standaard 6 2 2 4 2 2 2 6" xfId="12214" xr:uid="{00000000-0005-0000-0000-0000DF2F0000}"/>
    <cellStyle name="Standaard 6 2 2 4 2 2 2 6 2" xfId="23076" xr:uid="{00000000-0005-0000-0000-00004D5A0000}"/>
    <cellStyle name="Standaard 6 2 2 4 2 2 2 6 3" xfId="33936" xr:uid="{00000000-0005-0000-0000-0000B9840000}"/>
    <cellStyle name="Standaard 6 2 2 4 2 2 2 6 4" xfId="44796" xr:uid="{00000000-0005-0000-0000-000025AF0000}"/>
    <cellStyle name="Standaard 6 2 2 4 2 2 2 7" xfId="6784" xr:uid="{00000000-0005-0000-0000-0000A91A0000}"/>
    <cellStyle name="Standaard 6 2 2 4 2 2 2 8" xfId="17646" xr:uid="{00000000-0005-0000-0000-000017450000}"/>
    <cellStyle name="Standaard 6 2 2 4 2 2 2 9" xfId="28506" xr:uid="{00000000-0005-0000-0000-0000836F0000}"/>
    <cellStyle name="Standaard 6 2 2 4 2 2 3" xfId="1535" xr:uid="{00000000-0005-0000-0000-000028060000}"/>
    <cellStyle name="Standaard 6 2 2 4 2 2 3 2" xfId="2440" xr:uid="{00000000-0005-0000-0000-0000B1090000}"/>
    <cellStyle name="Standaard 6 2 2 4 2 2 3 2 2" xfId="6060" xr:uid="{00000000-0005-0000-0000-0000D5170000}"/>
    <cellStyle name="Standaard 6 2 2 4 2 2 3 2 2 2" xfId="16920" xr:uid="{00000000-0005-0000-0000-000041420000}"/>
    <cellStyle name="Standaard 6 2 2 4 2 2 3 2 2 2 2" xfId="27782" xr:uid="{00000000-0005-0000-0000-0000AF6C0000}"/>
    <cellStyle name="Standaard 6 2 2 4 2 2 3 2 2 2 3" xfId="38642" xr:uid="{00000000-0005-0000-0000-00001B970000}"/>
    <cellStyle name="Standaard 6 2 2 4 2 2 3 2 2 2 4" xfId="49502" xr:uid="{00000000-0005-0000-0000-000087C10000}"/>
    <cellStyle name="Standaard 6 2 2 4 2 2 3 2 2 3" xfId="9680" xr:uid="{00000000-0005-0000-0000-0000F9250000}"/>
    <cellStyle name="Standaard 6 2 2 4 2 2 3 2 2 4" xfId="20542" xr:uid="{00000000-0005-0000-0000-000067500000}"/>
    <cellStyle name="Standaard 6 2 2 4 2 2 3 2 2 5" xfId="31402" xr:uid="{00000000-0005-0000-0000-0000D37A0000}"/>
    <cellStyle name="Standaard 6 2 2 4 2 2 3 2 2 6" xfId="42262" xr:uid="{00000000-0005-0000-0000-00003FA50000}"/>
    <cellStyle name="Standaard 6 2 2 4 2 2 3 2 3" xfId="4250" xr:uid="{00000000-0005-0000-0000-0000C3100000}"/>
    <cellStyle name="Standaard 6 2 2 4 2 2 3 2 3 2" xfId="15110" xr:uid="{00000000-0005-0000-0000-00002F3B0000}"/>
    <cellStyle name="Standaard 6 2 2 4 2 2 3 2 3 2 2" xfId="25972" xr:uid="{00000000-0005-0000-0000-00009D650000}"/>
    <cellStyle name="Standaard 6 2 2 4 2 2 3 2 3 2 3" xfId="36832" xr:uid="{00000000-0005-0000-0000-000009900000}"/>
    <cellStyle name="Standaard 6 2 2 4 2 2 3 2 3 2 4" xfId="47692" xr:uid="{00000000-0005-0000-0000-000075BA0000}"/>
    <cellStyle name="Standaard 6 2 2 4 2 2 3 2 3 3" xfId="11490" xr:uid="{00000000-0005-0000-0000-00000B2D0000}"/>
    <cellStyle name="Standaard 6 2 2 4 2 2 3 2 3 4" xfId="22352" xr:uid="{00000000-0005-0000-0000-000079570000}"/>
    <cellStyle name="Standaard 6 2 2 4 2 2 3 2 3 5" xfId="33212" xr:uid="{00000000-0005-0000-0000-0000E5810000}"/>
    <cellStyle name="Standaard 6 2 2 4 2 2 3 2 3 6" xfId="44072" xr:uid="{00000000-0005-0000-0000-000051AC0000}"/>
    <cellStyle name="Standaard 6 2 2 4 2 2 3 2 4" xfId="13300" xr:uid="{00000000-0005-0000-0000-00001D340000}"/>
    <cellStyle name="Standaard 6 2 2 4 2 2 3 2 4 2" xfId="24162" xr:uid="{00000000-0005-0000-0000-00008B5E0000}"/>
    <cellStyle name="Standaard 6 2 2 4 2 2 3 2 4 3" xfId="35022" xr:uid="{00000000-0005-0000-0000-0000F7880000}"/>
    <cellStyle name="Standaard 6 2 2 4 2 2 3 2 4 4" xfId="45882" xr:uid="{00000000-0005-0000-0000-000063B30000}"/>
    <cellStyle name="Standaard 6 2 2 4 2 2 3 2 5" xfId="7870" xr:uid="{00000000-0005-0000-0000-0000E71E0000}"/>
    <cellStyle name="Standaard 6 2 2 4 2 2 3 2 6" xfId="18732" xr:uid="{00000000-0005-0000-0000-000055490000}"/>
    <cellStyle name="Standaard 6 2 2 4 2 2 3 2 7" xfId="29592" xr:uid="{00000000-0005-0000-0000-0000C1730000}"/>
    <cellStyle name="Standaard 6 2 2 4 2 2 3 2 8" xfId="40452" xr:uid="{00000000-0005-0000-0000-00002D9E0000}"/>
    <cellStyle name="Standaard 6 2 2 4 2 2 3 3" xfId="5155" xr:uid="{00000000-0005-0000-0000-00004C140000}"/>
    <cellStyle name="Standaard 6 2 2 4 2 2 3 3 2" xfId="16015" xr:uid="{00000000-0005-0000-0000-0000B83E0000}"/>
    <cellStyle name="Standaard 6 2 2 4 2 2 3 3 2 2" xfId="26877" xr:uid="{00000000-0005-0000-0000-000026690000}"/>
    <cellStyle name="Standaard 6 2 2 4 2 2 3 3 2 3" xfId="37737" xr:uid="{00000000-0005-0000-0000-000092930000}"/>
    <cellStyle name="Standaard 6 2 2 4 2 2 3 3 2 4" xfId="48597" xr:uid="{00000000-0005-0000-0000-0000FEBD0000}"/>
    <cellStyle name="Standaard 6 2 2 4 2 2 3 3 3" xfId="8775" xr:uid="{00000000-0005-0000-0000-000070220000}"/>
    <cellStyle name="Standaard 6 2 2 4 2 2 3 3 4" xfId="19637" xr:uid="{00000000-0005-0000-0000-0000DE4C0000}"/>
    <cellStyle name="Standaard 6 2 2 4 2 2 3 3 5" xfId="30497" xr:uid="{00000000-0005-0000-0000-00004A770000}"/>
    <cellStyle name="Standaard 6 2 2 4 2 2 3 3 6" xfId="41357" xr:uid="{00000000-0005-0000-0000-0000B6A10000}"/>
    <cellStyle name="Standaard 6 2 2 4 2 2 3 4" xfId="3345" xr:uid="{00000000-0005-0000-0000-00003A0D0000}"/>
    <cellStyle name="Standaard 6 2 2 4 2 2 3 4 2" xfId="14205" xr:uid="{00000000-0005-0000-0000-0000A6370000}"/>
    <cellStyle name="Standaard 6 2 2 4 2 2 3 4 2 2" xfId="25067" xr:uid="{00000000-0005-0000-0000-000014620000}"/>
    <cellStyle name="Standaard 6 2 2 4 2 2 3 4 2 3" xfId="35927" xr:uid="{00000000-0005-0000-0000-0000808C0000}"/>
    <cellStyle name="Standaard 6 2 2 4 2 2 3 4 2 4" xfId="46787" xr:uid="{00000000-0005-0000-0000-0000ECB60000}"/>
    <cellStyle name="Standaard 6 2 2 4 2 2 3 4 3" xfId="10585" xr:uid="{00000000-0005-0000-0000-000082290000}"/>
    <cellStyle name="Standaard 6 2 2 4 2 2 3 4 4" xfId="21447" xr:uid="{00000000-0005-0000-0000-0000F0530000}"/>
    <cellStyle name="Standaard 6 2 2 4 2 2 3 4 5" xfId="32307" xr:uid="{00000000-0005-0000-0000-00005C7E0000}"/>
    <cellStyle name="Standaard 6 2 2 4 2 2 3 4 6" xfId="43167" xr:uid="{00000000-0005-0000-0000-0000C8A80000}"/>
    <cellStyle name="Standaard 6 2 2 4 2 2 3 5" xfId="12395" xr:uid="{00000000-0005-0000-0000-000094300000}"/>
    <cellStyle name="Standaard 6 2 2 4 2 2 3 5 2" xfId="23257" xr:uid="{00000000-0005-0000-0000-0000025B0000}"/>
    <cellStyle name="Standaard 6 2 2 4 2 2 3 5 3" xfId="34117" xr:uid="{00000000-0005-0000-0000-00006E850000}"/>
    <cellStyle name="Standaard 6 2 2 4 2 2 3 5 4" xfId="44977" xr:uid="{00000000-0005-0000-0000-0000DAAF0000}"/>
    <cellStyle name="Standaard 6 2 2 4 2 2 3 6" xfId="6965" xr:uid="{00000000-0005-0000-0000-00005E1B0000}"/>
    <cellStyle name="Standaard 6 2 2 4 2 2 3 7" xfId="17827" xr:uid="{00000000-0005-0000-0000-0000CC450000}"/>
    <cellStyle name="Standaard 6 2 2 4 2 2 3 8" xfId="28687" xr:uid="{00000000-0005-0000-0000-000038700000}"/>
    <cellStyle name="Standaard 6 2 2 4 2 2 3 9" xfId="39547" xr:uid="{00000000-0005-0000-0000-0000A49A0000}"/>
    <cellStyle name="Standaard 6 2 2 4 2 2 4" xfId="1173" xr:uid="{00000000-0005-0000-0000-0000BE040000}"/>
    <cellStyle name="Standaard 6 2 2 4 2 2 4 2" xfId="2078" xr:uid="{00000000-0005-0000-0000-000047080000}"/>
    <cellStyle name="Standaard 6 2 2 4 2 2 4 2 2" xfId="5698" xr:uid="{00000000-0005-0000-0000-00006B160000}"/>
    <cellStyle name="Standaard 6 2 2 4 2 2 4 2 2 2" xfId="16558" xr:uid="{00000000-0005-0000-0000-0000D7400000}"/>
    <cellStyle name="Standaard 6 2 2 4 2 2 4 2 2 2 2" xfId="27420" xr:uid="{00000000-0005-0000-0000-0000456B0000}"/>
    <cellStyle name="Standaard 6 2 2 4 2 2 4 2 2 2 3" xfId="38280" xr:uid="{00000000-0005-0000-0000-0000B1950000}"/>
    <cellStyle name="Standaard 6 2 2 4 2 2 4 2 2 2 4" xfId="49140" xr:uid="{00000000-0005-0000-0000-00001DC00000}"/>
    <cellStyle name="Standaard 6 2 2 4 2 2 4 2 2 3" xfId="9318" xr:uid="{00000000-0005-0000-0000-00008F240000}"/>
    <cellStyle name="Standaard 6 2 2 4 2 2 4 2 2 4" xfId="20180" xr:uid="{00000000-0005-0000-0000-0000FD4E0000}"/>
    <cellStyle name="Standaard 6 2 2 4 2 2 4 2 2 5" xfId="31040" xr:uid="{00000000-0005-0000-0000-000069790000}"/>
    <cellStyle name="Standaard 6 2 2 4 2 2 4 2 2 6" xfId="41900" xr:uid="{00000000-0005-0000-0000-0000D5A30000}"/>
    <cellStyle name="Standaard 6 2 2 4 2 2 4 2 3" xfId="3888" xr:uid="{00000000-0005-0000-0000-0000590F0000}"/>
    <cellStyle name="Standaard 6 2 2 4 2 2 4 2 3 2" xfId="14748" xr:uid="{00000000-0005-0000-0000-0000C5390000}"/>
    <cellStyle name="Standaard 6 2 2 4 2 2 4 2 3 2 2" xfId="25610" xr:uid="{00000000-0005-0000-0000-000033640000}"/>
    <cellStyle name="Standaard 6 2 2 4 2 2 4 2 3 2 3" xfId="36470" xr:uid="{00000000-0005-0000-0000-00009F8E0000}"/>
    <cellStyle name="Standaard 6 2 2 4 2 2 4 2 3 2 4" xfId="47330" xr:uid="{00000000-0005-0000-0000-00000BB90000}"/>
    <cellStyle name="Standaard 6 2 2 4 2 2 4 2 3 3" xfId="11128" xr:uid="{00000000-0005-0000-0000-0000A12B0000}"/>
    <cellStyle name="Standaard 6 2 2 4 2 2 4 2 3 4" xfId="21990" xr:uid="{00000000-0005-0000-0000-00000F560000}"/>
    <cellStyle name="Standaard 6 2 2 4 2 2 4 2 3 5" xfId="32850" xr:uid="{00000000-0005-0000-0000-00007B800000}"/>
    <cellStyle name="Standaard 6 2 2 4 2 2 4 2 3 6" xfId="43710" xr:uid="{00000000-0005-0000-0000-0000E7AA0000}"/>
    <cellStyle name="Standaard 6 2 2 4 2 2 4 2 4" xfId="12938" xr:uid="{00000000-0005-0000-0000-0000B3320000}"/>
    <cellStyle name="Standaard 6 2 2 4 2 2 4 2 4 2" xfId="23800" xr:uid="{00000000-0005-0000-0000-0000215D0000}"/>
    <cellStyle name="Standaard 6 2 2 4 2 2 4 2 4 3" xfId="34660" xr:uid="{00000000-0005-0000-0000-00008D870000}"/>
    <cellStyle name="Standaard 6 2 2 4 2 2 4 2 4 4" xfId="45520" xr:uid="{00000000-0005-0000-0000-0000F9B10000}"/>
    <cellStyle name="Standaard 6 2 2 4 2 2 4 2 5" xfId="7508" xr:uid="{00000000-0005-0000-0000-00007D1D0000}"/>
    <cellStyle name="Standaard 6 2 2 4 2 2 4 2 6" xfId="18370" xr:uid="{00000000-0005-0000-0000-0000EB470000}"/>
    <cellStyle name="Standaard 6 2 2 4 2 2 4 2 7" xfId="29230" xr:uid="{00000000-0005-0000-0000-000057720000}"/>
    <cellStyle name="Standaard 6 2 2 4 2 2 4 2 8" xfId="40090" xr:uid="{00000000-0005-0000-0000-0000C39C0000}"/>
    <cellStyle name="Standaard 6 2 2 4 2 2 4 3" xfId="4793" xr:uid="{00000000-0005-0000-0000-0000E2120000}"/>
    <cellStyle name="Standaard 6 2 2 4 2 2 4 3 2" xfId="15653" xr:uid="{00000000-0005-0000-0000-00004E3D0000}"/>
    <cellStyle name="Standaard 6 2 2 4 2 2 4 3 2 2" xfId="26515" xr:uid="{00000000-0005-0000-0000-0000BC670000}"/>
    <cellStyle name="Standaard 6 2 2 4 2 2 4 3 2 3" xfId="37375" xr:uid="{00000000-0005-0000-0000-000028920000}"/>
    <cellStyle name="Standaard 6 2 2 4 2 2 4 3 2 4" xfId="48235" xr:uid="{00000000-0005-0000-0000-000094BC0000}"/>
    <cellStyle name="Standaard 6 2 2 4 2 2 4 3 3" xfId="8413" xr:uid="{00000000-0005-0000-0000-000006210000}"/>
    <cellStyle name="Standaard 6 2 2 4 2 2 4 3 4" xfId="19275" xr:uid="{00000000-0005-0000-0000-0000744B0000}"/>
    <cellStyle name="Standaard 6 2 2 4 2 2 4 3 5" xfId="30135" xr:uid="{00000000-0005-0000-0000-0000E0750000}"/>
    <cellStyle name="Standaard 6 2 2 4 2 2 4 3 6" xfId="40995" xr:uid="{00000000-0005-0000-0000-00004CA00000}"/>
    <cellStyle name="Standaard 6 2 2 4 2 2 4 4" xfId="2983" xr:uid="{00000000-0005-0000-0000-0000D00B0000}"/>
    <cellStyle name="Standaard 6 2 2 4 2 2 4 4 2" xfId="13843" xr:uid="{00000000-0005-0000-0000-00003C360000}"/>
    <cellStyle name="Standaard 6 2 2 4 2 2 4 4 2 2" xfId="24705" xr:uid="{00000000-0005-0000-0000-0000AA600000}"/>
    <cellStyle name="Standaard 6 2 2 4 2 2 4 4 2 3" xfId="35565" xr:uid="{00000000-0005-0000-0000-0000168B0000}"/>
    <cellStyle name="Standaard 6 2 2 4 2 2 4 4 2 4" xfId="46425" xr:uid="{00000000-0005-0000-0000-000082B50000}"/>
    <cellStyle name="Standaard 6 2 2 4 2 2 4 4 3" xfId="10223" xr:uid="{00000000-0005-0000-0000-000018280000}"/>
    <cellStyle name="Standaard 6 2 2 4 2 2 4 4 4" xfId="21085" xr:uid="{00000000-0005-0000-0000-000086520000}"/>
    <cellStyle name="Standaard 6 2 2 4 2 2 4 4 5" xfId="31945" xr:uid="{00000000-0005-0000-0000-0000F27C0000}"/>
    <cellStyle name="Standaard 6 2 2 4 2 2 4 4 6" xfId="42805" xr:uid="{00000000-0005-0000-0000-00005EA70000}"/>
    <cellStyle name="Standaard 6 2 2 4 2 2 4 5" xfId="12033" xr:uid="{00000000-0005-0000-0000-00002A2F0000}"/>
    <cellStyle name="Standaard 6 2 2 4 2 2 4 5 2" xfId="22895" xr:uid="{00000000-0005-0000-0000-000098590000}"/>
    <cellStyle name="Standaard 6 2 2 4 2 2 4 5 3" xfId="33755" xr:uid="{00000000-0005-0000-0000-000004840000}"/>
    <cellStyle name="Standaard 6 2 2 4 2 2 4 5 4" xfId="44615" xr:uid="{00000000-0005-0000-0000-000070AE0000}"/>
    <cellStyle name="Standaard 6 2 2 4 2 2 4 6" xfId="6603" xr:uid="{00000000-0005-0000-0000-0000F4190000}"/>
    <cellStyle name="Standaard 6 2 2 4 2 2 4 7" xfId="17465" xr:uid="{00000000-0005-0000-0000-000062440000}"/>
    <cellStyle name="Standaard 6 2 2 4 2 2 4 8" xfId="28325" xr:uid="{00000000-0005-0000-0000-0000CE6E0000}"/>
    <cellStyle name="Standaard 6 2 2 4 2 2 4 9" xfId="39185" xr:uid="{00000000-0005-0000-0000-00003A990000}"/>
    <cellStyle name="Standaard 6 2 2 4 2 2 5" xfId="1897" xr:uid="{00000000-0005-0000-0000-000092070000}"/>
    <cellStyle name="Standaard 6 2 2 4 2 2 5 2" xfId="5517" xr:uid="{00000000-0005-0000-0000-0000B6150000}"/>
    <cellStyle name="Standaard 6 2 2 4 2 2 5 2 2" xfId="16377" xr:uid="{00000000-0005-0000-0000-000022400000}"/>
    <cellStyle name="Standaard 6 2 2 4 2 2 5 2 2 2" xfId="27239" xr:uid="{00000000-0005-0000-0000-0000906A0000}"/>
    <cellStyle name="Standaard 6 2 2 4 2 2 5 2 2 3" xfId="38099" xr:uid="{00000000-0005-0000-0000-0000FC940000}"/>
    <cellStyle name="Standaard 6 2 2 4 2 2 5 2 2 4" xfId="48959" xr:uid="{00000000-0005-0000-0000-000068BF0000}"/>
    <cellStyle name="Standaard 6 2 2 4 2 2 5 2 3" xfId="9137" xr:uid="{00000000-0005-0000-0000-0000DA230000}"/>
    <cellStyle name="Standaard 6 2 2 4 2 2 5 2 4" xfId="19999" xr:uid="{00000000-0005-0000-0000-0000484E0000}"/>
    <cellStyle name="Standaard 6 2 2 4 2 2 5 2 5" xfId="30859" xr:uid="{00000000-0005-0000-0000-0000B4780000}"/>
    <cellStyle name="Standaard 6 2 2 4 2 2 5 2 6" xfId="41719" xr:uid="{00000000-0005-0000-0000-000020A30000}"/>
    <cellStyle name="Standaard 6 2 2 4 2 2 5 3" xfId="3707" xr:uid="{00000000-0005-0000-0000-0000A40E0000}"/>
    <cellStyle name="Standaard 6 2 2 4 2 2 5 3 2" xfId="14567" xr:uid="{00000000-0005-0000-0000-000010390000}"/>
    <cellStyle name="Standaard 6 2 2 4 2 2 5 3 2 2" xfId="25429" xr:uid="{00000000-0005-0000-0000-00007E630000}"/>
    <cellStyle name="Standaard 6 2 2 4 2 2 5 3 2 3" xfId="36289" xr:uid="{00000000-0005-0000-0000-0000EA8D0000}"/>
    <cellStyle name="Standaard 6 2 2 4 2 2 5 3 2 4" xfId="47149" xr:uid="{00000000-0005-0000-0000-000056B80000}"/>
    <cellStyle name="Standaard 6 2 2 4 2 2 5 3 3" xfId="10947" xr:uid="{00000000-0005-0000-0000-0000EC2A0000}"/>
    <cellStyle name="Standaard 6 2 2 4 2 2 5 3 4" xfId="21809" xr:uid="{00000000-0005-0000-0000-00005A550000}"/>
    <cellStyle name="Standaard 6 2 2 4 2 2 5 3 5" xfId="32669" xr:uid="{00000000-0005-0000-0000-0000C67F0000}"/>
    <cellStyle name="Standaard 6 2 2 4 2 2 5 3 6" xfId="43529" xr:uid="{00000000-0005-0000-0000-000032AA0000}"/>
    <cellStyle name="Standaard 6 2 2 4 2 2 5 4" xfId="12757" xr:uid="{00000000-0005-0000-0000-0000FE310000}"/>
    <cellStyle name="Standaard 6 2 2 4 2 2 5 4 2" xfId="23619" xr:uid="{00000000-0005-0000-0000-00006C5C0000}"/>
    <cellStyle name="Standaard 6 2 2 4 2 2 5 4 3" xfId="34479" xr:uid="{00000000-0005-0000-0000-0000D8860000}"/>
    <cellStyle name="Standaard 6 2 2 4 2 2 5 4 4" xfId="45339" xr:uid="{00000000-0005-0000-0000-000044B10000}"/>
    <cellStyle name="Standaard 6 2 2 4 2 2 5 5" xfId="7327" xr:uid="{00000000-0005-0000-0000-0000C81C0000}"/>
    <cellStyle name="Standaard 6 2 2 4 2 2 5 6" xfId="18189" xr:uid="{00000000-0005-0000-0000-000036470000}"/>
    <cellStyle name="Standaard 6 2 2 4 2 2 5 7" xfId="29049" xr:uid="{00000000-0005-0000-0000-0000A2710000}"/>
    <cellStyle name="Standaard 6 2 2 4 2 2 5 8" xfId="39909" xr:uid="{00000000-0005-0000-0000-00000E9C0000}"/>
    <cellStyle name="Standaard 6 2 2 4 2 2 6" xfId="2802" xr:uid="{00000000-0005-0000-0000-00001B0B0000}"/>
    <cellStyle name="Standaard 6 2 2 4 2 2 6 2" xfId="13662" xr:uid="{00000000-0005-0000-0000-000087350000}"/>
    <cellStyle name="Standaard 6 2 2 4 2 2 6 2 2" xfId="24524" xr:uid="{00000000-0005-0000-0000-0000F55F0000}"/>
    <cellStyle name="Standaard 6 2 2 4 2 2 6 2 3" xfId="35384" xr:uid="{00000000-0005-0000-0000-0000618A0000}"/>
    <cellStyle name="Standaard 6 2 2 4 2 2 6 2 4" xfId="46244" xr:uid="{00000000-0005-0000-0000-0000CDB40000}"/>
    <cellStyle name="Standaard 6 2 2 4 2 2 6 3" xfId="10042" xr:uid="{00000000-0005-0000-0000-000063270000}"/>
    <cellStyle name="Standaard 6 2 2 4 2 2 6 4" xfId="20904" xr:uid="{00000000-0005-0000-0000-0000D1510000}"/>
    <cellStyle name="Standaard 6 2 2 4 2 2 6 5" xfId="31764" xr:uid="{00000000-0005-0000-0000-00003D7C0000}"/>
    <cellStyle name="Standaard 6 2 2 4 2 2 6 6" xfId="42624" xr:uid="{00000000-0005-0000-0000-0000A9A60000}"/>
    <cellStyle name="Standaard 6 2 2 4 2 2 7" xfId="4612" xr:uid="{00000000-0005-0000-0000-00002D120000}"/>
    <cellStyle name="Standaard 6 2 2 4 2 2 7 2" xfId="15472" xr:uid="{00000000-0005-0000-0000-0000993C0000}"/>
    <cellStyle name="Standaard 6 2 2 4 2 2 7 2 2" xfId="26334" xr:uid="{00000000-0005-0000-0000-000007670000}"/>
    <cellStyle name="Standaard 6 2 2 4 2 2 7 2 3" xfId="37194" xr:uid="{00000000-0005-0000-0000-000073910000}"/>
    <cellStyle name="Standaard 6 2 2 4 2 2 7 2 4" xfId="48054" xr:uid="{00000000-0005-0000-0000-0000DFBB0000}"/>
    <cellStyle name="Standaard 6 2 2 4 2 2 7 3" xfId="8232" xr:uid="{00000000-0005-0000-0000-000051200000}"/>
    <cellStyle name="Standaard 6 2 2 4 2 2 7 4" xfId="19094" xr:uid="{00000000-0005-0000-0000-0000BF4A0000}"/>
    <cellStyle name="Standaard 6 2 2 4 2 2 7 5" xfId="29954" xr:uid="{00000000-0005-0000-0000-00002B750000}"/>
    <cellStyle name="Standaard 6 2 2 4 2 2 7 6" xfId="40814" xr:uid="{00000000-0005-0000-0000-0000979F0000}"/>
    <cellStyle name="Standaard 6 2 2 4 2 2 8" xfId="11852" xr:uid="{00000000-0005-0000-0000-0000752E0000}"/>
    <cellStyle name="Standaard 6 2 2 4 2 2 8 2" xfId="22714" xr:uid="{00000000-0005-0000-0000-0000E3580000}"/>
    <cellStyle name="Standaard 6 2 2 4 2 2 8 3" xfId="33574" xr:uid="{00000000-0005-0000-0000-00004F830000}"/>
    <cellStyle name="Standaard 6 2 2 4 2 2 8 4" xfId="44434" xr:uid="{00000000-0005-0000-0000-0000BBAD0000}"/>
    <cellStyle name="Standaard 6 2 2 4 2 2 9" xfId="6422" xr:uid="{00000000-0005-0000-0000-00003F190000}"/>
    <cellStyle name="Standaard 6 2 2 4 2 3" xfId="1264" xr:uid="{00000000-0005-0000-0000-000019050000}"/>
    <cellStyle name="Standaard 6 2 2 4 2 3 10" xfId="39276" xr:uid="{00000000-0005-0000-0000-000095990000}"/>
    <cellStyle name="Standaard 6 2 2 4 2 3 2" xfId="1626" xr:uid="{00000000-0005-0000-0000-000083060000}"/>
    <cellStyle name="Standaard 6 2 2 4 2 3 2 2" xfId="2531" xr:uid="{00000000-0005-0000-0000-00000C0A0000}"/>
    <cellStyle name="Standaard 6 2 2 4 2 3 2 2 2" xfId="6151" xr:uid="{00000000-0005-0000-0000-000030180000}"/>
    <cellStyle name="Standaard 6 2 2 4 2 3 2 2 2 2" xfId="17011" xr:uid="{00000000-0005-0000-0000-00009C420000}"/>
    <cellStyle name="Standaard 6 2 2 4 2 3 2 2 2 2 2" xfId="27873" xr:uid="{00000000-0005-0000-0000-00000A6D0000}"/>
    <cellStyle name="Standaard 6 2 2 4 2 3 2 2 2 2 3" xfId="38733" xr:uid="{00000000-0005-0000-0000-000076970000}"/>
    <cellStyle name="Standaard 6 2 2 4 2 3 2 2 2 2 4" xfId="49593" xr:uid="{00000000-0005-0000-0000-0000E2C10000}"/>
    <cellStyle name="Standaard 6 2 2 4 2 3 2 2 2 3" xfId="9771" xr:uid="{00000000-0005-0000-0000-000054260000}"/>
    <cellStyle name="Standaard 6 2 2 4 2 3 2 2 2 4" xfId="20633" xr:uid="{00000000-0005-0000-0000-0000C2500000}"/>
    <cellStyle name="Standaard 6 2 2 4 2 3 2 2 2 5" xfId="31493" xr:uid="{00000000-0005-0000-0000-00002E7B0000}"/>
    <cellStyle name="Standaard 6 2 2 4 2 3 2 2 2 6" xfId="42353" xr:uid="{00000000-0005-0000-0000-00009AA50000}"/>
    <cellStyle name="Standaard 6 2 2 4 2 3 2 2 3" xfId="4341" xr:uid="{00000000-0005-0000-0000-00001E110000}"/>
    <cellStyle name="Standaard 6 2 2 4 2 3 2 2 3 2" xfId="15201" xr:uid="{00000000-0005-0000-0000-00008A3B0000}"/>
    <cellStyle name="Standaard 6 2 2 4 2 3 2 2 3 2 2" xfId="26063" xr:uid="{00000000-0005-0000-0000-0000F8650000}"/>
    <cellStyle name="Standaard 6 2 2 4 2 3 2 2 3 2 3" xfId="36923" xr:uid="{00000000-0005-0000-0000-000064900000}"/>
    <cellStyle name="Standaard 6 2 2 4 2 3 2 2 3 2 4" xfId="47783" xr:uid="{00000000-0005-0000-0000-0000D0BA0000}"/>
    <cellStyle name="Standaard 6 2 2 4 2 3 2 2 3 3" xfId="11581" xr:uid="{00000000-0005-0000-0000-0000662D0000}"/>
    <cellStyle name="Standaard 6 2 2 4 2 3 2 2 3 4" xfId="22443" xr:uid="{00000000-0005-0000-0000-0000D4570000}"/>
    <cellStyle name="Standaard 6 2 2 4 2 3 2 2 3 5" xfId="33303" xr:uid="{00000000-0005-0000-0000-000040820000}"/>
    <cellStyle name="Standaard 6 2 2 4 2 3 2 2 3 6" xfId="44163" xr:uid="{00000000-0005-0000-0000-0000ACAC0000}"/>
    <cellStyle name="Standaard 6 2 2 4 2 3 2 2 4" xfId="13391" xr:uid="{00000000-0005-0000-0000-000078340000}"/>
    <cellStyle name="Standaard 6 2 2 4 2 3 2 2 4 2" xfId="24253" xr:uid="{00000000-0005-0000-0000-0000E65E0000}"/>
    <cellStyle name="Standaard 6 2 2 4 2 3 2 2 4 3" xfId="35113" xr:uid="{00000000-0005-0000-0000-000052890000}"/>
    <cellStyle name="Standaard 6 2 2 4 2 3 2 2 4 4" xfId="45973" xr:uid="{00000000-0005-0000-0000-0000BEB30000}"/>
    <cellStyle name="Standaard 6 2 2 4 2 3 2 2 5" xfId="7961" xr:uid="{00000000-0005-0000-0000-0000421F0000}"/>
    <cellStyle name="Standaard 6 2 2 4 2 3 2 2 6" xfId="18823" xr:uid="{00000000-0005-0000-0000-0000B0490000}"/>
    <cellStyle name="Standaard 6 2 2 4 2 3 2 2 7" xfId="29683" xr:uid="{00000000-0005-0000-0000-00001C740000}"/>
    <cellStyle name="Standaard 6 2 2 4 2 3 2 2 8" xfId="40543" xr:uid="{00000000-0005-0000-0000-0000889E0000}"/>
    <cellStyle name="Standaard 6 2 2 4 2 3 2 3" xfId="5246" xr:uid="{00000000-0005-0000-0000-0000A7140000}"/>
    <cellStyle name="Standaard 6 2 2 4 2 3 2 3 2" xfId="16106" xr:uid="{00000000-0005-0000-0000-0000133F0000}"/>
    <cellStyle name="Standaard 6 2 2 4 2 3 2 3 2 2" xfId="26968" xr:uid="{00000000-0005-0000-0000-000081690000}"/>
    <cellStyle name="Standaard 6 2 2 4 2 3 2 3 2 3" xfId="37828" xr:uid="{00000000-0005-0000-0000-0000ED930000}"/>
    <cellStyle name="Standaard 6 2 2 4 2 3 2 3 2 4" xfId="48688" xr:uid="{00000000-0005-0000-0000-000059BE0000}"/>
    <cellStyle name="Standaard 6 2 2 4 2 3 2 3 3" xfId="8866" xr:uid="{00000000-0005-0000-0000-0000CB220000}"/>
    <cellStyle name="Standaard 6 2 2 4 2 3 2 3 4" xfId="19728" xr:uid="{00000000-0005-0000-0000-0000394D0000}"/>
    <cellStyle name="Standaard 6 2 2 4 2 3 2 3 5" xfId="30588" xr:uid="{00000000-0005-0000-0000-0000A5770000}"/>
    <cellStyle name="Standaard 6 2 2 4 2 3 2 3 6" xfId="41448" xr:uid="{00000000-0005-0000-0000-000011A20000}"/>
    <cellStyle name="Standaard 6 2 2 4 2 3 2 4" xfId="3436" xr:uid="{00000000-0005-0000-0000-0000950D0000}"/>
    <cellStyle name="Standaard 6 2 2 4 2 3 2 4 2" xfId="14296" xr:uid="{00000000-0005-0000-0000-000001380000}"/>
    <cellStyle name="Standaard 6 2 2 4 2 3 2 4 2 2" xfId="25158" xr:uid="{00000000-0005-0000-0000-00006F620000}"/>
    <cellStyle name="Standaard 6 2 2 4 2 3 2 4 2 3" xfId="36018" xr:uid="{00000000-0005-0000-0000-0000DB8C0000}"/>
    <cellStyle name="Standaard 6 2 2 4 2 3 2 4 2 4" xfId="46878" xr:uid="{00000000-0005-0000-0000-000047B70000}"/>
    <cellStyle name="Standaard 6 2 2 4 2 3 2 4 3" xfId="10676" xr:uid="{00000000-0005-0000-0000-0000DD290000}"/>
    <cellStyle name="Standaard 6 2 2 4 2 3 2 4 4" xfId="21538" xr:uid="{00000000-0005-0000-0000-00004B540000}"/>
    <cellStyle name="Standaard 6 2 2 4 2 3 2 4 5" xfId="32398" xr:uid="{00000000-0005-0000-0000-0000B77E0000}"/>
    <cellStyle name="Standaard 6 2 2 4 2 3 2 4 6" xfId="43258" xr:uid="{00000000-0005-0000-0000-000023A90000}"/>
    <cellStyle name="Standaard 6 2 2 4 2 3 2 5" xfId="12486" xr:uid="{00000000-0005-0000-0000-0000EF300000}"/>
    <cellStyle name="Standaard 6 2 2 4 2 3 2 5 2" xfId="23348" xr:uid="{00000000-0005-0000-0000-00005D5B0000}"/>
    <cellStyle name="Standaard 6 2 2 4 2 3 2 5 3" xfId="34208" xr:uid="{00000000-0005-0000-0000-0000C9850000}"/>
    <cellStyle name="Standaard 6 2 2 4 2 3 2 5 4" xfId="45068" xr:uid="{00000000-0005-0000-0000-000035B00000}"/>
    <cellStyle name="Standaard 6 2 2 4 2 3 2 6" xfId="7056" xr:uid="{00000000-0005-0000-0000-0000B91B0000}"/>
    <cellStyle name="Standaard 6 2 2 4 2 3 2 7" xfId="17918" xr:uid="{00000000-0005-0000-0000-000027460000}"/>
    <cellStyle name="Standaard 6 2 2 4 2 3 2 8" xfId="28778" xr:uid="{00000000-0005-0000-0000-000093700000}"/>
    <cellStyle name="Standaard 6 2 2 4 2 3 2 9" xfId="39638" xr:uid="{00000000-0005-0000-0000-0000FF9A0000}"/>
    <cellStyle name="Standaard 6 2 2 4 2 3 3" xfId="2169" xr:uid="{00000000-0005-0000-0000-0000A2080000}"/>
    <cellStyle name="Standaard 6 2 2 4 2 3 3 2" xfId="5789" xr:uid="{00000000-0005-0000-0000-0000C6160000}"/>
    <cellStyle name="Standaard 6 2 2 4 2 3 3 2 2" xfId="16649" xr:uid="{00000000-0005-0000-0000-000032410000}"/>
    <cellStyle name="Standaard 6 2 2 4 2 3 3 2 2 2" xfId="27511" xr:uid="{00000000-0005-0000-0000-0000A06B0000}"/>
    <cellStyle name="Standaard 6 2 2 4 2 3 3 2 2 3" xfId="38371" xr:uid="{00000000-0005-0000-0000-00000C960000}"/>
    <cellStyle name="Standaard 6 2 2 4 2 3 3 2 2 4" xfId="49231" xr:uid="{00000000-0005-0000-0000-000078C00000}"/>
    <cellStyle name="Standaard 6 2 2 4 2 3 3 2 3" xfId="9409" xr:uid="{00000000-0005-0000-0000-0000EA240000}"/>
    <cellStyle name="Standaard 6 2 2 4 2 3 3 2 4" xfId="20271" xr:uid="{00000000-0005-0000-0000-0000584F0000}"/>
    <cellStyle name="Standaard 6 2 2 4 2 3 3 2 5" xfId="31131" xr:uid="{00000000-0005-0000-0000-0000C4790000}"/>
    <cellStyle name="Standaard 6 2 2 4 2 3 3 2 6" xfId="41991" xr:uid="{00000000-0005-0000-0000-000030A40000}"/>
    <cellStyle name="Standaard 6 2 2 4 2 3 3 3" xfId="3979" xr:uid="{00000000-0005-0000-0000-0000B40F0000}"/>
    <cellStyle name="Standaard 6 2 2 4 2 3 3 3 2" xfId="14839" xr:uid="{00000000-0005-0000-0000-0000203A0000}"/>
    <cellStyle name="Standaard 6 2 2 4 2 3 3 3 2 2" xfId="25701" xr:uid="{00000000-0005-0000-0000-00008E640000}"/>
    <cellStyle name="Standaard 6 2 2 4 2 3 3 3 2 3" xfId="36561" xr:uid="{00000000-0005-0000-0000-0000FA8E0000}"/>
    <cellStyle name="Standaard 6 2 2 4 2 3 3 3 2 4" xfId="47421" xr:uid="{00000000-0005-0000-0000-000066B90000}"/>
    <cellStyle name="Standaard 6 2 2 4 2 3 3 3 3" xfId="11219" xr:uid="{00000000-0005-0000-0000-0000FC2B0000}"/>
    <cellStyle name="Standaard 6 2 2 4 2 3 3 3 4" xfId="22081" xr:uid="{00000000-0005-0000-0000-00006A560000}"/>
    <cellStyle name="Standaard 6 2 2 4 2 3 3 3 5" xfId="32941" xr:uid="{00000000-0005-0000-0000-0000D6800000}"/>
    <cellStyle name="Standaard 6 2 2 4 2 3 3 3 6" xfId="43801" xr:uid="{00000000-0005-0000-0000-000042AB0000}"/>
    <cellStyle name="Standaard 6 2 2 4 2 3 3 4" xfId="13029" xr:uid="{00000000-0005-0000-0000-00000E330000}"/>
    <cellStyle name="Standaard 6 2 2 4 2 3 3 4 2" xfId="23891" xr:uid="{00000000-0005-0000-0000-00007C5D0000}"/>
    <cellStyle name="Standaard 6 2 2 4 2 3 3 4 3" xfId="34751" xr:uid="{00000000-0005-0000-0000-0000E8870000}"/>
    <cellStyle name="Standaard 6 2 2 4 2 3 3 4 4" xfId="45611" xr:uid="{00000000-0005-0000-0000-000054B20000}"/>
    <cellStyle name="Standaard 6 2 2 4 2 3 3 5" xfId="7599" xr:uid="{00000000-0005-0000-0000-0000D81D0000}"/>
    <cellStyle name="Standaard 6 2 2 4 2 3 3 6" xfId="18461" xr:uid="{00000000-0005-0000-0000-000046480000}"/>
    <cellStyle name="Standaard 6 2 2 4 2 3 3 7" xfId="29321" xr:uid="{00000000-0005-0000-0000-0000B2720000}"/>
    <cellStyle name="Standaard 6 2 2 4 2 3 3 8" xfId="40181" xr:uid="{00000000-0005-0000-0000-00001E9D0000}"/>
    <cellStyle name="Standaard 6 2 2 4 2 3 4" xfId="4884" xr:uid="{00000000-0005-0000-0000-00003D130000}"/>
    <cellStyle name="Standaard 6 2 2 4 2 3 4 2" xfId="15744" xr:uid="{00000000-0005-0000-0000-0000A93D0000}"/>
    <cellStyle name="Standaard 6 2 2 4 2 3 4 2 2" xfId="26606" xr:uid="{00000000-0005-0000-0000-000017680000}"/>
    <cellStyle name="Standaard 6 2 2 4 2 3 4 2 3" xfId="37466" xr:uid="{00000000-0005-0000-0000-000083920000}"/>
    <cellStyle name="Standaard 6 2 2 4 2 3 4 2 4" xfId="48326" xr:uid="{00000000-0005-0000-0000-0000EFBC0000}"/>
    <cellStyle name="Standaard 6 2 2 4 2 3 4 3" xfId="8504" xr:uid="{00000000-0005-0000-0000-000061210000}"/>
    <cellStyle name="Standaard 6 2 2 4 2 3 4 4" xfId="19366" xr:uid="{00000000-0005-0000-0000-0000CF4B0000}"/>
    <cellStyle name="Standaard 6 2 2 4 2 3 4 5" xfId="30226" xr:uid="{00000000-0005-0000-0000-00003B760000}"/>
    <cellStyle name="Standaard 6 2 2 4 2 3 4 6" xfId="41086" xr:uid="{00000000-0005-0000-0000-0000A7A00000}"/>
    <cellStyle name="Standaard 6 2 2 4 2 3 5" xfId="3074" xr:uid="{00000000-0005-0000-0000-00002B0C0000}"/>
    <cellStyle name="Standaard 6 2 2 4 2 3 5 2" xfId="13934" xr:uid="{00000000-0005-0000-0000-000097360000}"/>
    <cellStyle name="Standaard 6 2 2 4 2 3 5 2 2" xfId="24796" xr:uid="{00000000-0005-0000-0000-000005610000}"/>
    <cellStyle name="Standaard 6 2 2 4 2 3 5 2 3" xfId="35656" xr:uid="{00000000-0005-0000-0000-0000718B0000}"/>
    <cellStyle name="Standaard 6 2 2 4 2 3 5 2 4" xfId="46516" xr:uid="{00000000-0005-0000-0000-0000DDB50000}"/>
    <cellStyle name="Standaard 6 2 2 4 2 3 5 3" xfId="10314" xr:uid="{00000000-0005-0000-0000-000073280000}"/>
    <cellStyle name="Standaard 6 2 2 4 2 3 5 4" xfId="21176" xr:uid="{00000000-0005-0000-0000-0000E1520000}"/>
    <cellStyle name="Standaard 6 2 2 4 2 3 5 5" xfId="32036" xr:uid="{00000000-0005-0000-0000-00004D7D0000}"/>
    <cellStyle name="Standaard 6 2 2 4 2 3 5 6" xfId="42896" xr:uid="{00000000-0005-0000-0000-0000B9A70000}"/>
    <cellStyle name="Standaard 6 2 2 4 2 3 6" xfId="12124" xr:uid="{00000000-0005-0000-0000-0000852F0000}"/>
    <cellStyle name="Standaard 6 2 2 4 2 3 6 2" xfId="22986" xr:uid="{00000000-0005-0000-0000-0000F3590000}"/>
    <cellStyle name="Standaard 6 2 2 4 2 3 6 3" xfId="33846" xr:uid="{00000000-0005-0000-0000-00005F840000}"/>
    <cellStyle name="Standaard 6 2 2 4 2 3 6 4" xfId="44706" xr:uid="{00000000-0005-0000-0000-0000CBAE0000}"/>
    <cellStyle name="Standaard 6 2 2 4 2 3 7" xfId="6694" xr:uid="{00000000-0005-0000-0000-00004F1A0000}"/>
    <cellStyle name="Standaard 6 2 2 4 2 3 8" xfId="17556" xr:uid="{00000000-0005-0000-0000-0000BD440000}"/>
    <cellStyle name="Standaard 6 2 2 4 2 3 9" xfId="28416" xr:uid="{00000000-0005-0000-0000-0000296F0000}"/>
    <cellStyle name="Standaard 6 2 2 4 2 4" xfId="1445" xr:uid="{00000000-0005-0000-0000-0000CE050000}"/>
    <cellStyle name="Standaard 6 2 2 4 2 4 2" xfId="2350" xr:uid="{00000000-0005-0000-0000-000057090000}"/>
    <cellStyle name="Standaard 6 2 2 4 2 4 2 2" xfId="5970" xr:uid="{00000000-0005-0000-0000-00007B170000}"/>
    <cellStyle name="Standaard 6 2 2 4 2 4 2 2 2" xfId="16830" xr:uid="{00000000-0005-0000-0000-0000E7410000}"/>
    <cellStyle name="Standaard 6 2 2 4 2 4 2 2 2 2" xfId="27692" xr:uid="{00000000-0005-0000-0000-0000556C0000}"/>
    <cellStyle name="Standaard 6 2 2 4 2 4 2 2 2 3" xfId="38552" xr:uid="{00000000-0005-0000-0000-0000C1960000}"/>
    <cellStyle name="Standaard 6 2 2 4 2 4 2 2 2 4" xfId="49412" xr:uid="{00000000-0005-0000-0000-00002DC10000}"/>
    <cellStyle name="Standaard 6 2 2 4 2 4 2 2 3" xfId="9590" xr:uid="{00000000-0005-0000-0000-00009F250000}"/>
    <cellStyle name="Standaard 6 2 2 4 2 4 2 2 4" xfId="20452" xr:uid="{00000000-0005-0000-0000-00000D500000}"/>
    <cellStyle name="Standaard 6 2 2 4 2 4 2 2 5" xfId="31312" xr:uid="{00000000-0005-0000-0000-0000797A0000}"/>
    <cellStyle name="Standaard 6 2 2 4 2 4 2 2 6" xfId="42172" xr:uid="{00000000-0005-0000-0000-0000E5A40000}"/>
    <cellStyle name="Standaard 6 2 2 4 2 4 2 3" xfId="4160" xr:uid="{00000000-0005-0000-0000-000069100000}"/>
    <cellStyle name="Standaard 6 2 2 4 2 4 2 3 2" xfId="15020" xr:uid="{00000000-0005-0000-0000-0000D53A0000}"/>
    <cellStyle name="Standaard 6 2 2 4 2 4 2 3 2 2" xfId="25882" xr:uid="{00000000-0005-0000-0000-000043650000}"/>
    <cellStyle name="Standaard 6 2 2 4 2 4 2 3 2 3" xfId="36742" xr:uid="{00000000-0005-0000-0000-0000AF8F0000}"/>
    <cellStyle name="Standaard 6 2 2 4 2 4 2 3 2 4" xfId="47602" xr:uid="{00000000-0005-0000-0000-00001BBA0000}"/>
    <cellStyle name="Standaard 6 2 2 4 2 4 2 3 3" xfId="11400" xr:uid="{00000000-0005-0000-0000-0000B12C0000}"/>
    <cellStyle name="Standaard 6 2 2 4 2 4 2 3 4" xfId="22262" xr:uid="{00000000-0005-0000-0000-00001F570000}"/>
    <cellStyle name="Standaard 6 2 2 4 2 4 2 3 5" xfId="33122" xr:uid="{00000000-0005-0000-0000-00008B810000}"/>
    <cellStyle name="Standaard 6 2 2 4 2 4 2 3 6" xfId="43982" xr:uid="{00000000-0005-0000-0000-0000F7AB0000}"/>
    <cellStyle name="Standaard 6 2 2 4 2 4 2 4" xfId="13210" xr:uid="{00000000-0005-0000-0000-0000C3330000}"/>
    <cellStyle name="Standaard 6 2 2 4 2 4 2 4 2" xfId="24072" xr:uid="{00000000-0005-0000-0000-0000315E0000}"/>
    <cellStyle name="Standaard 6 2 2 4 2 4 2 4 3" xfId="34932" xr:uid="{00000000-0005-0000-0000-00009D880000}"/>
    <cellStyle name="Standaard 6 2 2 4 2 4 2 4 4" xfId="45792" xr:uid="{00000000-0005-0000-0000-000009B30000}"/>
    <cellStyle name="Standaard 6 2 2 4 2 4 2 5" xfId="7780" xr:uid="{00000000-0005-0000-0000-00008D1E0000}"/>
    <cellStyle name="Standaard 6 2 2 4 2 4 2 6" xfId="18642" xr:uid="{00000000-0005-0000-0000-0000FB480000}"/>
    <cellStyle name="Standaard 6 2 2 4 2 4 2 7" xfId="29502" xr:uid="{00000000-0005-0000-0000-000067730000}"/>
    <cellStyle name="Standaard 6 2 2 4 2 4 2 8" xfId="40362" xr:uid="{00000000-0005-0000-0000-0000D39D0000}"/>
    <cellStyle name="Standaard 6 2 2 4 2 4 3" xfId="5065" xr:uid="{00000000-0005-0000-0000-0000F2130000}"/>
    <cellStyle name="Standaard 6 2 2 4 2 4 3 2" xfId="15925" xr:uid="{00000000-0005-0000-0000-00005E3E0000}"/>
    <cellStyle name="Standaard 6 2 2 4 2 4 3 2 2" xfId="26787" xr:uid="{00000000-0005-0000-0000-0000CC680000}"/>
    <cellStyle name="Standaard 6 2 2 4 2 4 3 2 3" xfId="37647" xr:uid="{00000000-0005-0000-0000-000038930000}"/>
    <cellStyle name="Standaard 6 2 2 4 2 4 3 2 4" xfId="48507" xr:uid="{00000000-0005-0000-0000-0000A4BD0000}"/>
    <cellStyle name="Standaard 6 2 2 4 2 4 3 3" xfId="8685" xr:uid="{00000000-0005-0000-0000-000016220000}"/>
    <cellStyle name="Standaard 6 2 2 4 2 4 3 4" xfId="19547" xr:uid="{00000000-0005-0000-0000-0000844C0000}"/>
    <cellStyle name="Standaard 6 2 2 4 2 4 3 5" xfId="30407" xr:uid="{00000000-0005-0000-0000-0000F0760000}"/>
    <cellStyle name="Standaard 6 2 2 4 2 4 3 6" xfId="41267" xr:uid="{00000000-0005-0000-0000-00005CA10000}"/>
    <cellStyle name="Standaard 6 2 2 4 2 4 4" xfId="3255" xr:uid="{00000000-0005-0000-0000-0000E00C0000}"/>
    <cellStyle name="Standaard 6 2 2 4 2 4 4 2" xfId="14115" xr:uid="{00000000-0005-0000-0000-00004C370000}"/>
    <cellStyle name="Standaard 6 2 2 4 2 4 4 2 2" xfId="24977" xr:uid="{00000000-0005-0000-0000-0000BA610000}"/>
    <cellStyle name="Standaard 6 2 2 4 2 4 4 2 3" xfId="35837" xr:uid="{00000000-0005-0000-0000-0000268C0000}"/>
    <cellStyle name="Standaard 6 2 2 4 2 4 4 2 4" xfId="46697" xr:uid="{00000000-0005-0000-0000-000092B60000}"/>
    <cellStyle name="Standaard 6 2 2 4 2 4 4 3" xfId="10495" xr:uid="{00000000-0005-0000-0000-000028290000}"/>
    <cellStyle name="Standaard 6 2 2 4 2 4 4 4" xfId="21357" xr:uid="{00000000-0005-0000-0000-000096530000}"/>
    <cellStyle name="Standaard 6 2 2 4 2 4 4 5" xfId="32217" xr:uid="{00000000-0005-0000-0000-0000027E0000}"/>
    <cellStyle name="Standaard 6 2 2 4 2 4 4 6" xfId="43077" xr:uid="{00000000-0005-0000-0000-00006EA80000}"/>
    <cellStyle name="Standaard 6 2 2 4 2 4 5" xfId="12305" xr:uid="{00000000-0005-0000-0000-00003A300000}"/>
    <cellStyle name="Standaard 6 2 2 4 2 4 5 2" xfId="23167" xr:uid="{00000000-0005-0000-0000-0000A85A0000}"/>
    <cellStyle name="Standaard 6 2 2 4 2 4 5 3" xfId="34027" xr:uid="{00000000-0005-0000-0000-000014850000}"/>
    <cellStyle name="Standaard 6 2 2 4 2 4 5 4" xfId="44887" xr:uid="{00000000-0005-0000-0000-000080AF0000}"/>
    <cellStyle name="Standaard 6 2 2 4 2 4 6" xfId="6875" xr:uid="{00000000-0005-0000-0000-0000041B0000}"/>
    <cellStyle name="Standaard 6 2 2 4 2 4 7" xfId="17737" xr:uid="{00000000-0005-0000-0000-000072450000}"/>
    <cellStyle name="Standaard 6 2 2 4 2 4 8" xfId="28597" xr:uid="{00000000-0005-0000-0000-0000DE6F0000}"/>
    <cellStyle name="Standaard 6 2 2 4 2 4 9" xfId="39457" xr:uid="{00000000-0005-0000-0000-00004A9A0000}"/>
    <cellStyle name="Standaard 6 2 2 4 2 5" xfId="1083" xr:uid="{00000000-0005-0000-0000-000064040000}"/>
    <cellStyle name="Standaard 6 2 2 4 2 5 2" xfId="1988" xr:uid="{00000000-0005-0000-0000-0000ED070000}"/>
    <cellStyle name="Standaard 6 2 2 4 2 5 2 2" xfId="5608" xr:uid="{00000000-0005-0000-0000-000011160000}"/>
    <cellStyle name="Standaard 6 2 2 4 2 5 2 2 2" xfId="16468" xr:uid="{00000000-0005-0000-0000-00007D400000}"/>
    <cellStyle name="Standaard 6 2 2 4 2 5 2 2 2 2" xfId="27330" xr:uid="{00000000-0005-0000-0000-0000EB6A0000}"/>
    <cellStyle name="Standaard 6 2 2 4 2 5 2 2 2 3" xfId="38190" xr:uid="{00000000-0005-0000-0000-000057950000}"/>
    <cellStyle name="Standaard 6 2 2 4 2 5 2 2 2 4" xfId="49050" xr:uid="{00000000-0005-0000-0000-0000C3BF0000}"/>
    <cellStyle name="Standaard 6 2 2 4 2 5 2 2 3" xfId="9228" xr:uid="{00000000-0005-0000-0000-000035240000}"/>
    <cellStyle name="Standaard 6 2 2 4 2 5 2 2 4" xfId="20090" xr:uid="{00000000-0005-0000-0000-0000A34E0000}"/>
    <cellStyle name="Standaard 6 2 2 4 2 5 2 2 5" xfId="30950" xr:uid="{00000000-0005-0000-0000-00000F790000}"/>
    <cellStyle name="Standaard 6 2 2 4 2 5 2 2 6" xfId="41810" xr:uid="{00000000-0005-0000-0000-00007BA30000}"/>
    <cellStyle name="Standaard 6 2 2 4 2 5 2 3" xfId="3798" xr:uid="{00000000-0005-0000-0000-0000FF0E0000}"/>
    <cellStyle name="Standaard 6 2 2 4 2 5 2 3 2" xfId="14658" xr:uid="{00000000-0005-0000-0000-00006B390000}"/>
    <cellStyle name="Standaard 6 2 2 4 2 5 2 3 2 2" xfId="25520" xr:uid="{00000000-0005-0000-0000-0000D9630000}"/>
    <cellStyle name="Standaard 6 2 2 4 2 5 2 3 2 3" xfId="36380" xr:uid="{00000000-0005-0000-0000-0000458E0000}"/>
    <cellStyle name="Standaard 6 2 2 4 2 5 2 3 2 4" xfId="47240" xr:uid="{00000000-0005-0000-0000-0000B1B80000}"/>
    <cellStyle name="Standaard 6 2 2 4 2 5 2 3 3" xfId="11038" xr:uid="{00000000-0005-0000-0000-0000472B0000}"/>
    <cellStyle name="Standaard 6 2 2 4 2 5 2 3 4" xfId="21900" xr:uid="{00000000-0005-0000-0000-0000B5550000}"/>
    <cellStyle name="Standaard 6 2 2 4 2 5 2 3 5" xfId="32760" xr:uid="{00000000-0005-0000-0000-000021800000}"/>
    <cellStyle name="Standaard 6 2 2 4 2 5 2 3 6" xfId="43620" xr:uid="{00000000-0005-0000-0000-00008DAA0000}"/>
    <cellStyle name="Standaard 6 2 2 4 2 5 2 4" xfId="12848" xr:uid="{00000000-0005-0000-0000-000059320000}"/>
    <cellStyle name="Standaard 6 2 2 4 2 5 2 4 2" xfId="23710" xr:uid="{00000000-0005-0000-0000-0000C75C0000}"/>
    <cellStyle name="Standaard 6 2 2 4 2 5 2 4 3" xfId="34570" xr:uid="{00000000-0005-0000-0000-000033870000}"/>
    <cellStyle name="Standaard 6 2 2 4 2 5 2 4 4" xfId="45430" xr:uid="{00000000-0005-0000-0000-00009FB10000}"/>
    <cellStyle name="Standaard 6 2 2 4 2 5 2 5" xfId="7418" xr:uid="{00000000-0005-0000-0000-0000231D0000}"/>
    <cellStyle name="Standaard 6 2 2 4 2 5 2 6" xfId="18280" xr:uid="{00000000-0005-0000-0000-000091470000}"/>
    <cellStyle name="Standaard 6 2 2 4 2 5 2 7" xfId="29140" xr:uid="{00000000-0005-0000-0000-0000FD710000}"/>
    <cellStyle name="Standaard 6 2 2 4 2 5 2 8" xfId="40000" xr:uid="{00000000-0005-0000-0000-0000699C0000}"/>
    <cellStyle name="Standaard 6 2 2 4 2 5 3" xfId="4703" xr:uid="{00000000-0005-0000-0000-000088120000}"/>
    <cellStyle name="Standaard 6 2 2 4 2 5 3 2" xfId="15563" xr:uid="{00000000-0005-0000-0000-0000F43C0000}"/>
    <cellStyle name="Standaard 6 2 2 4 2 5 3 2 2" xfId="26425" xr:uid="{00000000-0005-0000-0000-000062670000}"/>
    <cellStyle name="Standaard 6 2 2 4 2 5 3 2 3" xfId="37285" xr:uid="{00000000-0005-0000-0000-0000CE910000}"/>
    <cellStyle name="Standaard 6 2 2 4 2 5 3 2 4" xfId="48145" xr:uid="{00000000-0005-0000-0000-00003ABC0000}"/>
    <cellStyle name="Standaard 6 2 2 4 2 5 3 3" xfId="8323" xr:uid="{00000000-0005-0000-0000-0000AC200000}"/>
    <cellStyle name="Standaard 6 2 2 4 2 5 3 4" xfId="19185" xr:uid="{00000000-0005-0000-0000-00001A4B0000}"/>
    <cellStyle name="Standaard 6 2 2 4 2 5 3 5" xfId="30045" xr:uid="{00000000-0005-0000-0000-000086750000}"/>
    <cellStyle name="Standaard 6 2 2 4 2 5 3 6" xfId="40905" xr:uid="{00000000-0005-0000-0000-0000F29F0000}"/>
    <cellStyle name="Standaard 6 2 2 4 2 5 4" xfId="2893" xr:uid="{00000000-0005-0000-0000-0000760B0000}"/>
    <cellStyle name="Standaard 6 2 2 4 2 5 4 2" xfId="13753" xr:uid="{00000000-0005-0000-0000-0000E2350000}"/>
    <cellStyle name="Standaard 6 2 2 4 2 5 4 2 2" xfId="24615" xr:uid="{00000000-0005-0000-0000-000050600000}"/>
    <cellStyle name="Standaard 6 2 2 4 2 5 4 2 3" xfId="35475" xr:uid="{00000000-0005-0000-0000-0000BC8A0000}"/>
    <cellStyle name="Standaard 6 2 2 4 2 5 4 2 4" xfId="46335" xr:uid="{00000000-0005-0000-0000-000028B50000}"/>
    <cellStyle name="Standaard 6 2 2 4 2 5 4 3" xfId="10133" xr:uid="{00000000-0005-0000-0000-0000BE270000}"/>
    <cellStyle name="Standaard 6 2 2 4 2 5 4 4" xfId="20995" xr:uid="{00000000-0005-0000-0000-00002C520000}"/>
    <cellStyle name="Standaard 6 2 2 4 2 5 4 5" xfId="31855" xr:uid="{00000000-0005-0000-0000-0000987C0000}"/>
    <cellStyle name="Standaard 6 2 2 4 2 5 4 6" xfId="42715" xr:uid="{00000000-0005-0000-0000-000004A70000}"/>
    <cellStyle name="Standaard 6 2 2 4 2 5 5" xfId="11943" xr:uid="{00000000-0005-0000-0000-0000D02E0000}"/>
    <cellStyle name="Standaard 6 2 2 4 2 5 5 2" xfId="22805" xr:uid="{00000000-0005-0000-0000-00003E590000}"/>
    <cellStyle name="Standaard 6 2 2 4 2 5 5 3" xfId="33665" xr:uid="{00000000-0005-0000-0000-0000AA830000}"/>
    <cellStyle name="Standaard 6 2 2 4 2 5 5 4" xfId="44525" xr:uid="{00000000-0005-0000-0000-000016AE0000}"/>
    <cellStyle name="Standaard 6 2 2 4 2 5 6" xfId="6513" xr:uid="{00000000-0005-0000-0000-00009A190000}"/>
    <cellStyle name="Standaard 6 2 2 4 2 5 7" xfId="17375" xr:uid="{00000000-0005-0000-0000-000008440000}"/>
    <cellStyle name="Standaard 6 2 2 4 2 5 8" xfId="28235" xr:uid="{00000000-0005-0000-0000-0000746E0000}"/>
    <cellStyle name="Standaard 6 2 2 4 2 5 9" xfId="39095" xr:uid="{00000000-0005-0000-0000-0000E0980000}"/>
    <cellStyle name="Standaard 6 2 2 4 2 6" xfId="1807" xr:uid="{00000000-0005-0000-0000-000038070000}"/>
    <cellStyle name="Standaard 6 2 2 4 2 6 2" xfId="5427" xr:uid="{00000000-0005-0000-0000-00005C150000}"/>
    <cellStyle name="Standaard 6 2 2 4 2 6 2 2" xfId="16287" xr:uid="{00000000-0005-0000-0000-0000C83F0000}"/>
    <cellStyle name="Standaard 6 2 2 4 2 6 2 2 2" xfId="27149" xr:uid="{00000000-0005-0000-0000-0000366A0000}"/>
    <cellStyle name="Standaard 6 2 2 4 2 6 2 2 3" xfId="38009" xr:uid="{00000000-0005-0000-0000-0000A2940000}"/>
    <cellStyle name="Standaard 6 2 2 4 2 6 2 2 4" xfId="48869" xr:uid="{00000000-0005-0000-0000-00000EBF0000}"/>
    <cellStyle name="Standaard 6 2 2 4 2 6 2 3" xfId="9047" xr:uid="{00000000-0005-0000-0000-000080230000}"/>
    <cellStyle name="Standaard 6 2 2 4 2 6 2 4" xfId="19909" xr:uid="{00000000-0005-0000-0000-0000EE4D0000}"/>
    <cellStyle name="Standaard 6 2 2 4 2 6 2 5" xfId="30769" xr:uid="{00000000-0005-0000-0000-00005A780000}"/>
    <cellStyle name="Standaard 6 2 2 4 2 6 2 6" xfId="41629" xr:uid="{00000000-0005-0000-0000-0000C6A20000}"/>
    <cellStyle name="Standaard 6 2 2 4 2 6 3" xfId="3617" xr:uid="{00000000-0005-0000-0000-00004A0E0000}"/>
    <cellStyle name="Standaard 6 2 2 4 2 6 3 2" xfId="14477" xr:uid="{00000000-0005-0000-0000-0000B6380000}"/>
    <cellStyle name="Standaard 6 2 2 4 2 6 3 2 2" xfId="25339" xr:uid="{00000000-0005-0000-0000-000024630000}"/>
    <cellStyle name="Standaard 6 2 2 4 2 6 3 2 3" xfId="36199" xr:uid="{00000000-0005-0000-0000-0000908D0000}"/>
    <cellStyle name="Standaard 6 2 2 4 2 6 3 2 4" xfId="47059" xr:uid="{00000000-0005-0000-0000-0000FCB70000}"/>
    <cellStyle name="Standaard 6 2 2 4 2 6 3 3" xfId="10857" xr:uid="{00000000-0005-0000-0000-0000922A0000}"/>
    <cellStyle name="Standaard 6 2 2 4 2 6 3 4" xfId="21719" xr:uid="{00000000-0005-0000-0000-000000550000}"/>
    <cellStyle name="Standaard 6 2 2 4 2 6 3 5" xfId="32579" xr:uid="{00000000-0005-0000-0000-00006C7F0000}"/>
    <cellStyle name="Standaard 6 2 2 4 2 6 3 6" xfId="43439" xr:uid="{00000000-0005-0000-0000-0000D8A90000}"/>
    <cellStyle name="Standaard 6 2 2 4 2 6 4" xfId="12667" xr:uid="{00000000-0005-0000-0000-0000A4310000}"/>
    <cellStyle name="Standaard 6 2 2 4 2 6 4 2" xfId="23529" xr:uid="{00000000-0005-0000-0000-0000125C0000}"/>
    <cellStyle name="Standaard 6 2 2 4 2 6 4 3" xfId="34389" xr:uid="{00000000-0005-0000-0000-00007E860000}"/>
    <cellStyle name="Standaard 6 2 2 4 2 6 4 4" xfId="45249" xr:uid="{00000000-0005-0000-0000-0000EAB00000}"/>
    <cellStyle name="Standaard 6 2 2 4 2 6 5" xfId="7237" xr:uid="{00000000-0005-0000-0000-00006E1C0000}"/>
    <cellStyle name="Standaard 6 2 2 4 2 6 6" xfId="18099" xr:uid="{00000000-0005-0000-0000-0000DC460000}"/>
    <cellStyle name="Standaard 6 2 2 4 2 6 7" xfId="28959" xr:uid="{00000000-0005-0000-0000-000048710000}"/>
    <cellStyle name="Standaard 6 2 2 4 2 6 8" xfId="39819" xr:uid="{00000000-0005-0000-0000-0000B49B0000}"/>
    <cellStyle name="Standaard 6 2 2 4 2 7" xfId="2712" xr:uid="{00000000-0005-0000-0000-0000C10A0000}"/>
    <cellStyle name="Standaard 6 2 2 4 2 7 2" xfId="13572" xr:uid="{00000000-0005-0000-0000-00002D350000}"/>
    <cellStyle name="Standaard 6 2 2 4 2 7 2 2" xfId="24434" xr:uid="{00000000-0005-0000-0000-00009B5F0000}"/>
    <cellStyle name="Standaard 6 2 2 4 2 7 2 3" xfId="35294" xr:uid="{00000000-0005-0000-0000-0000078A0000}"/>
    <cellStyle name="Standaard 6 2 2 4 2 7 2 4" xfId="46154" xr:uid="{00000000-0005-0000-0000-000073B40000}"/>
    <cellStyle name="Standaard 6 2 2 4 2 7 3" xfId="9952" xr:uid="{00000000-0005-0000-0000-000009270000}"/>
    <cellStyle name="Standaard 6 2 2 4 2 7 4" xfId="20814" xr:uid="{00000000-0005-0000-0000-000077510000}"/>
    <cellStyle name="Standaard 6 2 2 4 2 7 5" xfId="31674" xr:uid="{00000000-0005-0000-0000-0000E37B0000}"/>
    <cellStyle name="Standaard 6 2 2 4 2 7 6" xfId="42534" xr:uid="{00000000-0005-0000-0000-00004FA60000}"/>
    <cellStyle name="Standaard 6 2 2 4 2 8" xfId="4522" xr:uid="{00000000-0005-0000-0000-0000D3110000}"/>
    <cellStyle name="Standaard 6 2 2 4 2 8 2" xfId="15382" xr:uid="{00000000-0005-0000-0000-00003F3C0000}"/>
    <cellStyle name="Standaard 6 2 2 4 2 8 2 2" xfId="26244" xr:uid="{00000000-0005-0000-0000-0000AD660000}"/>
    <cellStyle name="Standaard 6 2 2 4 2 8 2 3" xfId="37104" xr:uid="{00000000-0005-0000-0000-000019910000}"/>
    <cellStyle name="Standaard 6 2 2 4 2 8 2 4" xfId="47964" xr:uid="{00000000-0005-0000-0000-000085BB0000}"/>
    <cellStyle name="Standaard 6 2 2 4 2 8 3" xfId="8142" xr:uid="{00000000-0005-0000-0000-0000F71F0000}"/>
    <cellStyle name="Standaard 6 2 2 4 2 8 4" xfId="19004" xr:uid="{00000000-0005-0000-0000-0000654A0000}"/>
    <cellStyle name="Standaard 6 2 2 4 2 8 5" xfId="29864" xr:uid="{00000000-0005-0000-0000-0000D1740000}"/>
    <cellStyle name="Standaard 6 2 2 4 2 8 6" xfId="40724" xr:uid="{00000000-0005-0000-0000-00003D9F0000}"/>
    <cellStyle name="Standaard 6 2 2 4 2 9" xfId="11762" xr:uid="{00000000-0005-0000-0000-00001B2E0000}"/>
    <cellStyle name="Standaard 6 2 2 4 2 9 2" xfId="22624" xr:uid="{00000000-0005-0000-0000-000089580000}"/>
    <cellStyle name="Standaard 6 2 2 4 2 9 3" xfId="33484" xr:uid="{00000000-0005-0000-0000-0000F5820000}"/>
    <cellStyle name="Standaard 6 2 2 4 2 9 4" xfId="44344" xr:uid="{00000000-0005-0000-0000-000061AD0000}"/>
    <cellStyle name="Standaard 6 2 2 4 3" xfId="948" xr:uid="{00000000-0005-0000-0000-0000DD030000}"/>
    <cellStyle name="Standaard 6 2 2 4 3 10" xfId="17240" xr:uid="{00000000-0005-0000-0000-000081430000}"/>
    <cellStyle name="Standaard 6 2 2 4 3 11" xfId="28100" xr:uid="{00000000-0005-0000-0000-0000ED6D0000}"/>
    <cellStyle name="Standaard 6 2 2 4 3 12" xfId="38960" xr:uid="{00000000-0005-0000-0000-000059980000}"/>
    <cellStyle name="Standaard 6 2 2 4 3 2" xfId="1310" xr:uid="{00000000-0005-0000-0000-000047050000}"/>
    <cellStyle name="Standaard 6 2 2 4 3 2 10" xfId="39322" xr:uid="{00000000-0005-0000-0000-0000C3990000}"/>
    <cellStyle name="Standaard 6 2 2 4 3 2 2" xfId="1672" xr:uid="{00000000-0005-0000-0000-0000B1060000}"/>
    <cellStyle name="Standaard 6 2 2 4 3 2 2 2" xfId="2577" xr:uid="{00000000-0005-0000-0000-00003A0A0000}"/>
    <cellStyle name="Standaard 6 2 2 4 3 2 2 2 2" xfId="6197" xr:uid="{00000000-0005-0000-0000-00005E180000}"/>
    <cellStyle name="Standaard 6 2 2 4 3 2 2 2 2 2" xfId="17057" xr:uid="{00000000-0005-0000-0000-0000CA420000}"/>
    <cellStyle name="Standaard 6 2 2 4 3 2 2 2 2 2 2" xfId="27919" xr:uid="{00000000-0005-0000-0000-0000386D0000}"/>
    <cellStyle name="Standaard 6 2 2 4 3 2 2 2 2 2 3" xfId="38779" xr:uid="{00000000-0005-0000-0000-0000A4970000}"/>
    <cellStyle name="Standaard 6 2 2 4 3 2 2 2 2 2 4" xfId="49639" xr:uid="{00000000-0005-0000-0000-000010C20000}"/>
    <cellStyle name="Standaard 6 2 2 4 3 2 2 2 2 3" xfId="9817" xr:uid="{00000000-0005-0000-0000-000082260000}"/>
    <cellStyle name="Standaard 6 2 2 4 3 2 2 2 2 4" xfId="20679" xr:uid="{00000000-0005-0000-0000-0000F0500000}"/>
    <cellStyle name="Standaard 6 2 2 4 3 2 2 2 2 5" xfId="31539" xr:uid="{00000000-0005-0000-0000-00005C7B0000}"/>
    <cellStyle name="Standaard 6 2 2 4 3 2 2 2 2 6" xfId="42399" xr:uid="{00000000-0005-0000-0000-0000C8A50000}"/>
    <cellStyle name="Standaard 6 2 2 4 3 2 2 2 3" xfId="4387" xr:uid="{00000000-0005-0000-0000-00004C110000}"/>
    <cellStyle name="Standaard 6 2 2 4 3 2 2 2 3 2" xfId="15247" xr:uid="{00000000-0005-0000-0000-0000B83B0000}"/>
    <cellStyle name="Standaard 6 2 2 4 3 2 2 2 3 2 2" xfId="26109" xr:uid="{00000000-0005-0000-0000-000026660000}"/>
    <cellStyle name="Standaard 6 2 2 4 3 2 2 2 3 2 3" xfId="36969" xr:uid="{00000000-0005-0000-0000-000092900000}"/>
    <cellStyle name="Standaard 6 2 2 4 3 2 2 2 3 2 4" xfId="47829" xr:uid="{00000000-0005-0000-0000-0000FEBA0000}"/>
    <cellStyle name="Standaard 6 2 2 4 3 2 2 2 3 3" xfId="11627" xr:uid="{00000000-0005-0000-0000-0000942D0000}"/>
    <cellStyle name="Standaard 6 2 2 4 3 2 2 2 3 4" xfId="22489" xr:uid="{00000000-0005-0000-0000-000002580000}"/>
    <cellStyle name="Standaard 6 2 2 4 3 2 2 2 3 5" xfId="33349" xr:uid="{00000000-0005-0000-0000-00006E820000}"/>
    <cellStyle name="Standaard 6 2 2 4 3 2 2 2 3 6" xfId="44209" xr:uid="{00000000-0005-0000-0000-0000DAAC0000}"/>
    <cellStyle name="Standaard 6 2 2 4 3 2 2 2 4" xfId="13437" xr:uid="{00000000-0005-0000-0000-0000A6340000}"/>
    <cellStyle name="Standaard 6 2 2 4 3 2 2 2 4 2" xfId="24299" xr:uid="{00000000-0005-0000-0000-0000145F0000}"/>
    <cellStyle name="Standaard 6 2 2 4 3 2 2 2 4 3" xfId="35159" xr:uid="{00000000-0005-0000-0000-000080890000}"/>
    <cellStyle name="Standaard 6 2 2 4 3 2 2 2 4 4" xfId="46019" xr:uid="{00000000-0005-0000-0000-0000ECB30000}"/>
    <cellStyle name="Standaard 6 2 2 4 3 2 2 2 5" xfId="8007" xr:uid="{00000000-0005-0000-0000-0000701F0000}"/>
    <cellStyle name="Standaard 6 2 2 4 3 2 2 2 6" xfId="18869" xr:uid="{00000000-0005-0000-0000-0000DE490000}"/>
    <cellStyle name="Standaard 6 2 2 4 3 2 2 2 7" xfId="29729" xr:uid="{00000000-0005-0000-0000-00004A740000}"/>
    <cellStyle name="Standaard 6 2 2 4 3 2 2 2 8" xfId="40589" xr:uid="{00000000-0005-0000-0000-0000B69E0000}"/>
    <cellStyle name="Standaard 6 2 2 4 3 2 2 3" xfId="5292" xr:uid="{00000000-0005-0000-0000-0000D5140000}"/>
    <cellStyle name="Standaard 6 2 2 4 3 2 2 3 2" xfId="16152" xr:uid="{00000000-0005-0000-0000-0000413F0000}"/>
    <cellStyle name="Standaard 6 2 2 4 3 2 2 3 2 2" xfId="27014" xr:uid="{00000000-0005-0000-0000-0000AF690000}"/>
    <cellStyle name="Standaard 6 2 2 4 3 2 2 3 2 3" xfId="37874" xr:uid="{00000000-0005-0000-0000-00001B940000}"/>
    <cellStyle name="Standaard 6 2 2 4 3 2 2 3 2 4" xfId="48734" xr:uid="{00000000-0005-0000-0000-000087BE0000}"/>
    <cellStyle name="Standaard 6 2 2 4 3 2 2 3 3" xfId="8912" xr:uid="{00000000-0005-0000-0000-0000F9220000}"/>
    <cellStyle name="Standaard 6 2 2 4 3 2 2 3 4" xfId="19774" xr:uid="{00000000-0005-0000-0000-0000674D0000}"/>
    <cellStyle name="Standaard 6 2 2 4 3 2 2 3 5" xfId="30634" xr:uid="{00000000-0005-0000-0000-0000D3770000}"/>
    <cellStyle name="Standaard 6 2 2 4 3 2 2 3 6" xfId="41494" xr:uid="{00000000-0005-0000-0000-00003FA20000}"/>
    <cellStyle name="Standaard 6 2 2 4 3 2 2 4" xfId="3482" xr:uid="{00000000-0005-0000-0000-0000C30D0000}"/>
    <cellStyle name="Standaard 6 2 2 4 3 2 2 4 2" xfId="14342" xr:uid="{00000000-0005-0000-0000-00002F380000}"/>
    <cellStyle name="Standaard 6 2 2 4 3 2 2 4 2 2" xfId="25204" xr:uid="{00000000-0005-0000-0000-00009D620000}"/>
    <cellStyle name="Standaard 6 2 2 4 3 2 2 4 2 3" xfId="36064" xr:uid="{00000000-0005-0000-0000-0000098D0000}"/>
    <cellStyle name="Standaard 6 2 2 4 3 2 2 4 2 4" xfId="46924" xr:uid="{00000000-0005-0000-0000-000075B70000}"/>
    <cellStyle name="Standaard 6 2 2 4 3 2 2 4 3" xfId="10722" xr:uid="{00000000-0005-0000-0000-00000B2A0000}"/>
    <cellStyle name="Standaard 6 2 2 4 3 2 2 4 4" xfId="21584" xr:uid="{00000000-0005-0000-0000-000079540000}"/>
    <cellStyle name="Standaard 6 2 2 4 3 2 2 4 5" xfId="32444" xr:uid="{00000000-0005-0000-0000-0000E57E0000}"/>
    <cellStyle name="Standaard 6 2 2 4 3 2 2 4 6" xfId="43304" xr:uid="{00000000-0005-0000-0000-000051A90000}"/>
    <cellStyle name="Standaard 6 2 2 4 3 2 2 5" xfId="12532" xr:uid="{00000000-0005-0000-0000-00001D310000}"/>
    <cellStyle name="Standaard 6 2 2 4 3 2 2 5 2" xfId="23394" xr:uid="{00000000-0005-0000-0000-00008B5B0000}"/>
    <cellStyle name="Standaard 6 2 2 4 3 2 2 5 3" xfId="34254" xr:uid="{00000000-0005-0000-0000-0000F7850000}"/>
    <cellStyle name="Standaard 6 2 2 4 3 2 2 5 4" xfId="45114" xr:uid="{00000000-0005-0000-0000-000063B00000}"/>
    <cellStyle name="Standaard 6 2 2 4 3 2 2 6" xfId="7102" xr:uid="{00000000-0005-0000-0000-0000E71B0000}"/>
    <cellStyle name="Standaard 6 2 2 4 3 2 2 7" xfId="17964" xr:uid="{00000000-0005-0000-0000-000055460000}"/>
    <cellStyle name="Standaard 6 2 2 4 3 2 2 8" xfId="28824" xr:uid="{00000000-0005-0000-0000-0000C1700000}"/>
    <cellStyle name="Standaard 6 2 2 4 3 2 2 9" xfId="39684" xr:uid="{00000000-0005-0000-0000-00002D9B0000}"/>
    <cellStyle name="Standaard 6 2 2 4 3 2 3" xfId="2215" xr:uid="{00000000-0005-0000-0000-0000D0080000}"/>
    <cellStyle name="Standaard 6 2 2 4 3 2 3 2" xfId="5835" xr:uid="{00000000-0005-0000-0000-0000F4160000}"/>
    <cellStyle name="Standaard 6 2 2 4 3 2 3 2 2" xfId="16695" xr:uid="{00000000-0005-0000-0000-000060410000}"/>
    <cellStyle name="Standaard 6 2 2 4 3 2 3 2 2 2" xfId="27557" xr:uid="{00000000-0005-0000-0000-0000CE6B0000}"/>
    <cellStyle name="Standaard 6 2 2 4 3 2 3 2 2 3" xfId="38417" xr:uid="{00000000-0005-0000-0000-00003A960000}"/>
    <cellStyle name="Standaard 6 2 2 4 3 2 3 2 2 4" xfId="49277" xr:uid="{00000000-0005-0000-0000-0000A6C00000}"/>
    <cellStyle name="Standaard 6 2 2 4 3 2 3 2 3" xfId="9455" xr:uid="{00000000-0005-0000-0000-000018250000}"/>
    <cellStyle name="Standaard 6 2 2 4 3 2 3 2 4" xfId="20317" xr:uid="{00000000-0005-0000-0000-0000864F0000}"/>
    <cellStyle name="Standaard 6 2 2 4 3 2 3 2 5" xfId="31177" xr:uid="{00000000-0005-0000-0000-0000F2790000}"/>
    <cellStyle name="Standaard 6 2 2 4 3 2 3 2 6" xfId="42037" xr:uid="{00000000-0005-0000-0000-00005EA40000}"/>
    <cellStyle name="Standaard 6 2 2 4 3 2 3 3" xfId="4025" xr:uid="{00000000-0005-0000-0000-0000E20F0000}"/>
    <cellStyle name="Standaard 6 2 2 4 3 2 3 3 2" xfId="14885" xr:uid="{00000000-0005-0000-0000-00004E3A0000}"/>
    <cellStyle name="Standaard 6 2 2 4 3 2 3 3 2 2" xfId="25747" xr:uid="{00000000-0005-0000-0000-0000BC640000}"/>
    <cellStyle name="Standaard 6 2 2 4 3 2 3 3 2 3" xfId="36607" xr:uid="{00000000-0005-0000-0000-0000288F0000}"/>
    <cellStyle name="Standaard 6 2 2 4 3 2 3 3 2 4" xfId="47467" xr:uid="{00000000-0005-0000-0000-000094B90000}"/>
    <cellStyle name="Standaard 6 2 2 4 3 2 3 3 3" xfId="11265" xr:uid="{00000000-0005-0000-0000-00002A2C0000}"/>
    <cellStyle name="Standaard 6 2 2 4 3 2 3 3 4" xfId="22127" xr:uid="{00000000-0005-0000-0000-000098560000}"/>
    <cellStyle name="Standaard 6 2 2 4 3 2 3 3 5" xfId="32987" xr:uid="{00000000-0005-0000-0000-000004810000}"/>
    <cellStyle name="Standaard 6 2 2 4 3 2 3 3 6" xfId="43847" xr:uid="{00000000-0005-0000-0000-000070AB0000}"/>
    <cellStyle name="Standaard 6 2 2 4 3 2 3 4" xfId="13075" xr:uid="{00000000-0005-0000-0000-00003C330000}"/>
    <cellStyle name="Standaard 6 2 2 4 3 2 3 4 2" xfId="23937" xr:uid="{00000000-0005-0000-0000-0000AA5D0000}"/>
    <cellStyle name="Standaard 6 2 2 4 3 2 3 4 3" xfId="34797" xr:uid="{00000000-0005-0000-0000-000016880000}"/>
    <cellStyle name="Standaard 6 2 2 4 3 2 3 4 4" xfId="45657" xr:uid="{00000000-0005-0000-0000-000082B20000}"/>
    <cellStyle name="Standaard 6 2 2 4 3 2 3 5" xfId="7645" xr:uid="{00000000-0005-0000-0000-0000061E0000}"/>
    <cellStyle name="Standaard 6 2 2 4 3 2 3 6" xfId="18507" xr:uid="{00000000-0005-0000-0000-000074480000}"/>
    <cellStyle name="Standaard 6 2 2 4 3 2 3 7" xfId="29367" xr:uid="{00000000-0005-0000-0000-0000E0720000}"/>
    <cellStyle name="Standaard 6 2 2 4 3 2 3 8" xfId="40227" xr:uid="{00000000-0005-0000-0000-00004C9D0000}"/>
    <cellStyle name="Standaard 6 2 2 4 3 2 4" xfId="4930" xr:uid="{00000000-0005-0000-0000-00006B130000}"/>
    <cellStyle name="Standaard 6 2 2 4 3 2 4 2" xfId="15790" xr:uid="{00000000-0005-0000-0000-0000D73D0000}"/>
    <cellStyle name="Standaard 6 2 2 4 3 2 4 2 2" xfId="26652" xr:uid="{00000000-0005-0000-0000-000045680000}"/>
    <cellStyle name="Standaard 6 2 2 4 3 2 4 2 3" xfId="37512" xr:uid="{00000000-0005-0000-0000-0000B1920000}"/>
    <cellStyle name="Standaard 6 2 2 4 3 2 4 2 4" xfId="48372" xr:uid="{00000000-0005-0000-0000-00001DBD0000}"/>
    <cellStyle name="Standaard 6 2 2 4 3 2 4 3" xfId="8550" xr:uid="{00000000-0005-0000-0000-00008F210000}"/>
    <cellStyle name="Standaard 6 2 2 4 3 2 4 4" xfId="19412" xr:uid="{00000000-0005-0000-0000-0000FD4B0000}"/>
    <cellStyle name="Standaard 6 2 2 4 3 2 4 5" xfId="30272" xr:uid="{00000000-0005-0000-0000-000069760000}"/>
    <cellStyle name="Standaard 6 2 2 4 3 2 4 6" xfId="41132" xr:uid="{00000000-0005-0000-0000-0000D5A00000}"/>
    <cellStyle name="Standaard 6 2 2 4 3 2 5" xfId="3120" xr:uid="{00000000-0005-0000-0000-0000590C0000}"/>
    <cellStyle name="Standaard 6 2 2 4 3 2 5 2" xfId="13980" xr:uid="{00000000-0005-0000-0000-0000C5360000}"/>
    <cellStyle name="Standaard 6 2 2 4 3 2 5 2 2" xfId="24842" xr:uid="{00000000-0005-0000-0000-000033610000}"/>
    <cellStyle name="Standaard 6 2 2 4 3 2 5 2 3" xfId="35702" xr:uid="{00000000-0005-0000-0000-00009F8B0000}"/>
    <cellStyle name="Standaard 6 2 2 4 3 2 5 2 4" xfId="46562" xr:uid="{00000000-0005-0000-0000-00000BB60000}"/>
    <cellStyle name="Standaard 6 2 2 4 3 2 5 3" xfId="10360" xr:uid="{00000000-0005-0000-0000-0000A1280000}"/>
    <cellStyle name="Standaard 6 2 2 4 3 2 5 4" xfId="21222" xr:uid="{00000000-0005-0000-0000-00000F530000}"/>
    <cellStyle name="Standaard 6 2 2 4 3 2 5 5" xfId="32082" xr:uid="{00000000-0005-0000-0000-00007B7D0000}"/>
    <cellStyle name="Standaard 6 2 2 4 3 2 5 6" xfId="42942" xr:uid="{00000000-0005-0000-0000-0000E7A70000}"/>
    <cellStyle name="Standaard 6 2 2 4 3 2 6" xfId="12170" xr:uid="{00000000-0005-0000-0000-0000B32F0000}"/>
    <cellStyle name="Standaard 6 2 2 4 3 2 6 2" xfId="23032" xr:uid="{00000000-0005-0000-0000-0000215A0000}"/>
    <cellStyle name="Standaard 6 2 2 4 3 2 6 3" xfId="33892" xr:uid="{00000000-0005-0000-0000-00008D840000}"/>
    <cellStyle name="Standaard 6 2 2 4 3 2 6 4" xfId="44752" xr:uid="{00000000-0005-0000-0000-0000F9AE0000}"/>
    <cellStyle name="Standaard 6 2 2 4 3 2 7" xfId="6740" xr:uid="{00000000-0005-0000-0000-00007D1A0000}"/>
    <cellStyle name="Standaard 6 2 2 4 3 2 8" xfId="17602" xr:uid="{00000000-0005-0000-0000-0000EB440000}"/>
    <cellStyle name="Standaard 6 2 2 4 3 2 9" xfId="28462" xr:uid="{00000000-0005-0000-0000-0000576F0000}"/>
    <cellStyle name="Standaard 6 2 2 4 3 3" xfId="1491" xr:uid="{00000000-0005-0000-0000-0000FC050000}"/>
    <cellStyle name="Standaard 6 2 2 4 3 3 2" xfId="2396" xr:uid="{00000000-0005-0000-0000-000085090000}"/>
    <cellStyle name="Standaard 6 2 2 4 3 3 2 2" xfId="6016" xr:uid="{00000000-0005-0000-0000-0000A9170000}"/>
    <cellStyle name="Standaard 6 2 2 4 3 3 2 2 2" xfId="16876" xr:uid="{00000000-0005-0000-0000-000015420000}"/>
    <cellStyle name="Standaard 6 2 2 4 3 3 2 2 2 2" xfId="27738" xr:uid="{00000000-0005-0000-0000-0000836C0000}"/>
    <cellStyle name="Standaard 6 2 2 4 3 3 2 2 2 3" xfId="38598" xr:uid="{00000000-0005-0000-0000-0000EF960000}"/>
    <cellStyle name="Standaard 6 2 2 4 3 3 2 2 2 4" xfId="49458" xr:uid="{00000000-0005-0000-0000-00005BC10000}"/>
    <cellStyle name="Standaard 6 2 2 4 3 3 2 2 3" xfId="9636" xr:uid="{00000000-0005-0000-0000-0000CD250000}"/>
    <cellStyle name="Standaard 6 2 2 4 3 3 2 2 4" xfId="20498" xr:uid="{00000000-0005-0000-0000-00003B500000}"/>
    <cellStyle name="Standaard 6 2 2 4 3 3 2 2 5" xfId="31358" xr:uid="{00000000-0005-0000-0000-0000A77A0000}"/>
    <cellStyle name="Standaard 6 2 2 4 3 3 2 2 6" xfId="42218" xr:uid="{00000000-0005-0000-0000-000013A50000}"/>
    <cellStyle name="Standaard 6 2 2 4 3 3 2 3" xfId="4206" xr:uid="{00000000-0005-0000-0000-000097100000}"/>
    <cellStyle name="Standaard 6 2 2 4 3 3 2 3 2" xfId="15066" xr:uid="{00000000-0005-0000-0000-0000033B0000}"/>
    <cellStyle name="Standaard 6 2 2 4 3 3 2 3 2 2" xfId="25928" xr:uid="{00000000-0005-0000-0000-000071650000}"/>
    <cellStyle name="Standaard 6 2 2 4 3 3 2 3 2 3" xfId="36788" xr:uid="{00000000-0005-0000-0000-0000DD8F0000}"/>
    <cellStyle name="Standaard 6 2 2 4 3 3 2 3 2 4" xfId="47648" xr:uid="{00000000-0005-0000-0000-000049BA0000}"/>
    <cellStyle name="Standaard 6 2 2 4 3 3 2 3 3" xfId="11446" xr:uid="{00000000-0005-0000-0000-0000DF2C0000}"/>
    <cellStyle name="Standaard 6 2 2 4 3 3 2 3 4" xfId="22308" xr:uid="{00000000-0005-0000-0000-00004D570000}"/>
    <cellStyle name="Standaard 6 2 2 4 3 3 2 3 5" xfId="33168" xr:uid="{00000000-0005-0000-0000-0000B9810000}"/>
    <cellStyle name="Standaard 6 2 2 4 3 3 2 3 6" xfId="44028" xr:uid="{00000000-0005-0000-0000-000025AC0000}"/>
    <cellStyle name="Standaard 6 2 2 4 3 3 2 4" xfId="13256" xr:uid="{00000000-0005-0000-0000-0000F1330000}"/>
    <cellStyle name="Standaard 6 2 2 4 3 3 2 4 2" xfId="24118" xr:uid="{00000000-0005-0000-0000-00005F5E0000}"/>
    <cellStyle name="Standaard 6 2 2 4 3 3 2 4 3" xfId="34978" xr:uid="{00000000-0005-0000-0000-0000CB880000}"/>
    <cellStyle name="Standaard 6 2 2 4 3 3 2 4 4" xfId="45838" xr:uid="{00000000-0005-0000-0000-000037B30000}"/>
    <cellStyle name="Standaard 6 2 2 4 3 3 2 5" xfId="7826" xr:uid="{00000000-0005-0000-0000-0000BB1E0000}"/>
    <cellStyle name="Standaard 6 2 2 4 3 3 2 6" xfId="18688" xr:uid="{00000000-0005-0000-0000-000029490000}"/>
    <cellStyle name="Standaard 6 2 2 4 3 3 2 7" xfId="29548" xr:uid="{00000000-0005-0000-0000-000095730000}"/>
    <cellStyle name="Standaard 6 2 2 4 3 3 2 8" xfId="40408" xr:uid="{00000000-0005-0000-0000-0000019E0000}"/>
    <cellStyle name="Standaard 6 2 2 4 3 3 3" xfId="5111" xr:uid="{00000000-0005-0000-0000-000020140000}"/>
    <cellStyle name="Standaard 6 2 2 4 3 3 3 2" xfId="15971" xr:uid="{00000000-0005-0000-0000-00008C3E0000}"/>
    <cellStyle name="Standaard 6 2 2 4 3 3 3 2 2" xfId="26833" xr:uid="{00000000-0005-0000-0000-0000FA680000}"/>
    <cellStyle name="Standaard 6 2 2 4 3 3 3 2 3" xfId="37693" xr:uid="{00000000-0005-0000-0000-000066930000}"/>
    <cellStyle name="Standaard 6 2 2 4 3 3 3 2 4" xfId="48553" xr:uid="{00000000-0005-0000-0000-0000D2BD0000}"/>
    <cellStyle name="Standaard 6 2 2 4 3 3 3 3" xfId="8731" xr:uid="{00000000-0005-0000-0000-000044220000}"/>
    <cellStyle name="Standaard 6 2 2 4 3 3 3 4" xfId="19593" xr:uid="{00000000-0005-0000-0000-0000B24C0000}"/>
    <cellStyle name="Standaard 6 2 2 4 3 3 3 5" xfId="30453" xr:uid="{00000000-0005-0000-0000-00001E770000}"/>
    <cellStyle name="Standaard 6 2 2 4 3 3 3 6" xfId="41313" xr:uid="{00000000-0005-0000-0000-00008AA10000}"/>
    <cellStyle name="Standaard 6 2 2 4 3 3 4" xfId="3301" xr:uid="{00000000-0005-0000-0000-00000E0D0000}"/>
    <cellStyle name="Standaard 6 2 2 4 3 3 4 2" xfId="14161" xr:uid="{00000000-0005-0000-0000-00007A370000}"/>
    <cellStyle name="Standaard 6 2 2 4 3 3 4 2 2" xfId="25023" xr:uid="{00000000-0005-0000-0000-0000E8610000}"/>
    <cellStyle name="Standaard 6 2 2 4 3 3 4 2 3" xfId="35883" xr:uid="{00000000-0005-0000-0000-0000548C0000}"/>
    <cellStyle name="Standaard 6 2 2 4 3 3 4 2 4" xfId="46743" xr:uid="{00000000-0005-0000-0000-0000C0B60000}"/>
    <cellStyle name="Standaard 6 2 2 4 3 3 4 3" xfId="10541" xr:uid="{00000000-0005-0000-0000-000056290000}"/>
    <cellStyle name="Standaard 6 2 2 4 3 3 4 4" xfId="21403" xr:uid="{00000000-0005-0000-0000-0000C4530000}"/>
    <cellStyle name="Standaard 6 2 2 4 3 3 4 5" xfId="32263" xr:uid="{00000000-0005-0000-0000-0000307E0000}"/>
    <cellStyle name="Standaard 6 2 2 4 3 3 4 6" xfId="43123" xr:uid="{00000000-0005-0000-0000-00009CA80000}"/>
    <cellStyle name="Standaard 6 2 2 4 3 3 5" xfId="12351" xr:uid="{00000000-0005-0000-0000-000068300000}"/>
    <cellStyle name="Standaard 6 2 2 4 3 3 5 2" xfId="23213" xr:uid="{00000000-0005-0000-0000-0000D65A0000}"/>
    <cellStyle name="Standaard 6 2 2 4 3 3 5 3" xfId="34073" xr:uid="{00000000-0005-0000-0000-000042850000}"/>
    <cellStyle name="Standaard 6 2 2 4 3 3 5 4" xfId="44933" xr:uid="{00000000-0005-0000-0000-0000AEAF0000}"/>
    <cellStyle name="Standaard 6 2 2 4 3 3 6" xfId="6921" xr:uid="{00000000-0005-0000-0000-0000321B0000}"/>
    <cellStyle name="Standaard 6 2 2 4 3 3 7" xfId="17783" xr:uid="{00000000-0005-0000-0000-0000A0450000}"/>
    <cellStyle name="Standaard 6 2 2 4 3 3 8" xfId="28643" xr:uid="{00000000-0005-0000-0000-00000C700000}"/>
    <cellStyle name="Standaard 6 2 2 4 3 3 9" xfId="39503" xr:uid="{00000000-0005-0000-0000-0000789A0000}"/>
    <cellStyle name="Standaard 6 2 2 4 3 4" xfId="1129" xr:uid="{00000000-0005-0000-0000-000092040000}"/>
    <cellStyle name="Standaard 6 2 2 4 3 4 2" xfId="2034" xr:uid="{00000000-0005-0000-0000-00001B080000}"/>
    <cellStyle name="Standaard 6 2 2 4 3 4 2 2" xfId="5654" xr:uid="{00000000-0005-0000-0000-00003F160000}"/>
    <cellStyle name="Standaard 6 2 2 4 3 4 2 2 2" xfId="16514" xr:uid="{00000000-0005-0000-0000-0000AB400000}"/>
    <cellStyle name="Standaard 6 2 2 4 3 4 2 2 2 2" xfId="27376" xr:uid="{00000000-0005-0000-0000-0000196B0000}"/>
    <cellStyle name="Standaard 6 2 2 4 3 4 2 2 2 3" xfId="38236" xr:uid="{00000000-0005-0000-0000-000085950000}"/>
    <cellStyle name="Standaard 6 2 2 4 3 4 2 2 2 4" xfId="49096" xr:uid="{00000000-0005-0000-0000-0000F1BF0000}"/>
    <cellStyle name="Standaard 6 2 2 4 3 4 2 2 3" xfId="9274" xr:uid="{00000000-0005-0000-0000-000063240000}"/>
    <cellStyle name="Standaard 6 2 2 4 3 4 2 2 4" xfId="20136" xr:uid="{00000000-0005-0000-0000-0000D14E0000}"/>
    <cellStyle name="Standaard 6 2 2 4 3 4 2 2 5" xfId="30996" xr:uid="{00000000-0005-0000-0000-00003D790000}"/>
    <cellStyle name="Standaard 6 2 2 4 3 4 2 2 6" xfId="41856" xr:uid="{00000000-0005-0000-0000-0000A9A30000}"/>
    <cellStyle name="Standaard 6 2 2 4 3 4 2 3" xfId="3844" xr:uid="{00000000-0005-0000-0000-00002D0F0000}"/>
    <cellStyle name="Standaard 6 2 2 4 3 4 2 3 2" xfId="14704" xr:uid="{00000000-0005-0000-0000-000099390000}"/>
    <cellStyle name="Standaard 6 2 2 4 3 4 2 3 2 2" xfId="25566" xr:uid="{00000000-0005-0000-0000-000007640000}"/>
    <cellStyle name="Standaard 6 2 2 4 3 4 2 3 2 3" xfId="36426" xr:uid="{00000000-0005-0000-0000-0000738E0000}"/>
    <cellStyle name="Standaard 6 2 2 4 3 4 2 3 2 4" xfId="47286" xr:uid="{00000000-0005-0000-0000-0000DFB80000}"/>
    <cellStyle name="Standaard 6 2 2 4 3 4 2 3 3" xfId="11084" xr:uid="{00000000-0005-0000-0000-0000752B0000}"/>
    <cellStyle name="Standaard 6 2 2 4 3 4 2 3 4" xfId="21946" xr:uid="{00000000-0005-0000-0000-0000E3550000}"/>
    <cellStyle name="Standaard 6 2 2 4 3 4 2 3 5" xfId="32806" xr:uid="{00000000-0005-0000-0000-00004F800000}"/>
    <cellStyle name="Standaard 6 2 2 4 3 4 2 3 6" xfId="43666" xr:uid="{00000000-0005-0000-0000-0000BBAA0000}"/>
    <cellStyle name="Standaard 6 2 2 4 3 4 2 4" xfId="12894" xr:uid="{00000000-0005-0000-0000-000087320000}"/>
    <cellStyle name="Standaard 6 2 2 4 3 4 2 4 2" xfId="23756" xr:uid="{00000000-0005-0000-0000-0000F55C0000}"/>
    <cellStyle name="Standaard 6 2 2 4 3 4 2 4 3" xfId="34616" xr:uid="{00000000-0005-0000-0000-000061870000}"/>
    <cellStyle name="Standaard 6 2 2 4 3 4 2 4 4" xfId="45476" xr:uid="{00000000-0005-0000-0000-0000CDB10000}"/>
    <cellStyle name="Standaard 6 2 2 4 3 4 2 5" xfId="7464" xr:uid="{00000000-0005-0000-0000-0000511D0000}"/>
    <cellStyle name="Standaard 6 2 2 4 3 4 2 6" xfId="18326" xr:uid="{00000000-0005-0000-0000-0000BF470000}"/>
    <cellStyle name="Standaard 6 2 2 4 3 4 2 7" xfId="29186" xr:uid="{00000000-0005-0000-0000-00002B720000}"/>
    <cellStyle name="Standaard 6 2 2 4 3 4 2 8" xfId="40046" xr:uid="{00000000-0005-0000-0000-0000979C0000}"/>
    <cellStyle name="Standaard 6 2 2 4 3 4 3" xfId="4749" xr:uid="{00000000-0005-0000-0000-0000B6120000}"/>
    <cellStyle name="Standaard 6 2 2 4 3 4 3 2" xfId="15609" xr:uid="{00000000-0005-0000-0000-0000223D0000}"/>
    <cellStyle name="Standaard 6 2 2 4 3 4 3 2 2" xfId="26471" xr:uid="{00000000-0005-0000-0000-000090670000}"/>
    <cellStyle name="Standaard 6 2 2 4 3 4 3 2 3" xfId="37331" xr:uid="{00000000-0005-0000-0000-0000FC910000}"/>
    <cellStyle name="Standaard 6 2 2 4 3 4 3 2 4" xfId="48191" xr:uid="{00000000-0005-0000-0000-000068BC0000}"/>
    <cellStyle name="Standaard 6 2 2 4 3 4 3 3" xfId="8369" xr:uid="{00000000-0005-0000-0000-0000DA200000}"/>
    <cellStyle name="Standaard 6 2 2 4 3 4 3 4" xfId="19231" xr:uid="{00000000-0005-0000-0000-0000484B0000}"/>
    <cellStyle name="Standaard 6 2 2 4 3 4 3 5" xfId="30091" xr:uid="{00000000-0005-0000-0000-0000B4750000}"/>
    <cellStyle name="Standaard 6 2 2 4 3 4 3 6" xfId="40951" xr:uid="{00000000-0005-0000-0000-000020A00000}"/>
    <cellStyle name="Standaard 6 2 2 4 3 4 4" xfId="2939" xr:uid="{00000000-0005-0000-0000-0000A40B0000}"/>
    <cellStyle name="Standaard 6 2 2 4 3 4 4 2" xfId="13799" xr:uid="{00000000-0005-0000-0000-000010360000}"/>
    <cellStyle name="Standaard 6 2 2 4 3 4 4 2 2" xfId="24661" xr:uid="{00000000-0005-0000-0000-00007E600000}"/>
    <cellStyle name="Standaard 6 2 2 4 3 4 4 2 3" xfId="35521" xr:uid="{00000000-0005-0000-0000-0000EA8A0000}"/>
    <cellStyle name="Standaard 6 2 2 4 3 4 4 2 4" xfId="46381" xr:uid="{00000000-0005-0000-0000-000056B50000}"/>
    <cellStyle name="Standaard 6 2 2 4 3 4 4 3" xfId="10179" xr:uid="{00000000-0005-0000-0000-0000EC270000}"/>
    <cellStyle name="Standaard 6 2 2 4 3 4 4 4" xfId="21041" xr:uid="{00000000-0005-0000-0000-00005A520000}"/>
    <cellStyle name="Standaard 6 2 2 4 3 4 4 5" xfId="31901" xr:uid="{00000000-0005-0000-0000-0000C67C0000}"/>
    <cellStyle name="Standaard 6 2 2 4 3 4 4 6" xfId="42761" xr:uid="{00000000-0005-0000-0000-000032A70000}"/>
    <cellStyle name="Standaard 6 2 2 4 3 4 5" xfId="11989" xr:uid="{00000000-0005-0000-0000-0000FE2E0000}"/>
    <cellStyle name="Standaard 6 2 2 4 3 4 5 2" xfId="22851" xr:uid="{00000000-0005-0000-0000-00006C590000}"/>
    <cellStyle name="Standaard 6 2 2 4 3 4 5 3" xfId="33711" xr:uid="{00000000-0005-0000-0000-0000D8830000}"/>
    <cellStyle name="Standaard 6 2 2 4 3 4 5 4" xfId="44571" xr:uid="{00000000-0005-0000-0000-000044AE0000}"/>
    <cellStyle name="Standaard 6 2 2 4 3 4 6" xfId="6559" xr:uid="{00000000-0005-0000-0000-0000C8190000}"/>
    <cellStyle name="Standaard 6 2 2 4 3 4 7" xfId="17421" xr:uid="{00000000-0005-0000-0000-000036440000}"/>
    <cellStyle name="Standaard 6 2 2 4 3 4 8" xfId="28281" xr:uid="{00000000-0005-0000-0000-0000A26E0000}"/>
    <cellStyle name="Standaard 6 2 2 4 3 4 9" xfId="39141" xr:uid="{00000000-0005-0000-0000-00000E990000}"/>
    <cellStyle name="Standaard 6 2 2 4 3 5" xfId="1853" xr:uid="{00000000-0005-0000-0000-000066070000}"/>
    <cellStyle name="Standaard 6 2 2 4 3 5 2" xfId="5473" xr:uid="{00000000-0005-0000-0000-00008A150000}"/>
    <cellStyle name="Standaard 6 2 2 4 3 5 2 2" xfId="16333" xr:uid="{00000000-0005-0000-0000-0000F63F0000}"/>
    <cellStyle name="Standaard 6 2 2 4 3 5 2 2 2" xfId="27195" xr:uid="{00000000-0005-0000-0000-0000646A0000}"/>
    <cellStyle name="Standaard 6 2 2 4 3 5 2 2 3" xfId="38055" xr:uid="{00000000-0005-0000-0000-0000D0940000}"/>
    <cellStyle name="Standaard 6 2 2 4 3 5 2 2 4" xfId="48915" xr:uid="{00000000-0005-0000-0000-00003CBF0000}"/>
    <cellStyle name="Standaard 6 2 2 4 3 5 2 3" xfId="9093" xr:uid="{00000000-0005-0000-0000-0000AE230000}"/>
    <cellStyle name="Standaard 6 2 2 4 3 5 2 4" xfId="19955" xr:uid="{00000000-0005-0000-0000-00001C4E0000}"/>
    <cellStyle name="Standaard 6 2 2 4 3 5 2 5" xfId="30815" xr:uid="{00000000-0005-0000-0000-000088780000}"/>
    <cellStyle name="Standaard 6 2 2 4 3 5 2 6" xfId="41675" xr:uid="{00000000-0005-0000-0000-0000F4A20000}"/>
    <cellStyle name="Standaard 6 2 2 4 3 5 3" xfId="3663" xr:uid="{00000000-0005-0000-0000-0000780E0000}"/>
    <cellStyle name="Standaard 6 2 2 4 3 5 3 2" xfId="14523" xr:uid="{00000000-0005-0000-0000-0000E4380000}"/>
    <cellStyle name="Standaard 6 2 2 4 3 5 3 2 2" xfId="25385" xr:uid="{00000000-0005-0000-0000-000052630000}"/>
    <cellStyle name="Standaard 6 2 2 4 3 5 3 2 3" xfId="36245" xr:uid="{00000000-0005-0000-0000-0000BE8D0000}"/>
    <cellStyle name="Standaard 6 2 2 4 3 5 3 2 4" xfId="47105" xr:uid="{00000000-0005-0000-0000-00002AB80000}"/>
    <cellStyle name="Standaard 6 2 2 4 3 5 3 3" xfId="10903" xr:uid="{00000000-0005-0000-0000-0000C02A0000}"/>
    <cellStyle name="Standaard 6 2 2 4 3 5 3 4" xfId="21765" xr:uid="{00000000-0005-0000-0000-00002E550000}"/>
    <cellStyle name="Standaard 6 2 2 4 3 5 3 5" xfId="32625" xr:uid="{00000000-0005-0000-0000-00009A7F0000}"/>
    <cellStyle name="Standaard 6 2 2 4 3 5 3 6" xfId="43485" xr:uid="{00000000-0005-0000-0000-000006AA0000}"/>
    <cellStyle name="Standaard 6 2 2 4 3 5 4" xfId="12713" xr:uid="{00000000-0005-0000-0000-0000D2310000}"/>
    <cellStyle name="Standaard 6 2 2 4 3 5 4 2" xfId="23575" xr:uid="{00000000-0005-0000-0000-0000405C0000}"/>
    <cellStyle name="Standaard 6 2 2 4 3 5 4 3" xfId="34435" xr:uid="{00000000-0005-0000-0000-0000AC860000}"/>
    <cellStyle name="Standaard 6 2 2 4 3 5 4 4" xfId="45295" xr:uid="{00000000-0005-0000-0000-000018B10000}"/>
    <cellStyle name="Standaard 6 2 2 4 3 5 5" xfId="7283" xr:uid="{00000000-0005-0000-0000-00009C1C0000}"/>
    <cellStyle name="Standaard 6 2 2 4 3 5 6" xfId="18145" xr:uid="{00000000-0005-0000-0000-00000A470000}"/>
    <cellStyle name="Standaard 6 2 2 4 3 5 7" xfId="29005" xr:uid="{00000000-0005-0000-0000-000076710000}"/>
    <cellStyle name="Standaard 6 2 2 4 3 5 8" xfId="39865" xr:uid="{00000000-0005-0000-0000-0000E29B0000}"/>
    <cellStyle name="Standaard 6 2 2 4 3 6" xfId="2758" xr:uid="{00000000-0005-0000-0000-0000EF0A0000}"/>
    <cellStyle name="Standaard 6 2 2 4 3 6 2" xfId="13618" xr:uid="{00000000-0005-0000-0000-00005B350000}"/>
    <cellStyle name="Standaard 6 2 2 4 3 6 2 2" xfId="24480" xr:uid="{00000000-0005-0000-0000-0000C95F0000}"/>
    <cellStyle name="Standaard 6 2 2 4 3 6 2 3" xfId="35340" xr:uid="{00000000-0005-0000-0000-0000358A0000}"/>
    <cellStyle name="Standaard 6 2 2 4 3 6 2 4" xfId="46200" xr:uid="{00000000-0005-0000-0000-0000A1B40000}"/>
    <cellStyle name="Standaard 6 2 2 4 3 6 3" xfId="9998" xr:uid="{00000000-0005-0000-0000-000037270000}"/>
    <cellStyle name="Standaard 6 2 2 4 3 6 4" xfId="20860" xr:uid="{00000000-0005-0000-0000-0000A5510000}"/>
    <cellStyle name="Standaard 6 2 2 4 3 6 5" xfId="31720" xr:uid="{00000000-0005-0000-0000-0000117C0000}"/>
    <cellStyle name="Standaard 6 2 2 4 3 6 6" xfId="42580" xr:uid="{00000000-0005-0000-0000-00007DA60000}"/>
    <cellStyle name="Standaard 6 2 2 4 3 7" xfId="4568" xr:uid="{00000000-0005-0000-0000-000001120000}"/>
    <cellStyle name="Standaard 6 2 2 4 3 7 2" xfId="15428" xr:uid="{00000000-0005-0000-0000-00006D3C0000}"/>
    <cellStyle name="Standaard 6 2 2 4 3 7 2 2" xfId="26290" xr:uid="{00000000-0005-0000-0000-0000DB660000}"/>
    <cellStyle name="Standaard 6 2 2 4 3 7 2 3" xfId="37150" xr:uid="{00000000-0005-0000-0000-000047910000}"/>
    <cellStyle name="Standaard 6 2 2 4 3 7 2 4" xfId="48010" xr:uid="{00000000-0005-0000-0000-0000B3BB0000}"/>
    <cellStyle name="Standaard 6 2 2 4 3 7 3" xfId="8188" xr:uid="{00000000-0005-0000-0000-000025200000}"/>
    <cellStyle name="Standaard 6 2 2 4 3 7 4" xfId="19050" xr:uid="{00000000-0005-0000-0000-0000934A0000}"/>
    <cellStyle name="Standaard 6 2 2 4 3 7 5" xfId="29910" xr:uid="{00000000-0005-0000-0000-0000FF740000}"/>
    <cellStyle name="Standaard 6 2 2 4 3 7 6" xfId="40770" xr:uid="{00000000-0005-0000-0000-00006B9F0000}"/>
    <cellStyle name="Standaard 6 2 2 4 3 8" xfId="11808" xr:uid="{00000000-0005-0000-0000-0000492E0000}"/>
    <cellStyle name="Standaard 6 2 2 4 3 8 2" xfId="22670" xr:uid="{00000000-0005-0000-0000-0000B7580000}"/>
    <cellStyle name="Standaard 6 2 2 4 3 8 3" xfId="33530" xr:uid="{00000000-0005-0000-0000-000023830000}"/>
    <cellStyle name="Standaard 6 2 2 4 3 8 4" xfId="44390" xr:uid="{00000000-0005-0000-0000-00008FAD0000}"/>
    <cellStyle name="Standaard 6 2 2 4 3 9" xfId="6378" xr:uid="{00000000-0005-0000-0000-000013190000}"/>
    <cellStyle name="Standaard 6 2 2 4 4" xfId="1220" xr:uid="{00000000-0005-0000-0000-0000ED040000}"/>
    <cellStyle name="Standaard 6 2 2 4 4 10" xfId="39232" xr:uid="{00000000-0005-0000-0000-000069990000}"/>
    <cellStyle name="Standaard 6 2 2 4 4 2" xfId="1582" xr:uid="{00000000-0005-0000-0000-000057060000}"/>
    <cellStyle name="Standaard 6 2 2 4 4 2 2" xfId="2487" xr:uid="{00000000-0005-0000-0000-0000E0090000}"/>
    <cellStyle name="Standaard 6 2 2 4 4 2 2 2" xfId="6107" xr:uid="{00000000-0005-0000-0000-000004180000}"/>
    <cellStyle name="Standaard 6 2 2 4 4 2 2 2 2" xfId="16967" xr:uid="{00000000-0005-0000-0000-000070420000}"/>
    <cellStyle name="Standaard 6 2 2 4 4 2 2 2 2 2" xfId="27829" xr:uid="{00000000-0005-0000-0000-0000DE6C0000}"/>
    <cellStyle name="Standaard 6 2 2 4 4 2 2 2 2 3" xfId="38689" xr:uid="{00000000-0005-0000-0000-00004A970000}"/>
    <cellStyle name="Standaard 6 2 2 4 4 2 2 2 2 4" xfId="49549" xr:uid="{00000000-0005-0000-0000-0000B6C10000}"/>
    <cellStyle name="Standaard 6 2 2 4 4 2 2 2 3" xfId="9727" xr:uid="{00000000-0005-0000-0000-000028260000}"/>
    <cellStyle name="Standaard 6 2 2 4 4 2 2 2 4" xfId="20589" xr:uid="{00000000-0005-0000-0000-000096500000}"/>
    <cellStyle name="Standaard 6 2 2 4 4 2 2 2 5" xfId="31449" xr:uid="{00000000-0005-0000-0000-0000027B0000}"/>
    <cellStyle name="Standaard 6 2 2 4 4 2 2 2 6" xfId="42309" xr:uid="{00000000-0005-0000-0000-00006EA50000}"/>
    <cellStyle name="Standaard 6 2 2 4 4 2 2 3" xfId="4297" xr:uid="{00000000-0005-0000-0000-0000F2100000}"/>
    <cellStyle name="Standaard 6 2 2 4 4 2 2 3 2" xfId="15157" xr:uid="{00000000-0005-0000-0000-00005E3B0000}"/>
    <cellStyle name="Standaard 6 2 2 4 4 2 2 3 2 2" xfId="26019" xr:uid="{00000000-0005-0000-0000-0000CC650000}"/>
    <cellStyle name="Standaard 6 2 2 4 4 2 2 3 2 3" xfId="36879" xr:uid="{00000000-0005-0000-0000-000038900000}"/>
    <cellStyle name="Standaard 6 2 2 4 4 2 2 3 2 4" xfId="47739" xr:uid="{00000000-0005-0000-0000-0000A4BA0000}"/>
    <cellStyle name="Standaard 6 2 2 4 4 2 2 3 3" xfId="11537" xr:uid="{00000000-0005-0000-0000-00003A2D0000}"/>
    <cellStyle name="Standaard 6 2 2 4 4 2 2 3 4" xfId="22399" xr:uid="{00000000-0005-0000-0000-0000A8570000}"/>
    <cellStyle name="Standaard 6 2 2 4 4 2 2 3 5" xfId="33259" xr:uid="{00000000-0005-0000-0000-000014820000}"/>
    <cellStyle name="Standaard 6 2 2 4 4 2 2 3 6" xfId="44119" xr:uid="{00000000-0005-0000-0000-000080AC0000}"/>
    <cellStyle name="Standaard 6 2 2 4 4 2 2 4" xfId="13347" xr:uid="{00000000-0005-0000-0000-00004C340000}"/>
    <cellStyle name="Standaard 6 2 2 4 4 2 2 4 2" xfId="24209" xr:uid="{00000000-0005-0000-0000-0000BA5E0000}"/>
    <cellStyle name="Standaard 6 2 2 4 4 2 2 4 3" xfId="35069" xr:uid="{00000000-0005-0000-0000-000026890000}"/>
    <cellStyle name="Standaard 6 2 2 4 4 2 2 4 4" xfId="45929" xr:uid="{00000000-0005-0000-0000-000092B30000}"/>
    <cellStyle name="Standaard 6 2 2 4 4 2 2 5" xfId="7917" xr:uid="{00000000-0005-0000-0000-0000161F0000}"/>
    <cellStyle name="Standaard 6 2 2 4 4 2 2 6" xfId="18779" xr:uid="{00000000-0005-0000-0000-000084490000}"/>
    <cellStyle name="Standaard 6 2 2 4 4 2 2 7" xfId="29639" xr:uid="{00000000-0005-0000-0000-0000F0730000}"/>
    <cellStyle name="Standaard 6 2 2 4 4 2 2 8" xfId="40499" xr:uid="{00000000-0005-0000-0000-00005C9E0000}"/>
    <cellStyle name="Standaard 6 2 2 4 4 2 3" xfId="5202" xr:uid="{00000000-0005-0000-0000-00007B140000}"/>
    <cellStyle name="Standaard 6 2 2 4 4 2 3 2" xfId="16062" xr:uid="{00000000-0005-0000-0000-0000E73E0000}"/>
    <cellStyle name="Standaard 6 2 2 4 4 2 3 2 2" xfId="26924" xr:uid="{00000000-0005-0000-0000-000055690000}"/>
    <cellStyle name="Standaard 6 2 2 4 4 2 3 2 3" xfId="37784" xr:uid="{00000000-0005-0000-0000-0000C1930000}"/>
    <cellStyle name="Standaard 6 2 2 4 4 2 3 2 4" xfId="48644" xr:uid="{00000000-0005-0000-0000-00002DBE0000}"/>
    <cellStyle name="Standaard 6 2 2 4 4 2 3 3" xfId="8822" xr:uid="{00000000-0005-0000-0000-00009F220000}"/>
    <cellStyle name="Standaard 6 2 2 4 4 2 3 4" xfId="19684" xr:uid="{00000000-0005-0000-0000-00000D4D0000}"/>
    <cellStyle name="Standaard 6 2 2 4 4 2 3 5" xfId="30544" xr:uid="{00000000-0005-0000-0000-000079770000}"/>
    <cellStyle name="Standaard 6 2 2 4 4 2 3 6" xfId="41404" xr:uid="{00000000-0005-0000-0000-0000E5A10000}"/>
    <cellStyle name="Standaard 6 2 2 4 4 2 4" xfId="3392" xr:uid="{00000000-0005-0000-0000-0000690D0000}"/>
    <cellStyle name="Standaard 6 2 2 4 4 2 4 2" xfId="14252" xr:uid="{00000000-0005-0000-0000-0000D5370000}"/>
    <cellStyle name="Standaard 6 2 2 4 4 2 4 2 2" xfId="25114" xr:uid="{00000000-0005-0000-0000-000043620000}"/>
    <cellStyle name="Standaard 6 2 2 4 4 2 4 2 3" xfId="35974" xr:uid="{00000000-0005-0000-0000-0000AF8C0000}"/>
    <cellStyle name="Standaard 6 2 2 4 4 2 4 2 4" xfId="46834" xr:uid="{00000000-0005-0000-0000-00001BB70000}"/>
    <cellStyle name="Standaard 6 2 2 4 4 2 4 3" xfId="10632" xr:uid="{00000000-0005-0000-0000-0000B1290000}"/>
    <cellStyle name="Standaard 6 2 2 4 4 2 4 4" xfId="21494" xr:uid="{00000000-0005-0000-0000-00001F540000}"/>
    <cellStyle name="Standaard 6 2 2 4 4 2 4 5" xfId="32354" xr:uid="{00000000-0005-0000-0000-00008B7E0000}"/>
    <cellStyle name="Standaard 6 2 2 4 4 2 4 6" xfId="43214" xr:uid="{00000000-0005-0000-0000-0000F7A80000}"/>
    <cellStyle name="Standaard 6 2 2 4 4 2 5" xfId="12442" xr:uid="{00000000-0005-0000-0000-0000C3300000}"/>
    <cellStyle name="Standaard 6 2 2 4 4 2 5 2" xfId="23304" xr:uid="{00000000-0005-0000-0000-0000315B0000}"/>
    <cellStyle name="Standaard 6 2 2 4 4 2 5 3" xfId="34164" xr:uid="{00000000-0005-0000-0000-00009D850000}"/>
    <cellStyle name="Standaard 6 2 2 4 4 2 5 4" xfId="45024" xr:uid="{00000000-0005-0000-0000-000009B00000}"/>
    <cellStyle name="Standaard 6 2 2 4 4 2 6" xfId="7012" xr:uid="{00000000-0005-0000-0000-00008D1B0000}"/>
    <cellStyle name="Standaard 6 2 2 4 4 2 7" xfId="17874" xr:uid="{00000000-0005-0000-0000-0000FB450000}"/>
    <cellStyle name="Standaard 6 2 2 4 4 2 8" xfId="28734" xr:uid="{00000000-0005-0000-0000-000067700000}"/>
    <cellStyle name="Standaard 6 2 2 4 4 2 9" xfId="39594" xr:uid="{00000000-0005-0000-0000-0000D39A0000}"/>
    <cellStyle name="Standaard 6 2 2 4 4 3" xfId="2125" xr:uid="{00000000-0005-0000-0000-000076080000}"/>
    <cellStyle name="Standaard 6 2 2 4 4 3 2" xfId="5745" xr:uid="{00000000-0005-0000-0000-00009A160000}"/>
    <cellStyle name="Standaard 6 2 2 4 4 3 2 2" xfId="16605" xr:uid="{00000000-0005-0000-0000-000006410000}"/>
    <cellStyle name="Standaard 6 2 2 4 4 3 2 2 2" xfId="27467" xr:uid="{00000000-0005-0000-0000-0000746B0000}"/>
    <cellStyle name="Standaard 6 2 2 4 4 3 2 2 3" xfId="38327" xr:uid="{00000000-0005-0000-0000-0000E0950000}"/>
    <cellStyle name="Standaard 6 2 2 4 4 3 2 2 4" xfId="49187" xr:uid="{00000000-0005-0000-0000-00004CC00000}"/>
    <cellStyle name="Standaard 6 2 2 4 4 3 2 3" xfId="9365" xr:uid="{00000000-0005-0000-0000-0000BE240000}"/>
    <cellStyle name="Standaard 6 2 2 4 4 3 2 4" xfId="20227" xr:uid="{00000000-0005-0000-0000-00002C4F0000}"/>
    <cellStyle name="Standaard 6 2 2 4 4 3 2 5" xfId="31087" xr:uid="{00000000-0005-0000-0000-000098790000}"/>
    <cellStyle name="Standaard 6 2 2 4 4 3 2 6" xfId="41947" xr:uid="{00000000-0005-0000-0000-000004A40000}"/>
    <cellStyle name="Standaard 6 2 2 4 4 3 3" xfId="3935" xr:uid="{00000000-0005-0000-0000-0000880F0000}"/>
    <cellStyle name="Standaard 6 2 2 4 4 3 3 2" xfId="14795" xr:uid="{00000000-0005-0000-0000-0000F4390000}"/>
    <cellStyle name="Standaard 6 2 2 4 4 3 3 2 2" xfId="25657" xr:uid="{00000000-0005-0000-0000-000062640000}"/>
    <cellStyle name="Standaard 6 2 2 4 4 3 3 2 3" xfId="36517" xr:uid="{00000000-0005-0000-0000-0000CE8E0000}"/>
    <cellStyle name="Standaard 6 2 2 4 4 3 3 2 4" xfId="47377" xr:uid="{00000000-0005-0000-0000-00003AB90000}"/>
    <cellStyle name="Standaard 6 2 2 4 4 3 3 3" xfId="11175" xr:uid="{00000000-0005-0000-0000-0000D02B0000}"/>
    <cellStyle name="Standaard 6 2 2 4 4 3 3 4" xfId="22037" xr:uid="{00000000-0005-0000-0000-00003E560000}"/>
    <cellStyle name="Standaard 6 2 2 4 4 3 3 5" xfId="32897" xr:uid="{00000000-0005-0000-0000-0000AA800000}"/>
    <cellStyle name="Standaard 6 2 2 4 4 3 3 6" xfId="43757" xr:uid="{00000000-0005-0000-0000-000016AB0000}"/>
    <cellStyle name="Standaard 6 2 2 4 4 3 4" xfId="12985" xr:uid="{00000000-0005-0000-0000-0000E2320000}"/>
    <cellStyle name="Standaard 6 2 2 4 4 3 4 2" xfId="23847" xr:uid="{00000000-0005-0000-0000-0000505D0000}"/>
    <cellStyle name="Standaard 6 2 2 4 4 3 4 3" xfId="34707" xr:uid="{00000000-0005-0000-0000-0000BC870000}"/>
    <cellStyle name="Standaard 6 2 2 4 4 3 4 4" xfId="45567" xr:uid="{00000000-0005-0000-0000-000028B20000}"/>
    <cellStyle name="Standaard 6 2 2 4 4 3 5" xfId="7555" xr:uid="{00000000-0005-0000-0000-0000AC1D0000}"/>
    <cellStyle name="Standaard 6 2 2 4 4 3 6" xfId="18417" xr:uid="{00000000-0005-0000-0000-00001A480000}"/>
    <cellStyle name="Standaard 6 2 2 4 4 3 7" xfId="29277" xr:uid="{00000000-0005-0000-0000-000086720000}"/>
    <cellStyle name="Standaard 6 2 2 4 4 3 8" xfId="40137" xr:uid="{00000000-0005-0000-0000-0000F29C0000}"/>
    <cellStyle name="Standaard 6 2 2 4 4 4" xfId="4840" xr:uid="{00000000-0005-0000-0000-000011130000}"/>
    <cellStyle name="Standaard 6 2 2 4 4 4 2" xfId="15700" xr:uid="{00000000-0005-0000-0000-00007D3D0000}"/>
    <cellStyle name="Standaard 6 2 2 4 4 4 2 2" xfId="26562" xr:uid="{00000000-0005-0000-0000-0000EB670000}"/>
    <cellStyle name="Standaard 6 2 2 4 4 4 2 3" xfId="37422" xr:uid="{00000000-0005-0000-0000-000057920000}"/>
    <cellStyle name="Standaard 6 2 2 4 4 4 2 4" xfId="48282" xr:uid="{00000000-0005-0000-0000-0000C3BC0000}"/>
    <cellStyle name="Standaard 6 2 2 4 4 4 3" xfId="8460" xr:uid="{00000000-0005-0000-0000-000035210000}"/>
    <cellStyle name="Standaard 6 2 2 4 4 4 4" xfId="19322" xr:uid="{00000000-0005-0000-0000-0000A34B0000}"/>
    <cellStyle name="Standaard 6 2 2 4 4 4 5" xfId="30182" xr:uid="{00000000-0005-0000-0000-00000F760000}"/>
    <cellStyle name="Standaard 6 2 2 4 4 4 6" xfId="41042" xr:uid="{00000000-0005-0000-0000-00007BA00000}"/>
    <cellStyle name="Standaard 6 2 2 4 4 5" xfId="3030" xr:uid="{00000000-0005-0000-0000-0000FF0B0000}"/>
    <cellStyle name="Standaard 6 2 2 4 4 5 2" xfId="13890" xr:uid="{00000000-0005-0000-0000-00006B360000}"/>
    <cellStyle name="Standaard 6 2 2 4 4 5 2 2" xfId="24752" xr:uid="{00000000-0005-0000-0000-0000D9600000}"/>
    <cellStyle name="Standaard 6 2 2 4 4 5 2 3" xfId="35612" xr:uid="{00000000-0005-0000-0000-0000458B0000}"/>
    <cellStyle name="Standaard 6 2 2 4 4 5 2 4" xfId="46472" xr:uid="{00000000-0005-0000-0000-0000B1B50000}"/>
    <cellStyle name="Standaard 6 2 2 4 4 5 3" xfId="10270" xr:uid="{00000000-0005-0000-0000-000047280000}"/>
    <cellStyle name="Standaard 6 2 2 4 4 5 4" xfId="21132" xr:uid="{00000000-0005-0000-0000-0000B5520000}"/>
    <cellStyle name="Standaard 6 2 2 4 4 5 5" xfId="31992" xr:uid="{00000000-0005-0000-0000-0000217D0000}"/>
    <cellStyle name="Standaard 6 2 2 4 4 5 6" xfId="42852" xr:uid="{00000000-0005-0000-0000-00008DA70000}"/>
    <cellStyle name="Standaard 6 2 2 4 4 6" xfId="12080" xr:uid="{00000000-0005-0000-0000-0000592F0000}"/>
    <cellStyle name="Standaard 6 2 2 4 4 6 2" xfId="22942" xr:uid="{00000000-0005-0000-0000-0000C7590000}"/>
    <cellStyle name="Standaard 6 2 2 4 4 6 3" xfId="33802" xr:uid="{00000000-0005-0000-0000-000033840000}"/>
    <cellStyle name="Standaard 6 2 2 4 4 6 4" xfId="44662" xr:uid="{00000000-0005-0000-0000-00009FAE0000}"/>
    <cellStyle name="Standaard 6 2 2 4 4 7" xfId="6650" xr:uid="{00000000-0005-0000-0000-0000231A0000}"/>
    <cellStyle name="Standaard 6 2 2 4 4 8" xfId="17512" xr:uid="{00000000-0005-0000-0000-000091440000}"/>
    <cellStyle name="Standaard 6 2 2 4 4 9" xfId="28372" xr:uid="{00000000-0005-0000-0000-0000FD6E0000}"/>
    <cellStyle name="Standaard 6 2 2 4 5" xfId="1401" xr:uid="{00000000-0005-0000-0000-0000A2050000}"/>
    <cellStyle name="Standaard 6 2 2 4 5 2" xfId="2306" xr:uid="{00000000-0005-0000-0000-00002B090000}"/>
    <cellStyle name="Standaard 6 2 2 4 5 2 2" xfId="5926" xr:uid="{00000000-0005-0000-0000-00004F170000}"/>
    <cellStyle name="Standaard 6 2 2 4 5 2 2 2" xfId="16786" xr:uid="{00000000-0005-0000-0000-0000BB410000}"/>
    <cellStyle name="Standaard 6 2 2 4 5 2 2 2 2" xfId="27648" xr:uid="{00000000-0005-0000-0000-0000296C0000}"/>
    <cellStyle name="Standaard 6 2 2 4 5 2 2 2 3" xfId="38508" xr:uid="{00000000-0005-0000-0000-000095960000}"/>
    <cellStyle name="Standaard 6 2 2 4 5 2 2 2 4" xfId="49368" xr:uid="{00000000-0005-0000-0000-000001C10000}"/>
    <cellStyle name="Standaard 6 2 2 4 5 2 2 3" xfId="9546" xr:uid="{00000000-0005-0000-0000-000073250000}"/>
    <cellStyle name="Standaard 6 2 2 4 5 2 2 4" xfId="20408" xr:uid="{00000000-0005-0000-0000-0000E14F0000}"/>
    <cellStyle name="Standaard 6 2 2 4 5 2 2 5" xfId="31268" xr:uid="{00000000-0005-0000-0000-00004D7A0000}"/>
    <cellStyle name="Standaard 6 2 2 4 5 2 2 6" xfId="42128" xr:uid="{00000000-0005-0000-0000-0000B9A40000}"/>
    <cellStyle name="Standaard 6 2 2 4 5 2 3" xfId="4116" xr:uid="{00000000-0005-0000-0000-00003D100000}"/>
    <cellStyle name="Standaard 6 2 2 4 5 2 3 2" xfId="14976" xr:uid="{00000000-0005-0000-0000-0000A93A0000}"/>
    <cellStyle name="Standaard 6 2 2 4 5 2 3 2 2" xfId="25838" xr:uid="{00000000-0005-0000-0000-000017650000}"/>
    <cellStyle name="Standaard 6 2 2 4 5 2 3 2 3" xfId="36698" xr:uid="{00000000-0005-0000-0000-0000838F0000}"/>
    <cellStyle name="Standaard 6 2 2 4 5 2 3 2 4" xfId="47558" xr:uid="{00000000-0005-0000-0000-0000EFB90000}"/>
    <cellStyle name="Standaard 6 2 2 4 5 2 3 3" xfId="11356" xr:uid="{00000000-0005-0000-0000-0000852C0000}"/>
    <cellStyle name="Standaard 6 2 2 4 5 2 3 4" xfId="22218" xr:uid="{00000000-0005-0000-0000-0000F3560000}"/>
    <cellStyle name="Standaard 6 2 2 4 5 2 3 5" xfId="33078" xr:uid="{00000000-0005-0000-0000-00005F810000}"/>
    <cellStyle name="Standaard 6 2 2 4 5 2 3 6" xfId="43938" xr:uid="{00000000-0005-0000-0000-0000CBAB0000}"/>
    <cellStyle name="Standaard 6 2 2 4 5 2 4" xfId="13166" xr:uid="{00000000-0005-0000-0000-000097330000}"/>
    <cellStyle name="Standaard 6 2 2 4 5 2 4 2" xfId="24028" xr:uid="{00000000-0005-0000-0000-0000055E0000}"/>
    <cellStyle name="Standaard 6 2 2 4 5 2 4 3" xfId="34888" xr:uid="{00000000-0005-0000-0000-000071880000}"/>
    <cellStyle name="Standaard 6 2 2 4 5 2 4 4" xfId="45748" xr:uid="{00000000-0005-0000-0000-0000DDB20000}"/>
    <cellStyle name="Standaard 6 2 2 4 5 2 5" xfId="7736" xr:uid="{00000000-0005-0000-0000-0000611E0000}"/>
    <cellStyle name="Standaard 6 2 2 4 5 2 6" xfId="18598" xr:uid="{00000000-0005-0000-0000-0000CF480000}"/>
    <cellStyle name="Standaard 6 2 2 4 5 2 7" xfId="29458" xr:uid="{00000000-0005-0000-0000-00003B730000}"/>
    <cellStyle name="Standaard 6 2 2 4 5 2 8" xfId="40318" xr:uid="{00000000-0005-0000-0000-0000A79D0000}"/>
    <cellStyle name="Standaard 6 2 2 4 5 3" xfId="5021" xr:uid="{00000000-0005-0000-0000-0000C6130000}"/>
    <cellStyle name="Standaard 6 2 2 4 5 3 2" xfId="15881" xr:uid="{00000000-0005-0000-0000-0000323E0000}"/>
    <cellStyle name="Standaard 6 2 2 4 5 3 2 2" xfId="26743" xr:uid="{00000000-0005-0000-0000-0000A0680000}"/>
    <cellStyle name="Standaard 6 2 2 4 5 3 2 3" xfId="37603" xr:uid="{00000000-0005-0000-0000-00000C930000}"/>
    <cellStyle name="Standaard 6 2 2 4 5 3 2 4" xfId="48463" xr:uid="{00000000-0005-0000-0000-000078BD0000}"/>
    <cellStyle name="Standaard 6 2 2 4 5 3 3" xfId="8641" xr:uid="{00000000-0005-0000-0000-0000EA210000}"/>
    <cellStyle name="Standaard 6 2 2 4 5 3 4" xfId="19503" xr:uid="{00000000-0005-0000-0000-0000584C0000}"/>
    <cellStyle name="Standaard 6 2 2 4 5 3 5" xfId="30363" xr:uid="{00000000-0005-0000-0000-0000C4760000}"/>
    <cellStyle name="Standaard 6 2 2 4 5 3 6" xfId="41223" xr:uid="{00000000-0005-0000-0000-000030A10000}"/>
    <cellStyle name="Standaard 6 2 2 4 5 4" xfId="3211" xr:uid="{00000000-0005-0000-0000-0000B40C0000}"/>
    <cellStyle name="Standaard 6 2 2 4 5 4 2" xfId="14071" xr:uid="{00000000-0005-0000-0000-000020370000}"/>
    <cellStyle name="Standaard 6 2 2 4 5 4 2 2" xfId="24933" xr:uid="{00000000-0005-0000-0000-00008E610000}"/>
    <cellStyle name="Standaard 6 2 2 4 5 4 2 3" xfId="35793" xr:uid="{00000000-0005-0000-0000-0000FA8B0000}"/>
    <cellStyle name="Standaard 6 2 2 4 5 4 2 4" xfId="46653" xr:uid="{00000000-0005-0000-0000-000066B60000}"/>
    <cellStyle name="Standaard 6 2 2 4 5 4 3" xfId="10451" xr:uid="{00000000-0005-0000-0000-0000FC280000}"/>
    <cellStyle name="Standaard 6 2 2 4 5 4 4" xfId="21313" xr:uid="{00000000-0005-0000-0000-00006A530000}"/>
    <cellStyle name="Standaard 6 2 2 4 5 4 5" xfId="32173" xr:uid="{00000000-0005-0000-0000-0000D67D0000}"/>
    <cellStyle name="Standaard 6 2 2 4 5 4 6" xfId="43033" xr:uid="{00000000-0005-0000-0000-000042A80000}"/>
    <cellStyle name="Standaard 6 2 2 4 5 5" xfId="12261" xr:uid="{00000000-0005-0000-0000-00000E300000}"/>
    <cellStyle name="Standaard 6 2 2 4 5 5 2" xfId="23123" xr:uid="{00000000-0005-0000-0000-00007C5A0000}"/>
    <cellStyle name="Standaard 6 2 2 4 5 5 3" xfId="33983" xr:uid="{00000000-0005-0000-0000-0000E8840000}"/>
    <cellStyle name="Standaard 6 2 2 4 5 5 4" xfId="44843" xr:uid="{00000000-0005-0000-0000-000054AF0000}"/>
    <cellStyle name="Standaard 6 2 2 4 5 6" xfId="6831" xr:uid="{00000000-0005-0000-0000-0000D81A0000}"/>
    <cellStyle name="Standaard 6 2 2 4 5 7" xfId="17693" xr:uid="{00000000-0005-0000-0000-000046450000}"/>
    <cellStyle name="Standaard 6 2 2 4 5 8" xfId="28553" xr:uid="{00000000-0005-0000-0000-0000B26F0000}"/>
    <cellStyle name="Standaard 6 2 2 4 5 9" xfId="39413" xr:uid="{00000000-0005-0000-0000-00001E9A0000}"/>
    <cellStyle name="Standaard 6 2 2 4 6" xfId="1039" xr:uid="{00000000-0005-0000-0000-000038040000}"/>
    <cellStyle name="Standaard 6 2 2 4 6 2" xfId="1944" xr:uid="{00000000-0005-0000-0000-0000C1070000}"/>
    <cellStyle name="Standaard 6 2 2 4 6 2 2" xfId="5564" xr:uid="{00000000-0005-0000-0000-0000E5150000}"/>
    <cellStyle name="Standaard 6 2 2 4 6 2 2 2" xfId="16424" xr:uid="{00000000-0005-0000-0000-000051400000}"/>
    <cellStyle name="Standaard 6 2 2 4 6 2 2 2 2" xfId="27286" xr:uid="{00000000-0005-0000-0000-0000BF6A0000}"/>
    <cellStyle name="Standaard 6 2 2 4 6 2 2 2 3" xfId="38146" xr:uid="{00000000-0005-0000-0000-00002B950000}"/>
    <cellStyle name="Standaard 6 2 2 4 6 2 2 2 4" xfId="49006" xr:uid="{00000000-0005-0000-0000-000097BF0000}"/>
    <cellStyle name="Standaard 6 2 2 4 6 2 2 3" xfId="9184" xr:uid="{00000000-0005-0000-0000-000009240000}"/>
    <cellStyle name="Standaard 6 2 2 4 6 2 2 4" xfId="20046" xr:uid="{00000000-0005-0000-0000-0000774E0000}"/>
    <cellStyle name="Standaard 6 2 2 4 6 2 2 5" xfId="30906" xr:uid="{00000000-0005-0000-0000-0000E3780000}"/>
    <cellStyle name="Standaard 6 2 2 4 6 2 2 6" xfId="41766" xr:uid="{00000000-0005-0000-0000-00004FA30000}"/>
    <cellStyle name="Standaard 6 2 2 4 6 2 3" xfId="3754" xr:uid="{00000000-0005-0000-0000-0000D30E0000}"/>
    <cellStyle name="Standaard 6 2 2 4 6 2 3 2" xfId="14614" xr:uid="{00000000-0005-0000-0000-00003F390000}"/>
    <cellStyle name="Standaard 6 2 2 4 6 2 3 2 2" xfId="25476" xr:uid="{00000000-0005-0000-0000-0000AD630000}"/>
    <cellStyle name="Standaard 6 2 2 4 6 2 3 2 3" xfId="36336" xr:uid="{00000000-0005-0000-0000-0000198E0000}"/>
    <cellStyle name="Standaard 6 2 2 4 6 2 3 2 4" xfId="47196" xr:uid="{00000000-0005-0000-0000-000085B80000}"/>
    <cellStyle name="Standaard 6 2 2 4 6 2 3 3" xfId="10994" xr:uid="{00000000-0005-0000-0000-00001B2B0000}"/>
    <cellStyle name="Standaard 6 2 2 4 6 2 3 4" xfId="21856" xr:uid="{00000000-0005-0000-0000-000089550000}"/>
    <cellStyle name="Standaard 6 2 2 4 6 2 3 5" xfId="32716" xr:uid="{00000000-0005-0000-0000-0000F57F0000}"/>
    <cellStyle name="Standaard 6 2 2 4 6 2 3 6" xfId="43576" xr:uid="{00000000-0005-0000-0000-000061AA0000}"/>
    <cellStyle name="Standaard 6 2 2 4 6 2 4" xfId="12804" xr:uid="{00000000-0005-0000-0000-00002D320000}"/>
    <cellStyle name="Standaard 6 2 2 4 6 2 4 2" xfId="23666" xr:uid="{00000000-0005-0000-0000-00009B5C0000}"/>
    <cellStyle name="Standaard 6 2 2 4 6 2 4 3" xfId="34526" xr:uid="{00000000-0005-0000-0000-000007870000}"/>
    <cellStyle name="Standaard 6 2 2 4 6 2 4 4" xfId="45386" xr:uid="{00000000-0005-0000-0000-000073B10000}"/>
    <cellStyle name="Standaard 6 2 2 4 6 2 5" xfId="7374" xr:uid="{00000000-0005-0000-0000-0000F71C0000}"/>
    <cellStyle name="Standaard 6 2 2 4 6 2 6" xfId="18236" xr:uid="{00000000-0005-0000-0000-000065470000}"/>
    <cellStyle name="Standaard 6 2 2 4 6 2 7" xfId="29096" xr:uid="{00000000-0005-0000-0000-0000D1710000}"/>
    <cellStyle name="Standaard 6 2 2 4 6 2 8" xfId="39956" xr:uid="{00000000-0005-0000-0000-00003D9C0000}"/>
    <cellStyle name="Standaard 6 2 2 4 6 3" xfId="4659" xr:uid="{00000000-0005-0000-0000-00005C120000}"/>
    <cellStyle name="Standaard 6 2 2 4 6 3 2" xfId="15519" xr:uid="{00000000-0005-0000-0000-0000C83C0000}"/>
    <cellStyle name="Standaard 6 2 2 4 6 3 2 2" xfId="26381" xr:uid="{00000000-0005-0000-0000-000036670000}"/>
    <cellStyle name="Standaard 6 2 2 4 6 3 2 3" xfId="37241" xr:uid="{00000000-0005-0000-0000-0000A2910000}"/>
    <cellStyle name="Standaard 6 2 2 4 6 3 2 4" xfId="48101" xr:uid="{00000000-0005-0000-0000-00000EBC0000}"/>
    <cellStyle name="Standaard 6 2 2 4 6 3 3" xfId="8279" xr:uid="{00000000-0005-0000-0000-000080200000}"/>
    <cellStyle name="Standaard 6 2 2 4 6 3 4" xfId="19141" xr:uid="{00000000-0005-0000-0000-0000EE4A0000}"/>
    <cellStyle name="Standaard 6 2 2 4 6 3 5" xfId="30001" xr:uid="{00000000-0005-0000-0000-00005A750000}"/>
    <cellStyle name="Standaard 6 2 2 4 6 3 6" xfId="40861" xr:uid="{00000000-0005-0000-0000-0000C69F0000}"/>
    <cellStyle name="Standaard 6 2 2 4 6 4" xfId="2849" xr:uid="{00000000-0005-0000-0000-00004A0B0000}"/>
    <cellStyle name="Standaard 6 2 2 4 6 4 2" xfId="13709" xr:uid="{00000000-0005-0000-0000-0000B6350000}"/>
    <cellStyle name="Standaard 6 2 2 4 6 4 2 2" xfId="24571" xr:uid="{00000000-0005-0000-0000-000024600000}"/>
    <cellStyle name="Standaard 6 2 2 4 6 4 2 3" xfId="35431" xr:uid="{00000000-0005-0000-0000-0000908A0000}"/>
    <cellStyle name="Standaard 6 2 2 4 6 4 2 4" xfId="46291" xr:uid="{00000000-0005-0000-0000-0000FCB40000}"/>
    <cellStyle name="Standaard 6 2 2 4 6 4 3" xfId="10089" xr:uid="{00000000-0005-0000-0000-000092270000}"/>
    <cellStyle name="Standaard 6 2 2 4 6 4 4" xfId="20951" xr:uid="{00000000-0005-0000-0000-000000520000}"/>
    <cellStyle name="Standaard 6 2 2 4 6 4 5" xfId="31811" xr:uid="{00000000-0005-0000-0000-00006C7C0000}"/>
    <cellStyle name="Standaard 6 2 2 4 6 4 6" xfId="42671" xr:uid="{00000000-0005-0000-0000-0000D8A60000}"/>
    <cellStyle name="Standaard 6 2 2 4 6 5" xfId="11899" xr:uid="{00000000-0005-0000-0000-0000A42E0000}"/>
    <cellStyle name="Standaard 6 2 2 4 6 5 2" xfId="22761" xr:uid="{00000000-0005-0000-0000-000012590000}"/>
    <cellStyle name="Standaard 6 2 2 4 6 5 3" xfId="33621" xr:uid="{00000000-0005-0000-0000-00007E830000}"/>
    <cellStyle name="Standaard 6 2 2 4 6 5 4" xfId="44481" xr:uid="{00000000-0005-0000-0000-0000EAAD0000}"/>
    <cellStyle name="Standaard 6 2 2 4 6 6" xfId="6469" xr:uid="{00000000-0005-0000-0000-00006E190000}"/>
    <cellStyle name="Standaard 6 2 2 4 6 7" xfId="17331" xr:uid="{00000000-0005-0000-0000-0000DC430000}"/>
    <cellStyle name="Standaard 6 2 2 4 6 8" xfId="28191" xr:uid="{00000000-0005-0000-0000-0000486E0000}"/>
    <cellStyle name="Standaard 6 2 2 4 6 9" xfId="39051" xr:uid="{00000000-0005-0000-0000-0000B4980000}"/>
    <cellStyle name="Standaard 6 2 2 4 7" xfId="1763" xr:uid="{00000000-0005-0000-0000-00000C070000}"/>
    <cellStyle name="Standaard 6 2 2 4 7 2" xfId="5383" xr:uid="{00000000-0005-0000-0000-000030150000}"/>
    <cellStyle name="Standaard 6 2 2 4 7 2 2" xfId="16243" xr:uid="{00000000-0005-0000-0000-00009C3F0000}"/>
    <cellStyle name="Standaard 6 2 2 4 7 2 2 2" xfId="27105" xr:uid="{00000000-0005-0000-0000-00000A6A0000}"/>
    <cellStyle name="Standaard 6 2 2 4 7 2 2 3" xfId="37965" xr:uid="{00000000-0005-0000-0000-000076940000}"/>
    <cellStyle name="Standaard 6 2 2 4 7 2 2 4" xfId="48825" xr:uid="{00000000-0005-0000-0000-0000E2BE0000}"/>
    <cellStyle name="Standaard 6 2 2 4 7 2 3" xfId="9003" xr:uid="{00000000-0005-0000-0000-000054230000}"/>
    <cellStyle name="Standaard 6 2 2 4 7 2 4" xfId="19865" xr:uid="{00000000-0005-0000-0000-0000C24D0000}"/>
    <cellStyle name="Standaard 6 2 2 4 7 2 5" xfId="30725" xr:uid="{00000000-0005-0000-0000-00002E780000}"/>
    <cellStyle name="Standaard 6 2 2 4 7 2 6" xfId="41585" xr:uid="{00000000-0005-0000-0000-00009AA20000}"/>
    <cellStyle name="Standaard 6 2 2 4 7 3" xfId="3573" xr:uid="{00000000-0005-0000-0000-00001E0E0000}"/>
    <cellStyle name="Standaard 6 2 2 4 7 3 2" xfId="14433" xr:uid="{00000000-0005-0000-0000-00008A380000}"/>
    <cellStyle name="Standaard 6 2 2 4 7 3 2 2" xfId="25295" xr:uid="{00000000-0005-0000-0000-0000F8620000}"/>
    <cellStyle name="Standaard 6 2 2 4 7 3 2 3" xfId="36155" xr:uid="{00000000-0005-0000-0000-0000648D0000}"/>
    <cellStyle name="Standaard 6 2 2 4 7 3 2 4" xfId="47015" xr:uid="{00000000-0005-0000-0000-0000D0B70000}"/>
    <cellStyle name="Standaard 6 2 2 4 7 3 3" xfId="10813" xr:uid="{00000000-0005-0000-0000-0000662A0000}"/>
    <cellStyle name="Standaard 6 2 2 4 7 3 4" xfId="21675" xr:uid="{00000000-0005-0000-0000-0000D4540000}"/>
    <cellStyle name="Standaard 6 2 2 4 7 3 5" xfId="32535" xr:uid="{00000000-0005-0000-0000-0000407F0000}"/>
    <cellStyle name="Standaard 6 2 2 4 7 3 6" xfId="43395" xr:uid="{00000000-0005-0000-0000-0000ACA90000}"/>
    <cellStyle name="Standaard 6 2 2 4 7 4" xfId="12623" xr:uid="{00000000-0005-0000-0000-000078310000}"/>
    <cellStyle name="Standaard 6 2 2 4 7 4 2" xfId="23485" xr:uid="{00000000-0005-0000-0000-0000E65B0000}"/>
    <cellStyle name="Standaard 6 2 2 4 7 4 3" xfId="34345" xr:uid="{00000000-0005-0000-0000-000052860000}"/>
    <cellStyle name="Standaard 6 2 2 4 7 4 4" xfId="45205" xr:uid="{00000000-0005-0000-0000-0000BEB00000}"/>
    <cellStyle name="Standaard 6 2 2 4 7 5" xfId="7193" xr:uid="{00000000-0005-0000-0000-0000421C0000}"/>
    <cellStyle name="Standaard 6 2 2 4 7 6" xfId="18055" xr:uid="{00000000-0005-0000-0000-0000B0460000}"/>
    <cellStyle name="Standaard 6 2 2 4 7 7" xfId="28915" xr:uid="{00000000-0005-0000-0000-00001C710000}"/>
    <cellStyle name="Standaard 6 2 2 4 7 8" xfId="39775" xr:uid="{00000000-0005-0000-0000-0000889B0000}"/>
    <cellStyle name="Standaard 6 2 2 4 8" xfId="2668" xr:uid="{00000000-0005-0000-0000-0000950A0000}"/>
    <cellStyle name="Standaard 6 2 2 4 8 2" xfId="13528" xr:uid="{00000000-0005-0000-0000-000001350000}"/>
    <cellStyle name="Standaard 6 2 2 4 8 2 2" xfId="24390" xr:uid="{00000000-0005-0000-0000-00006F5F0000}"/>
    <cellStyle name="Standaard 6 2 2 4 8 2 3" xfId="35250" xr:uid="{00000000-0005-0000-0000-0000DB890000}"/>
    <cellStyle name="Standaard 6 2 2 4 8 2 4" xfId="46110" xr:uid="{00000000-0005-0000-0000-000047B40000}"/>
    <cellStyle name="Standaard 6 2 2 4 8 3" xfId="9908" xr:uid="{00000000-0005-0000-0000-0000DD260000}"/>
    <cellStyle name="Standaard 6 2 2 4 8 4" xfId="20770" xr:uid="{00000000-0005-0000-0000-00004B510000}"/>
    <cellStyle name="Standaard 6 2 2 4 8 5" xfId="31630" xr:uid="{00000000-0005-0000-0000-0000B77B0000}"/>
    <cellStyle name="Standaard 6 2 2 4 8 6" xfId="42490" xr:uid="{00000000-0005-0000-0000-000023A60000}"/>
    <cellStyle name="Standaard 6 2 2 4 9" xfId="4478" xr:uid="{00000000-0005-0000-0000-0000A7110000}"/>
    <cellStyle name="Standaard 6 2 2 4 9 2" xfId="15338" xr:uid="{00000000-0005-0000-0000-0000133C0000}"/>
    <cellStyle name="Standaard 6 2 2 4 9 2 2" xfId="26200" xr:uid="{00000000-0005-0000-0000-000081660000}"/>
    <cellStyle name="Standaard 6 2 2 4 9 2 3" xfId="37060" xr:uid="{00000000-0005-0000-0000-0000ED900000}"/>
    <cellStyle name="Standaard 6 2 2 4 9 2 4" xfId="47920" xr:uid="{00000000-0005-0000-0000-000059BB0000}"/>
    <cellStyle name="Standaard 6 2 2 4 9 3" xfId="8098" xr:uid="{00000000-0005-0000-0000-0000CB1F0000}"/>
    <cellStyle name="Standaard 6 2 2 4 9 4" xfId="18960" xr:uid="{00000000-0005-0000-0000-0000394A0000}"/>
    <cellStyle name="Standaard 6 2 2 4 9 5" xfId="29820" xr:uid="{00000000-0005-0000-0000-0000A5740000}"/>
    <cellStyle name="Standaard 6 2 2 4 9 6" xfId="40680" xr:uid="{00000000-0005-0000-0000-0000119F0000}"/>
    <cellStyle name="Standaard 6 2 2 5" xfId="880" xr:uid="{00000000-0005-0000-0000-000099030000}"/>
    <cellStyle name="Standaard 6 2 2 5 10" xfId="6310" xr:uid="{00000000-0005-0000-0000-0000CF180000}"/>
    <cellStyle name="Standaard 6 2 2 5 11" xfId="17172" xr:uid="{00000000-0005-0000-0000-00003D430000}"/>
    <cellStyle name="Standaard 6 2 2 5 12" xfId="28032" xr:uid="{00000000-0005-0000-0000-0000A96D0000}"/>
    <cellStyle name="Standaard 6 2 2 5 13" xfId="38892" xr:uid="{00000000-0005-0000-0000-000015980000}"/>
    <cellStyle name="Standaard 6 2 2 5 2" xfId="970" xr:uid="{00000000-0005-0000-0000-0000F3030000}"/>
    <cellStyle name="Standaard 6 2 2 5 2 10" xfId="17262" xr:uid="{00000000-0005-0000-0000-000097430000}"/>
    <cellStyle name="Standaard 6 2 2 5 2 11" xfId="28122" xr:uid="{00000000-0005-0000-0000-0000036E0000}"/>
    <cellStyle name="Standaard 6 2 2 5 2 12" xfId="38982" xr:uid="{00000000-0005-0000-0000-00006F980000}"/>
    <cellStyle name="Standaard 6 2 2 5 2 2" xfId="1332" xr:uid="{00000000-0005-0000-0000-00005D050000}"/>
    <cellStyle name="Standaard 6 2 2 5 2 2 10" xfId="39344" xr:uid="{00000000-0005-0000-0000-0000D9990000}"/>
    <cellStyle name="Standaard 6 2 2 5 2 2 2" xfId="1694" xr:uid="{00000000-0005-0000-0000-0000C7060000}"/>
    <cellStyle name="Standaard 6 2 2 5 2 2 2 2" xfId="2599" xr:uid="{00000000-0005-0000-0000-0000500A0000}"/>
    <cellStyle name="Standaard 6 2 2 5 2 2 2 2 2" xfId="6219" xr:uid="{00000000-0005-0000-0000-000074180000}"/>
    <cellStyle name="Standaard 6 2 2 5 2 2 2 2 2 2" xfId="17079" xr:uid="{00000000-0005-0000-0000-0000E0420000}"/>
    <cellStyle name="Standaard 6 2 2 5 2 2 2 2 2 2 2" xfId="27941" xr:uid="{00000000-0005-0000-0000-00004E6D0000}"/>
    <cellStyle name="Standaard 6 2 2 5 2 2 2 2 2 2 3" xfId="38801" xr:uid="{00000000-0005-0000-0000-0000BA970000}"/>
    <cellStyle name="Standaard 6 2 2 5 2 2 2 2 2 2 4" xfId="49661" xr:uid="{00000000-0005-0000-0000-000026C20000}"/>
    <cellStyle name="Standaard 6 2 2 5 2 2 2 2 2 3" xfId="9839" xr:uid="{00000000-0005-0000-0000-000098260000}"/>
    <cellStyle name="Standaard 6 2 2 5 2 2 2 2 2 4" xfId="20701" xr:uid="{00000000-0005-0000-0000-000006510000}"/>
    <cellStyle name="Standaard 6 2 2 5 2 2 2 2 2 5" xfId="31561" xr:uid="{00000000-0005-0000-0000-0000727B0000}"/>
    <cellStyle name="Standaard 6 2 2 5 2 2 2 2 2 6" xfId="42421" xr:uid="{00000000-0005-0000-0000-0000DEA50000}"/>
    <cellStyle name="Standaard 6 2 2 5 2 2 2 2 3" xfId="4409" xr:uid="{00000000-0005-0000-0000-000062110000}"/>
    <cellStyle name="Standaard 6 2 2 5 2 2 2 2 3 2" xfId="15269" xr:uid="{00000000-0005-0000-0000-0000CE3B0000}"/>
    <cellStyle name="Standaard 6 2 2 5 2 2 2 2 3 2 2" xfId="26131" xr:uid="{00000000-0005-0000-0000-00003C660000}"/>
    <cellStyle name="Standaard 6 2 2 5 2 2 2 2 3 2 3" xfId="36991" xr:uid="{00000000-0005-0000-0000-0000A8900000}"/>
    <cellStyle name="Standaard 6 2 2 5 2 2 2 2 3 2 4" xfId="47851" xr:uid="{00000000-0005-0000-0000-000014BB0000}"/>
    <cellStyle name="Standaard 6 2 2 5 2 2 2 2 3 3" xfId="11649" xr:uid="{00000000-0005-0000-0000-0000AA2D0000}"/>
    <cellStyle name="Standaard 6 2 2 5 2 2 2 2 3 4" xfId="22511" xr:uid="{00000000-0005-0000-0000-000018580000}"/>
    <cellStyle name="Standaard 6 2 2 5 2 2 2 2 3 5" xfId="33371" xr:uid="{00000000-0005-0000-0000-000084820000}"/>
    <cellStyle name="Standaard 6 2 2 5 2 2 2 2 3 6" xfId="44231" xr:uid="{00000000-0005-0000-0000-0000F0AC0000}"/>
    <cellStyle name="Standaard 6 2 2 5 2 2 2 2 4" xfId="13459" xr:uid="{00000000-0005-0000-0000-0000BC340000}"/>
    <cellStyle name="Standaard 6 2 2 5 2 2 2 2 4 2" xfId="24321" xr:uid="{00000000-0005-0000-0000-00002A5F0000}"/>
    <cellStyle name="Standaard 6 2 2 5 2 2 2 2 4 3" xfId="35181" xr:uid="{00000000-0005-0000-0000-000096890000}"/>
    <cellStyle name="Standaard 6 2 2 5 2 2 2 2 4 4" xfId="46041" xr:uid="{00000000-0005-0000-0000-000002B40000}"/>
    <cellStyle name="Standaard 6 2 2 5 2 2 2 2 5" xfId="8029" xr:uid="{00000000-0005-0000-0000-0000861F0000}"/>
    <cellStyle name="Standaard 6 2 2 5 2 2 2 2 6" xfId="18891" xr:uid="{00000000-0005-0000-0000-0000F4490000}"/>
    <cellStyle name="Standaard 6 2 2 5 2 2 2 2 7" xfId="29751" xr:uid="{00000000-0005-0000-0000-000060740000}"/>
    <cellStyle name="Standaard 6 2 2 5 2 2 2 2 8" xfId="40611" xr:uid="{00000000-0005-0000-0000-0000CC9E0000}"/>
    <cellStyle name="Standaard 6 2 2 5 2 2 2 3" xfId="5314" xr:uid="{00000000-0005-0000-0000-0000EB140000}"/>
    <cellStyle name="Standaard 6 2 2 5 2 2 2 3 2" xfId="16174" xr:uid="{00000000-0005-0000-0000-0000573F0000}"/>
    <cellStyle name="Standaard 6 2 2 5 2 2 2 3 2 2" xfId="27036" xr:uid="{00000000-0005-0000-0000-0000C5690000}"/>
    <cellStyle name="Standaard 6 2 2 5 2 2 2 3 2 3" xfId="37896" xr:uid="{00000000-0005-0000-0000-000031940000}"/>
    <cellStyle name="Standaard 6 2 2 5 2 2 2 3 2 4" xfId="48756" xr:uid="{00000000-0005-0000-0000-00009DBE0000}"/>
    <cellStyle name="Standaard 6 2 2 5 2 2 2 3 3" xfId="8934" xr:uid="{00000000-0005-0000-0000-00000F230000}"/>
    <cellStyle name="Standaard 6 2 2 5 2 2 2 3 4" xfId="19796" xr:uid="{00000000-0005-0000-0000-00007D4D0000}"/>
    <cellStyle name="Standaard 6 2 2 5 2 2 2 3 5" xfId="30656" xr:uid="{00000000-0005-0000-0000-0000E9770000}"/>
    <cellStyle name="Standaard 6 2 2 5 2 2 2 3 6" xfId="41516" xr:uid="{00000000-0005-0000-0000-000055A20000}"/>
    <cellStyle name="Standaard 6 2 2 5 2 2 2 4" xfId="3504" xr:uid="{00000000-0005-0000-0000-0000D90D0000}"/>
    <cellStyle name="Standaard 6 2 2 5 2 2 2 4 2" xfId="14364" xr:uid="{00000000-0005-0000-0000-000045380000}"/>
    <cellStyle name="Standaard 6 2 2 5 2 2 2 4 2 2" xfId="25226" xr:uid="{00000000-0005-0000-0000-0000B3620000}"/>
    <cellStyle name="Standaard 6 2 2 5 2 2 2 4 2 3" xfId="36086" xr:uid="{00000000-0005-0000-0000-00001F8D0000}"/>
    <cellStyle name="Standaard 6 2 2 5 2 2 2 4 2 4" xfId="46946" xr:uid="{00000000-0005-0000-0000-00008BB70000}"/>
    <cellStyle name="Standaard 6 2 2 5 2 2 2 4 3" xfId="10744" xr:uid="{00000000-0005-0000-0000-0000212A0000}"/>
    <cellStyle name="Standaard 6 2 2 5 2 2 2 4 4" xfId="21606" xr:uid="{00000000-0005-0000-0000-00008F540000}"/>
    <cellStyle name="Standaard 6 2 2 5 2 2 2 4 5" xfId="32466" xr:uid="{00000000-0005-0000-0000-0000FB7E0000}"/>
    <cellStyle name="Standaard 6 2 2 5 2 2 2 4 6" xfId="43326" xr:uid="{00000000-0005-0000-0000-000067A90000}"/>
    <cellStyle name="Standaard 6 2 2 5 2 2 2 5" xfId="12554" xr:uid="{00000000-0005-0000-0000-000033310000}"/>
    <cellStyle name="Standaard 6 2 2 5 2 2 2 5 2" xfId="23416" xr:uid="{00000000-0005-0000-0000-0000A15B0000}"/>
    <cellStyle name="Standaard 6 2 2 5 2 2 2 5 3" xfId="34276" xr:uid="{00000000-0005-0000-0000-00000D860000}"/>
    <cellStyle name="Standaard 6 2 2 5 2 2 2 5 4" xfId="45136" xr:uid="{00000000-0005-0000-0000-000079B00000}"/>
    <cellStyle name="Standaard 6 2 2 5 2 2 2 6" xfId="7124" xr:uid="{00000000-0005-0000-0000-0000FD1B0000}"/>
    <cellStyle name="Standaard 6 2 2 5 2 2 2 7" xfId="17986" xr:uid="{00000000-0005-0000-0000-00006B460000}"/>
    <cellStyle name="Standaard 6 2 2 5 2 2 2 8" xfId="28846" xr:uid="{00000000-0005-0000-0000-0000D7700000}"/>
    <cellStyle name="Standaard 6 2 2 5 2 2 2 9" xfId="39706" xr:uid="{00000000-0005-0000-0000-0000439B0000}"/>
    <cellStyle name="Standaard 6 2 2 5 2 2 3" xfId="2237" xr:uid="{00000000-0005-0000-0000-0000E6080000}"/>
    <cellStyle name="Standaard 6 2 2 5 2 2 3 2" xfId="5857" xr:uid="{00000000-0005-0000-0000-00000A170000}"/>
    <cellStyle name="Standaard 6 2 2 5 2 2 3 2 2" xfId="16717" xr:uid="{00000000-0005-0000-0000-000076410000}"/>
    <cellStyle name="Standaard 6 2 2 5 2 2 3 2 2 2" xfId="27579" xr:uid="{00000000-0005-0000-0000-0000E46B0000}"/>
    <cellStyle name="Standaard 6 2 2 5 2 2 3 2 2 3" xfId="38439" xr:uid="{00000000-0005-0000-0000-000050960000}"/>
    <cellStyle name="Standaard 6 2 2 5 2 2 3 2 2 4" xfId="49299" xr:uid="{00000000-0005-0000-0000-0000BCC00000}"/>
    <cellStyle name="Standaard 6 2 2 5 2 2 3 2 3" xfId="9477" xr:uid="{00000000-0005-0000-0000-00002E250000}"/>
    <cellStyle name="Standaard 6 2 2 5 2 2 3 2 4" xfId="20339" xr:uid="{00000000-0005-0000-0000-00009C4F0000}"/>
    <cellStyle name="Standaard 6 2 2 5 2 2 3 2 5" xfId="31199" xr:uid="{00000000-0005-0000-0000-0000087A0000}"/>
    <cellStyle name="Standaard 6 2 2 5 2 2 3 2 6" xfId="42059" xr:uid="{00000000-0005-0000-0000-000074A40000}"/>
    <cellStyle name="Standaard 6 2 2 5 2 2 3 3" xfId="4047" xr:uid="{00000000-0005-0000-0000-0000F80F0000}"/>
    <cellStyle name="Standaard 6 2 2 5 2 2 3 3 2" xfId="14907" xr:uid="{00000000-0005-0000-0000-0000643A0000}"/>
    <cellStyle name="Standaard 6 2 2 5 2 2 3 3 2 2" xfId="25769" xr:uid="{00000000-0005-0000-0000-0000D2640000}"/>
    <cellStyle name="Standaard 6 2 2 5 2 2 3 3 2 3" xfId="36629" xr:uid="{00000000-0005-0000-0000-00003E8F0000}"/>
    <cellStyle name="Standaard 6 2 2 5 2 2 3 3 2 4" xfId="47489" xr:uid="{00000000-0005-0000-0000-0000AAB90000}"/>
    <cellStyle name="Standaard 6 2 2 5 2 2 3 3 3" xfId="11287" xr:uid="{00000000-0005-0000-0000-0000402C0000}"/>
    <cellStyle name="Standaard 6 2 2 5 2 2 3 3 4" xfId="22149" xr:uid="{00000000-0005-0000-0000-0000AE560000}"/>
    <cellStyle name="Standaard 6 2 2 5 2 2 3 3 5" xfId="33009" xr:uid="{00000000-0005-0000-0000-00001A810000}"/>
    <cellStyle name="Standaard 6 2 2 5 2 2 3 3 6" xfId="43869" xr:uid="{00000000-0005-0000-0000-000086AB0000}"/>
    <cellStyle name="Standaard 6 2 2 5 2 2 3 4" xfId="13097" xr:uid="{00000000-0005-0000-0000-000052330000}"/>
    <cellStyle name="Standaard 6 2 2 5 2 2 3 4 2" xfId="23959" xr:uid="{00000000-0005-0000-0000-0000C05D0000}"/>
    <cellStyle name="Standaard 6 2 2 5 2 2 3 4 3" xfId="34819" xr:uid="{00000000-0005-0000-0000-00002C880000}"/>
    <cellStyle name="Standaard 6 2 2 5 2 2 3 4 4" xfId="45679" xr:uid="{00000000-0005-0000-0000-000098B20000}"/>
    <cellStyle name="Standaard 6 2 2 5 2 2 3 5" xfId="7667" xr:uid="{00000000-0005-0000-0000-00001C1E0000}"/>
    <cellStyle name="Standaard 6 2 2 5 2 2 3 6" xfId="18529" xr:uid="{00000000-0005-0000-0000-00008A480000}"/>
    <cellStyle name="Standaard 6 2 2 5 2 2 3 7" xfId="29389" xr:uid="{00000000-0005-0000-0000-0000F6720000}"/>
    <cellStyle name="Standaard 6 2 2 5 2 2 3 8" xfId="40249" xr:uid="{00000000-0005-0000-0000-0000629D0000}"/>
    <cellStyle name="Standaard 6 2 2 5 2 2 4" xfId="4952" xr:uid="{00000000-0005-0000-0000-000081130000}"/>
    <cellStyle name="Standaard 6 2 2 5 2 2 4 2" xfId="15812" xr:uid="{00000000-0005-0000-0000-0000ED3D0000}"/>
    <cellStyle name="Standaard 6 2 2 5 2 2 4 2 2" xfId="26674" xr:uid="{00000000-0005-0000-0000-00005B680000}"/>
    <cellStyle name="Standaard 6 2 2 5 2 2 4 2 3" xfId="37534" xr:uid="{00000000-0005-0000-0000-0000C7920000}"/>
    <cellStyle name="Standaard 6 2 2 5 2 2 4 2 4" xfId="48394" xr:uid="{00000000-0005-0000-0000-000033BD0000}"/>
    <cellStyle name="Standaard 6 2 2 5 2 2 4 3" xfId="8572" xr:uid="{00000000-0005-0000-0000-0000A5210000}"/>
    <cellStyle name="Standaard 6 2 2 5 2 2 4 4" xfId="19434" xr:uid="{00000000-0005-0000-0000-0000134C0000}"/>
    <cellStyle name="Standaard 6 2 2 5 2 2 4 5" xfId="30294" xr:uid="{00000000-0005-0000-0000-00007F760000}"/>
    <cellStyle name="Standaard 6 2 2 5 2 2 4 6" xfId="41154" xr:uid="{00000000-0005-0000-0000-0000EBA00000}"/>
    <cellStyle name="Standaard 6 2 2 5 2 2 5" xfId="3142" xr:uid="{00000000-0005-0000-0000-00006F0C0000}"/>
    <cellStyle name="Standaard 6 2 2 5 2 2 5 2" xfId="14002" xr:uid="{00000000-0005-0000-0000-0000DB360000}"/>
    <cellStyle name="Standaard 6 2 2 5 2 2 5 2 2" xfId="24864" xr:uid="{00000000-0005-0000-0000-000049610000}"/>
    <cellStyle name="Standaard 6 2 2 5 2 2 5 2 3" xfId="35724" xr:uid="{00000000-0005-0000-0000-0000B58B0000}"/>
    <cellStyle name="Standaard 6 2 2 5 2 2 5 2 4" xfId="46584" xr:uid="{00000000-0005-0000-0000-000021B60000}"/>
    <cellStyle name="Standaard 6 2 2 5 2 2 5 3" xfId="10382" xr:uid="{00000000-0005-0000-0000-0000B7280000}"/>
    <cellStyle name="Standaard 6 2 2 5 2 2 5 4" xfId="21244" xr:uid="{00000000-0005-0000-0000-000025530000}"/>
    <cellStyle name="Standaard 6 2 2 5 2 2 5 5" xfId="32104" xr:uid="{00000000-0005-0000-0000-0000917D0000}"/>
    <cellStyle name="Standaard 6 2 2 5 2 2 5 6" xfId="42964" xr:uid="{00000000-0005-0000-0000-0000FDA70000}"/>
    <cellStyle name="Standaard 6 2 2 5 2 2 6" xfId="12192" xr:uid="{00000000-0005-0000-0000-0000C92F0000}"/>
    <cellStyle name="Standaard 6 2 2 5 2 2 6 2" xfId="23054" xr:uid="{00000000-0005-0000-0000-0000375A0000}"/>
    <cellStyle name="Standaard 6 2 2 5 2 2 6 3" xfId="33914" xr:uid="{00000000-0005-0000-0000-0000A3840000}"/>
    <cellStyle name="Standaard 6 2 2 5 2 2 6 4" xfId="44774" xr:uid="{00000000-0005-0000-0000-00000FAF0000}"/>
    <cellStyle name="Standaard 6 2 2 5 2 2 7" xfId="6762" xr:uid="{00000000-0005-0000-0000-0000931A0000}"/>
    <cellStyle name="Standaard 6 2 2 5 2 2 8" xfId="17624" xr:uid="{00000000-0005-0000-0000-000001450000}"/>
    <cellStyle name="Standaard 6 2 2 5 2 2 9" xfId="28484" xr:uid="{00000000-0005-0000-0000-00006D6F0000}"/>
    <cellStyle name="Standaard 6 2 2 5 2 3" xfId="1513" xr:uid="{00000000-0005-0000-0000-000012060000}"/>
    <cellStyle name="Standaard 6 2 2 5 2 3 2" xfId="2418" xr:uid="{00000000-0005-0000-0000-00009B090000}"/>
    <cellStyle name="Standaard 6 2 2 5 2 3 2 2" xfId="6038" xr:uid="{00000000-0005-0000-0000-0000BF170000}"/>
    <cellStyle name="Standaard 6 2 2 5 2 3 2 2 2" xfId="16898" xr:uid="{00000000-0005-0000-0000-00002B420000}"/>
    <cellStyle name="Standaard 6 2 2 5 2 3 2 2 2 2" xfId="27760" xr:uid="{00000000-0005-0000-0000-0000996C0000}"/>
    <cellStyle name="Standaard 6 2 2 5 2 3 2 2 2 3" xfId="38620" xr:uid="{00000000-0005-0000-0000-000005970000}"/>
    <cellStyle name="Standaard 6 2 2 5 2 3 2 2 2 4" xfId="49480" xr:uid="{00000000-0005-0000-0000-000071C10000}"/>
    <cellStyle name="Standaard 6 2 2 5 2 3 2 2 3" xfId="9658" xr:uid="{00000000-0005-0000-0000-0000E3250000}"/>
    <cellStyle name="Standaard 6 2 2 5 2 3 2 2 4" xfId="20520" xr:uid="{00000000-0005-0000-0000-000051500000}"/>
    <cellStyle name="Standaard 6 2 2 5 2 3 2 2 5" xfId="31380" xr:uid="{00000000-0005-0000-0000-0000BD7A0000}"/>
    <cellStyle name="Standaard 6 2 2 5 2 3 2 2 6" xfId="42240" xr:uid="{00000000-0005-0000-0000-000029A50000}"/>
    <cellStyle name="Standaard 6 2 2 5 2 3 2 3" xfId="4228" xr:uid="{00000000-0005-0000-0000-0000AD100000}"/>
    <cellStyle name="Standaard 6 2 2 5 2 3 2 3 2" xfId="15088" xr:uid="{00000000-0005-0000-0000-0000193B0000}"/>
    <cellStyle name="Standaard 6 2 2 5 2 3 2 3 2 2" xfId="25950" xr:uid="{00000000-0005-0000-0000-000087650000}"/>
    <cellStyle name="Standaard 6 2 2 5 2 3 2 3 2 3" xfId="36810" xr:uid="{00000000-0005-0000-0000-0000F38F0000}"/>
    <cellStyle name="Standaard 6 2 2 5 2 3 2 3 2 4" xfId="47670" xr:uid="{00000000-0005-0000-0000-00005FBA0000}"/>
    <cellStyle name="Standaard 6 2 2 5 2 3 2 3 3" xfId="11468" xr:uid="{00000000-0005-0000-0000-0000F52C0000}"/>
    <cellStyle name="Standaard 6 2 2 5 2 3 2 3 4" xfId="22330" xr:uid="{00000000-0005-0000-0000-000063570000}"/>
    <cellStyle name="Standaard 6 2 2 5 2 3 2 3 5" xfId="33190" xr:uid="{00000000-0005-0000-0000-0000CF810000}"/>
    <cellStyle name="Standaard 6 2 2 5 2 3 2 3 6" xfId="44050" xr:uid="{00000000-0005-0000-0000-00003BAC0000}"/>
    <cellStyle name="Standaard 6 2 2 5 2 3 2 4" xfId="13278" xr:uid="{00000000-0005-0000-0000-000007340000}"/>
    <cellStyle name="Standaard 6 2 2 5 2 3 2 4 2" xfId="24140" xr:uid="{00000000-0005-0000-0000-0000755E0000}"/>
    <cellStyle name="Standaard 6 2 2 5 2 3 2 4 3" xfId="35000" xr:uid="{00000000-0005-0000-0000-0000E1880000}"/>
    <cellStyle name="Standaard 6 2 2 5 2 3 2 4 4" xfId="45860" xr:uid="{00000000-0005-0000-0000-00004DB30000}"/>
    <cellStyle name="Standaard 6 2 2 5 2 3 2 5" xfId="7848" xr:uid="{00000000-0005-0000-0000-0000D11E0000}"/>
    <cellStyle name="Standaard 6 2 2 5 2 3 2 6" xfId="18710" xr:uid="{00000000-0005-0000-0000-00003F490000}"/>
    <cellStyle name="Standaard 6 2 2 5 2 3 2 7" xfId="29570" xr:uid="{00000000-0005-0000-0000-0000AB730000}"/>
    <cellStyle name="Standaard 6 2 2 5 2 3 2 8" xfId="40430" xr:uid="{00000000-0005-0000-0000-0000179E0000}"/>
    <cellStyle name="Standaard 6 2 2 5 2 3 3" xfId="5133" xr:uid="{00000000-0005-0000-0000-000036140000}"/>
    <cellStyle name="Standaard 6 2 2 5 2 3 3 2" xfId="15993" xr:uid="{00000000-0005-0000-0000-0000A23E0000}"/>
    <cellStyle name="Standaard 6 2 2 5 2 3 3 2 2" xfId="26855" xr:uid="{00000000-0005-0000-0000-000010690000}"/>
    <cellStyle name="Standaard 6 2 2 5 2 3 3 2 3" xfId="37715" xr:uid="{00000000-0005-0000-0000-00007C930000}"/>
    <cellStyle name="Standaard 6 2 2 5 2 3 3 2 4" xfId="48575" xr:uid="{00000000-0005-0000-0000-0000E8BD0000}"/>
    <cellStyle name="Standaard 6 2 2 5 2 3 3 3" xfId="8753" xr:uid="{00000000-0005-0000-0000-00005A220000}"/>
    <cellStyle name="Standaard 6 2 2 5 2 3 3 4" xfId="19615" xr:uid="{00000000-0005-0000-0000-0000C84C0000}"/>
    <cellStyle name="Standaard 6 2 2 5 2 3 3 5" xfId="30475" xr:uid="{00000000-0005-0000-0000-000034770000}"/>
    <cellStyle name="Standaard 6 2 2 5 2 3 3 6" xfId="41335" xr:uid="{00000000-0005-0000-0000-0000A0A10000}"/>
    <cellStyle name="Standaard 6 2 2 5 2 3 4" xfId="3323" xr:uid="{00000000-0005-0000-0000-0000240D0000}"/>
    <cellStyle name="Standaard 6 2 2 5 2 3 4 2" xfId="14183" xr:uid="{00000000-0005-0000-0000-000090370000}"/>
    <cellStyle name="Standaard 6 2 2 5 2 3 4 2 2" xfId="25045" xr:uid="{00000000-0005-0000-0000-0000FE610000}"/>
    <cellStyle name="Standaard 6 2 2 5 2 3 4 2 3" xfId="35905" xr:uid="{00000000-0005-0000-0000-00006A8C0000}"/>
    <cellStyle name="Standaard 6 2 2 5 2 3 4 2 4" xfId="46765" xr:uid="{00000000-0005-0000-0000-0000D6B60000}"/>
    <cellStyle name="Standaard 6 2 2 5 2 3 4 3" xfId="10563" xr:uid="{00000000-0005-0000-0000-00006C290000}"/>
    <cellStyle name="Standaard 6 2 2 5 2 3 4 4" xfId="21425" xr:uid="{00000000-0005-0000-0000-0000DA530000}"/>
    <cellStyle name="Standaard 6 2 2 5 2 3 4 5" xfId="32285" xr:uid="{00000000-0005-0000-0000-0000467E0000}"/>
    <cellStyle name="Standaard 6 2 2 5 2 3 4 6" xfId="43145" xr:uid="{00000000-0005-0000-0000-0000B2A80000}"/>
    <cellStyle name="Standaard 6 2 2 5 2 3 5" xfId="12373" xr:uid="{00000000-0005-0000-0000-00007E300000}"/>
    <cellStyle name="Standaard 6 2 2 5 2 3 5 2" xfId="23235" xr:uid="{00000000-0005-0000-0000-0000EC5A0000}"/>
    <cellStyle name="Standaard 6 2 2 5 2 3 5 3" xfId="34095" xr:uid="{00000000-0005-0000-0000-000058850000}"/>
    <cellStyle name="Standaard 6 2 2 5 2 3 5 4" xfId="44955" xr:uid="{00000000-0005-0000-0000-0000C4AF0000}"/>
    <cellStyle name="Standaard 6 2 2 5 2 3 6" xfId="6943" xr:uid="{00000000-0005-0000-0000-0000481B0000}"/>
    <cellStyle name="Standaard 6 2 2 5 2 3 7" xfId="17805" xr:uid="{00000000-0005-0000-0000-0000B6450000}"/>
    <cellStyle name="Standaard 6 2 2 5 2 3 8" xfId="28665" xr:uid="{00000000-0005-0000-0000-000022700000}"/>
    <cellStyle name="Standaard 6 2 2 5 2 3 9" xfId="39525" xr:uid="{00000000-0005-0000-0000-00008E9A0000}"/>
    <cellStyle name="Standaard 6 2 2 5 2 4" xfId="1151" xr:uid="{00000000-0005-0000-0000-0000A8040000}"/>
    <cellStyle name="Standaard 6 2 2 5 2 4 2" xfId="2056" xr:uid="{00000000-0005-0000-0000-000031080000}"/>
    <cellStyle name="Standaard 6 2 2 5 2 4 2 2" xfId="5676" xr:uid="{00000000-0005-0000-0000-000055160000}"/>
    <cellStyle name="Standaard 6 2 2 5 2 4 2 2 2" xfId="16536" xr:uid="{00000000-0005-0000-0000-0000C1400000}"/>
    <cellStyle name="Standaard 6 2 2 5 2 4 2 2 2 2" xfId="27398" xr:uid="{00000000-0005-0000-0000-00002F6B0000}"/>
    <cellStyle name="Standaard 6 2 2 5 2 4 2 2 2 3" xfId="38258" xr:uid="{00000000-0005-0000-0000-00009B950000}"/>
    <cellStyle name="Standaard 6 2 2 5 2 4 2 2 2 4" xfId="49118" xr:uid="{00000000-0005-0000-0000-000007C00000}"/>
    <cellStyle name="Standaard 6 2 2 5 2 4 2 2 3" xfId="9296" xr:uid="{00000000-0005-0000-0000-000079240000}"/>
    <cellStyle name="Standaard 6 2 2 5 2 4 2 2 4" xfId="20158" xr:uid="{00000000-0005-0000-0000-0000E74E0000}"/>
    <cellStyle name="Standaard 6 2 2 5 2 4 2 2 5" xfId="31018" xr:uid="{00000000-0005-0000-0000-000053790000}"/>
    <cellStyle name="Standaard 6 2 2 5 2 4 2 2 6" xfId="41878" xr:uid="{00000000-0005-0000-0000-0000BFA30000}"/>
    <cellStyle name="Standaard 6 2 2 5 2 4 2 3" xfId="3866" xr:uid="{00000000-0005-0000-0000-0000430F0000}"/>
    <cellStyle name="Standaard 6 2 2 5 2 4 2 3 2" xfId="14726" xr:uid="{00000000-0005-0000-0000-0000AF390000}"/>
    <cellStyle name="Standaard 6 2 2 5 2 4 2 3 2 2" xfId="25588" xr:uid="{00000000-0005-0000-0000-00001D640000}"/>
    <cellStyle name="Standaard 6 2 2 5 2 4 2 3 2 3" xfId="36448" xr:uid="{00000000-0005-0000-0000-0000898E0000}"/>
    <cellStyle name="Standaard 6 2 2 5 2 4 2 3 2 4" xfId="47308" xr:uid="{00000000-0005-0000-0000-0000F5B80000}"/>
    <cellStyle name="Standaard 6 2 2 5 2 4 2 3 3" xfId="11106" xr:uid="{00000000-0005-0000-0000-00008B2B0000}"/>
    <cellStyle name="Standaard 6 2 2 5 2 4 2 3 4" xfId="21968" xr:uid="{00000000-0005-0000-0000-0000F9550000}"/>
    <cellStyle name="Standaard 6 2 2 5 2 4 2 3 5" xfId="32828" xr:uid="{00000000-0005-0000-0000-000065800000}"/>
    <cellStyle name="Standaard 6 2 2 5 2 4 2 3 6" xfId="43688" xr:uid="{00000000-0005-0000-0000-0000D1AA0000}"/>
    <cellStyle name="Standaard 6 2 2 5 2 4 2 4" xfId="12916" xr:uid="{00000000-0005-0000-0000-00009D320000}"/>
    <cellStyle name="Standaard 6 2 2 5 2 4 2 4 2" xfId="23778" xr:uid="{00000000-0005-0000-0000-00000B5D0000}"/>
    <cellStyle name="Standaard 6 2 2 5 2 4 2 4 3" xfId="34638" xr:uid="{00000000-0005-0000-0000-000077870000}"/>
    <cellStyle name="Standaard 6 2 2 5 2 4 2 4 4" xfId="45498" xr:uid="{00000000-0005-0000-0000-0000E3B10000}"/>
    <cellStyle name="Standaard 6 2 2 5 2 4 2 5" xfId="7486" xr:uid="{00000000-0005-0000-0000-0000671D0000}"/>
    <cellStyle name="Standaard 6 2 2 5 2 4 2 6" xfId="18348" xr:uid="{00000000-0005-0000-0000-0000D5470000}"/>
    <cellStyle name="Standaard 6 2 2 5 2 4 2 7" xfId="29208" xr:uid="{00000000-0005-0000-0000-000041720000}"/>
    <cellStyle name="Standaard 6 2 2 5 2 4 2 8" xfId="40068" xr:uid="{00000000-0005-0000-0000-0000AD9C0000}"/>
    <cellStyle name="Standaard 6 2 2 5 2 4 3" xfId="4771" xr:uid="{00000000-0005-0000-0000-0000CC120000}"/>
    <cellStyle name="Standaard 6 2 2 5 2 4 3 2" xfId="15631" xr:uid="{00000000-0005-0000-0000-0000383D0000}"/>
    <cellStyle name="Standaard 6 2 2 5 2 4 3 2 2" xfId="26493" xr:uid="{00000000-0005-0000-0000-0000A6670000}"/>
    <cellStyle name="Standaard 6 2 2 5 2 4 3 2 3" xfId="37353" xr:uid="{00000000-0005-0000-0000-000012920000}"/>
    <cellStyle name="Standaard 6 2 2 5 2 4 3 2 4" xfId="48213" xr:uid="{00000000-0005-0000-0000-00007EBC0000}"/>
    <cellStyle name="Standaard 6 2 2 5 2 4 3 3" xfId="8391" xr:uid="{00000000-0005-0000-0000-0000F0200000}"/>
    <cellStyle name="Standaard 6 2 2 5 2 4 3 4" xfId="19253" xr:uid="{00000000-0005-0000-0000-00005E4B0000}"/>
    <cellStyle name="Standaard 6 2 2 5 2 4 3 5" xfId="30113" xr:uid="{00000000-0005-0000-0000-0000CA750000}"/>
    <cellStyle name="Standaard 6 2 2 5 2 4 3 6" xfId="40973" xr:uid="{00000000-0005-0000-0000-000036A00000}"/>
    <cellStyle name="Standaard 6 2 2 5 2 4 4" xfId="2961" xr:uid="{00000000-0005-0000-0000-0000BA0B0000}"/>
    <cellStyle name="Standaard 6 2 2 5 2 4 4 2" xfId="13821" xr:uid="{00000000-0005-0000-0000-000026360000}"/>
    <cellStyle name="Standaard 6 2 2 5 2 4 4 2 2" xfId="24683" xr:uid="{00000000-0005-0000-0000-000094600000}"/>
    <cellStyle name="Standaard 6 2 2 5 2 4 4 2 3" xfId="35543" xr:uid="{00000000-0005-0000-0000-0000008B0000}"/>
    <cellStyle name="Standaard 6 2 2 5 2 4 4 2 4" xfId="46403" xr:uid="{00000000-0005-0000-0000-00006CB50000}"/>
    <cellStyle name="Standaard 6 2 2 5 2 4 4 3" xfId="10201" xr:uid="{00000000-0005-0000-0000-000002280000}"/>
    <cellStyle name="Standaard 6 2 2 5 2 4 4 4" xfId="21063" xr:uid="{00000000-0005-0000-0000-000070520000}"/>
    <cellStyle name="Standaard 6 2 2 5 2 4 4 5" xfId="31923" xr:uid="{00000000-0005-0000-0000-0000DC7C0000}"/>
    <cellStyle name="Standaard 6 2 2 5 2 4 4 6" xfId="42783" xr:uid="{00000000-0005-0000-0000-000048A70000}"/>
    <cellStyle name="Standaard 6 2 2 5 2 4 5" xfId="12011" xr:uid="{00000000-0005-0000-0000-0000142F0000}"/>
    <cellStyle name="Standaard 6 2 2 5 2 4 5 2" xfId="22873" xr:uid="{00000000-0005-0000-0000-000082590000}"/>
    <cellStyle name="Standaard 6 2 2 5 2 4 5 3" xfId="33733" xr:uid="{00000000-0005-0000-0000-0000EE830000}"/>
    <cellStyle name="Standaard 6 2 2 5 2 4 5 4" xfId="44593" xr:uid="{00000000-0005-0000-0000-00005AAE0000}"/>
    <cellStyle name="Standaard 6 2 2 5 2 4 6" xfId="6581" xr:uid="{00000000-0005-0000-0000-0000DE190000}"/>
    <cellStyle name="Standaard 6 2 2 5 2 4 7" xfId="17443" xr:uid="{00000000-0005-0000-0000-00004C440000}"/>
    <cellStyle name="Standaard 6 2 2 5 2 4 8" xfId="28303" xr:uid="{00000000-0005-0000-0000-0000B86E0000}"/>
    <cellStyle name="Standaard 6 2 2 5 2 4 9" xfId="39163" xr:uid="{00000000-0005-0000-0000-000024990000}"/>
    <cellStyle name="Standaard 6 2 2 5 2 5" xfId="1875" xr:uid="{00000000-0005-0000-0000-00007C070000}"/>
    <cellStyle name="Standaard 6 2 2 5 2 5 2" xfId="5495" xr:uid="{00000000-0005-0000-0000-0000A0150000}"/>
    <cellStyle name="Standaard 6 2 2 5 2 5 2 2" xfId="16355" xr:uid="{00000000-0005-0000-0000-00000C400000}"/>
    <cellStyle name="Standaard 6 2 2 5 2 5 2 2 2" xfId="27217" xr:uid="{00000000-0005-0000-0000-00007A6A0000}"/>
    <cellStyle name="Standaard 6 2 2 5 2 5 2 2 3" xfId="38077" xr:uid="{00000000-0005-0000-0000-0000E6940000}"/>
    <cellStyle name="Standaard 6 2 2 5 2 5 2 2 4" xfId="48937" xr:uid="{00000000-0005-0000-0000-000052BF0000}"/>
    <cellStyle name="Standaard 6 2 2 5 2 5 2 3" xfId="9115" xr:uid="{00000000-0005-0000-0000-0000C4230000}"/>
    <cellStyle name="Standaard 6 2 2 5 2 5 2 4" xfId="19977" xr:uid="{00000000-0005-0000-0000-0000324E0000}"/>
    <cellStyle name="Standaard 6 2 2 5 2 5 2 5" xfId="30837" xr:uid="{00000000-0005-0000-0000-00009E780000}"/>
    <cellStyle name="Standaard 6 2 2 5 2 5 2 6" xfId="41697" xr:uid="{00000000-0005-0000-0000-00000AA30000}"/>
    <cellStyle name="Standaard 6 2 2 5 2 5 3" xfId="3685" xr:uid="{00000000-0005-0000-0000-00008E0E0000}"/>
    <cellStyle name="Standaard 6 2 2 5 2 5 3 2" xfId="14545" xr:uid="{00000000-0005-0000-0000-0000FA380000}"/>
    <cellStyle name="Standaard 6 2 2 5 2 5 3 2 2" xfId="25407" xr:uid="{00000000-0005-0000-0000-000068630000}"/>
    <cellStyle name="Standaard 6 2 2 5 2 5 3 2 3" xfId="36267" xr:uid="{00000000-0005-0000-0000-0000D48D0000}"/>
    <cellStyle name="Standaard 6 2 2 5 2 5 3 2 4" xfId="47127" xr:uid="{00000000-0005-0000-0000-000040B80000}"/>
    <cellStyle name="Standaard 6 2 2 5 2 5 3 3" xfId="10925" xr:uid="{00000000-0005-0000-0000-0000D62A0000}"/>
    <cellStyle name="Standaard 6 2 2 5 2 5 3 4" xfId="21787" xr:uid="{00000000-0005-0000-0000-000044550000}"/>
    <cellStyle name="Standaard 6 2 2 5 2 5 3 5" xfId="32647" xr:uid="{00000000-0005-0000-0000-0000B07F0000}"/>
    <cellStyle name="Standaard 6 2 2 5 2 5 3 6" xfId="43507" xr:uid="{00000000-0005-0000-0000-00001CAA0000}"/>
    <cellStyle name="Standaard 6 2 2 5 2 5 4" xfId="12735" xr:uid="{00000000-0005-0000-0000-0000E8310000}"/>
    <cellStyle name="Standaard 6 2 2 5 2 5 4 2" xfId="23597" xr:uid="{00000000-0005-0000-0000-0000565C0000}"/>
    <cellStyle name="Standaard 6 2 2 5 2 5 4 3" xfId="34457" xr:uid="{00000000-0005-0000-0000-0000C2860000}"/>
    <cellStyle name="Standaard 6 2 2 5 2 5 4 4" xfId="45317" xr:uid="{00000000-0005-0000-0000-00002EB10000}"/>
    <cellStyle name="Standaard 6 2 2 5 2 5 5" xfId="7305" xr:uid="{00000000-0005-0000-0000-0000B21C0000}"/>
    <cellStyle name="Standaard 6 2 2 5 2 5 6" xfId="18167" xr:uid="{00000000-0005-0000-0000-000020470000}"/>
    <cellStyle name="Standaard 6 2 2 5 2 5 7" xfId="29027" xr:uid="{00000000-0005-0000-0000-00008C710000}"/>
    <cellStyle name="Standaard 6 2 2 5 2 5 8" xfId="39887" xr:uid="{00000000-0005-0000-0000-0000F89B0000}"/>
    <cellStyle name="Standaard 6 2 2 5 2 6" xfId="2780" xr:uid="{00000000-0005-0000-0000-0000050B0000}"/>
    <cellStyle name="Standaard 6 2 2 5 2 6 2" xfId="13640" xr:uid="{00000000-0005-0000-0000-000071350000}"/>
    <cellStyle name="Standaard 6 2 2 5 2 6 2 2" xfId="24502" xr:uid="{00000000-0005-0000-0000-0000DF5F0000}"/>
    <cellStyle name="Standaard 6 2 2 5 2 6 2 3" xfId="35362" xr:uid="{00000000-0005-0000-0000-00004B8A0000}"/>
    <cellStyle name="Standaard 6 2 2 5 2 6 2 4" xfId="46222" xr:uid="{00000000-0005-0000-0000-0000B7B40000}"/>
    <cellStyle name="Standaard 6 2 2 5 2 6 3" xfId="10020" xr:uid="{00000000-0005-0000-0000-00004D270000}"/>
    <cellStyle name="Standaard 6 2 2 5 2 6 4" xfId="20882" xr:uid="{00000000-0005-0000-0000-0000BB510000}"/>
    <cellStyle name="Standaard 6 2 2 5 2 6 5" xfId="31742" xr:uid="{00000000-0005-0000-0000-0000277C0000}"/>
    <cellStyle name="Standaard 6 2 2 5 2 6 6" xfId="42602" xr:uid="{00000000-0005-0000-0000-000093A60000}"/>
    <cellStyle name="Standaard 6 2 2 5 2 7" xfId="4590" xr:uid="{00000000-0005-0000-0000-000017120000}"/>
    <cellStyle name="Standaard 6 2 2 5 2 7 2" xfId="15450" xr:uid="{00000000-0005-0000-0000-0000833C0000}"/>
    <cellStyle name="Standaard 6 2 2 5 2 7 2 2" xfId="26312" xr:uid="{00000000-0005-0000-0000-0000F1660000}"/>
    <cellStyle name="Standaard 6 2 2 5 2 7 2 3" xfId="37172" xr:uid="{00000000-0005-0000-0000-00005D910000}"/>
    <cellStyle name="Standaard 6 2 2 5 2 7 2 4" xfId="48032" xr:uid="{00000000-0005-0000-0000-0000C9BB0000}"/>
    <cellStyle name="Standaard 6 2 2 5 2 7 3" xfId="8210" xr:uid="{00000000-0005-0000-0000-00003B200000}"/>
    <cellStyle name="Standaard 6 2 2 5 2 7 4" xfId="19072" xr:uid="{00000000-0005-0000-0000-0000A94A0000}"/>
    <cellStyle name="Standaard 6 2 2 5 2 7 5" xfId="29932" xr:uid="{00000000-0005-0000-0000-000015750000}"/>
    <cellStyle name="Standaard 6 2 2 5 2 7 6" xfId="40792" xr:uid="{00000000-0005-0000-0000-0000819F0000}"/>
    <cellStyle name="Standaard 6 2 2 5 2 8" xfId="11830" xr:uid="{00000000-0005-0000-0000-00005F2E0000}"/>
    <cellStyle name="Standaard 6 2 2 5 2 8 2" xfId="22692" xr:uid="{00000000-0005-0000-0000-0000CD580000}"/>
    <cellStyle name="Standaard 6 2 2 5 2 8 3" xfId="33552" xr:uid="{00000000-0005-0000-0000-000039830000}"/>
    <cellStyle name="Standaard 6 2 2 5 2 8 4" xfId="44412" xr:uid="{00000000-0005-0000-0000-0000A5AD0000}"/>
    <cellStyle name="Standaard 6 2 2 5 2 9" xfId="6400" xr:uid="{00000000-0005-0000-0000-000029190000}"/>
    <cellStyle name="Standaard 6 2 2 5 3" xfId="1242" xr:uid="{00000000-0005-0000-0000-000003050000}"/>
    <cellStyle name="Standaard 6 2 2 5 3 10" xfId="39254" xr:uid="{00000000-0005-0000-0000-00007F990000}"/>
    <cellStyle name="Standaard 6 2 2 5 3 2" xfId="1604" xr:uid="{00000000-0005-0000-0000-00006D060000}"/>
    <cellStyle name="Standaard 6 2 2 5 3 2 2" xfId="2509" xr:uid="{00000000-0005-0000-0000-0000F6090000}"/>
    <cellStyle name="Standaard 6 2 2 5 3 2 2 2" xfId="6129" xr:uid="{00000000-0005-0000-0000-00001A180000}"/>
    <cellStyle name="Standaard 6 2 2 5 3 2 2 2 2" xfId="16989" xr:uid="{00000000-0005-0000-0000-000086420000}"/>
    <cellStyle name="Standaard 6 2 2 5 3 2 2 2 2 2" xfId="27851" xr:uid="{00000000-0005-0000-0000-0000F46C0000}"/>
    <cellStyle name="Standaard 6 2 2 5 3 2 2 2 2 3" xfId="38711" xr:uid="{00000000-0005-0000-0000-000060970000}"/>
    <cellStyle name="Standaard 6 2 2 5 3 2 2 2 2 4" xfId="49571" xr:uid="{00000000-0005-0000-0000-0000CCC10000}"/>
    <cellStyle name="Standaard 6 2 2 5 3 2 2 2 3" xfId="9749" xr:uid="{00000000-0005-0000-0000-00003E260000}"/>
    <cellStyle name="Standaard 6 2 2 5 3 2 2 2 4" xfId="20611" xr:uid="{00000000-0005-0000-0000-0000AC500000}"/>
    <cellStyle name="Standaard 6 2 2 5 3 2 2 2 5" xfId="31471" xr:uid="{00000000-0005-0000-0000-0000187B0000}"/>
    <cellStyle name="Standaard 6 2 2 5 3 2 2 2 6" xfId="42331" xr:uid="{00000000-0005-0000-0000-000084A50000}"/>
    <cellStyle name="Standaard 6 2 2 5 3 2 2 3" xfId="4319" xr:uid="{00000000-0005-0000-0000-000008110000}"/>
    <cellStyle name="Standaard 6 2 2 5 3 2 2 3 2" xfId="15179" xr:uid="{00000000-0005-0000-0000-0000743B0000}"/>
    <cellStyle name="Standaard 6 2 2 5 3 2 2 3 2 2" xfId="26041" xr:uid="{00000000-0005-0000-0000-0000E2650000}"/>
    <cellStyle name="Standaard 6 2 2 5 3 2 2 3 2 3" xfId="36901" xr:uid="{00000000-0005-0000-0000-00004E900000}"/>
    <cellStyle name="Standaard 6 2 2 5 3 2 2 3 2 4" xfId="47761" xr:uid="{00000000-0005-0000-0000-0000BABA0000}"/>
    <cellStyle name="Standaard 6 2 2 5 3 2 2 3 3" xfId="11559" xr:uid="{00000000-0005-0000-0000-0000502D0000}"/>
    <cellStyle name="Standaard 6 2 2 5 3 2 2 3 4" xfId="22421" xr:uid="{00000000-0005-0000-0000-0000BE570000}"/>
    <cellStyle name="Standaard 6 2 2 5 3 2 2 3 5" xfId="33281" xr:uid="{00000000-0005-0000-0000-00002A820000}"/>
    <cellStyle name="Standaard 6 2 2 5 3 2 2 3 6" xfId="44141" xr:uid="{00000000-0005-0000-0000-000096AC0000}"/>
    <cellStyle name="Standaard 6 2 2 5 3 2 2 4" xfId="13369" xr:uid="{00000000-0005-0000-0000-000062340000}"/>
    <cellStyle name="Standaard 6 2 2 5 3 2 2 4 2" xfId="24231" xr:uid="{00000000-0005-0000-0000-0000D05E0000}"/>
    <cellStyle name="Standaard 6 2 2 5 3 2 2 4 3" xfId="35091" xr:uid="{00000000-0005-0000-0000-00003C890000}"/>
    <cellStyle name="Standaard 6 2 2 5 3 2 2 4 4" xfId="45951" xr:uid="{00000000-0005-0000-0000-0000A8B30000}"/>
    <cellStyle name="Standaard 6 2 2 5 3 2 2 5" xfId="7939" xr:uid="{00000000-0005-0000-0000-00002C1F0000}"/>
    <cellStyle name="Standaard 6 2 2 5 3 2 2 6" xfId="18801" xr:uid="{00000000-0005-0000-0000-00009A490000}"/>
    <cellStyle name="Standaard 6 2 2 5 3 2 2 7" xfId="29661" xr:uid="{00000000-0005-0000-0000-000006740000}"/>
    <cellStyle name="Standaard 6 2 2 5 3 2 2 8" xfId="40521" xr:uid="{00000000-0005-0000-0000-0000729E0000}"/>
    <cellStyle name="Standaard 6 2 2 5 3 2 3" xfId="5224" xr:uid="{00000000-0005-0000-0000-000091140000}"/>
    <cellStyle name="Standaard 6 2 2 5 3 2 3 2" xfId="16084" xr:uid="{00000000-0005-0000-0000-0000FD3E0000}"/>
    <cellStyle name="Standaard 6 2 2 5 3 2 3 2 2" xfId="26946" xr:uid="{00000000-0005-0000-0000-00006B690000}"/>
    <cellStyle name="Standaard 6 2 2 5 3 2 3 2 3" xfId="37806" xr:uid="{00000000-0005-0000-0000-0000D7930000}"/>
    <cellStyle name="Standaard 6 2 2 5 3 2 3 2 4" xfId="48666" xr:uid="{00000000-0005-0000-0000-000043BE0000}"/>
    <cellStyle name="Standaard 6 2 2 5 3 2 3 3" xfId="8844" xr:uid="{00000000-0005-0000-0000-0000B5220000}"/>
    <cellStyle name="Standaard 6 2 2 5 3 2 3 4" xfId="19706" xr:uid="{00000000-0005-0000-0000-0000234D0000}"/>
    <cellStyle name="Standaard 6 2 2 5 3 2 3 5" xfId="30566" xr:uid="{00000000-0005-0000-0000-00008F770000}"/>
    <cellStyle name="Standaard 6 2 2 5 3 2 3 6" xfId="41426" xr:uid="{00000000-0005-0000-0000-0000FBA10000}"/>
    <cellStyle name="Standaard 6 2 2 5 3 2 4" xfId="3414" xr:uid="{00000000-0005-0000-0000-00007F0D0000}"/>
    <cellStyle name="Standaard 6 2 2 5 3 2 4 2" xfId="14274" xr:uid="{00000000-0005-0000-0000-0000EB370000}"/>
    <cellStyle name="Standaard 6 2 2 5 3 2 4 2 2" xfId="25136" xr:uid="{00000000-0005-0000-0000-000059620000}"/>
    <cellStyle name="Standaard 6 2 2 5 3 2 4 2 3" xfId="35996" xr:uid="{00000000-0005-0000-0000-0000C58C0000}"/>
    <cellStyle name="Standaard 6 2 2 5 3 2 4 2 4" xfId="46856" xr:uid="{00000000-0005-0000-0000-000031B70000}"/>
    <cellStyle name="Standaard 6 2 2 5 3 2 4 3" xfId="10654" xr:uid="{00000000-0005-0000-0000-0000C7290000}"/>
    <cellStyle name="Standaard 6 2 2 5 3 2 4 4" xfId="21516" xr:uid="{00000000-0005-0000-0000-000035540000}"/>
    <cellStyle name="Standaard 6 2 2 5 3 2 4 5" xfId="32376" xr:uid="{00000000-0005-0000-0000-0000A17E0000}"/>
    <cellStyle name="Standaard 6 2 2 5 3 2 4 6" xfId="43236" xr:uid="{00000000-0005-0000-0000-00000DA90000}"/>
    <cellStyle name="Standaard 6 2 2 5 3 2 5" xfId="12464" xr:uid="{00000000-0005-0000-0000-0000D9300000}"/>
    <cellStyle name="Standaard 6 2 2 5 3 2 5 2" xfId="23326" xr:uid="{00000000-0005-0000-0000-0000475B0000}"/>
    <cellStyle name="Standaard 6 2 2 5 3 2 5 3" xfId="34186" xr:uid="{00000000-0005-0000-0000-0000B3850000}"/>
    <cellStyle name="Standaard 6 2 2 5 3 2 5 4" xfId="45046" xr:uid="{00000000-0005-0000-0000-00001FB00000}"/>
    <cellStyle name="Standaard 6 2 2 5 3 2 6" xfId="7034" xr:uid="{00000000-0005-0000-0000-0000A31B0000}"/>
    <cellStyle name="Standaard 6 2 2 5 3 2 7" xfId="17896" xr:uid="{00000000-0005-0000-0000-000011460000}"/>
    <cellStyle name="Standaard 6 2 2 5 3 2 8" xfId="28756" xr:uid="{00000000-0005-0000-0000-00007D700000}"/>
    <cellStyle name="Standaard 6 2 2 5 3 2 9" xfId="39616" xr:uid="{00000000-0005-0000-0000-0000E99A0000}"/>
    <cellStyle name="Standaard 6 2 2 5 3 3" xfId="2147" xr:uid="{00000000-0005-0000-0000-00008C080000}"/>
    <cellStyle name="Standaard 6 2 2 5 3 3 2" xfId="5767" xr:uid="{00000000-0005-0000-0000-0000B0160000}"/>
    <cellStyle name="Standaard 6 2 2 5 3 3 2 2" xfId="16627" xr:uid="{00000000-0005-0000-0000-00001C410000}"/>
    <cellStyle name="Standaard 6 2 2 5 3 3 2 2 2" xfId="27489" xr:uid="{00000000-0005-0000-0000-00008A6B0000}"/>
    <cellStyle name="Standaard 6 2 2 5 3 3 2 2 3" xfId="38349" xr:uid="{00000000-0005-0000-0000-0000F6950000}"/>
    <cellStyle name="Standaard 6 2 2 5 3 3 2 2 4" xfId="49209" xr:uid="{00000000-0005-0000-0000-000062C00000}"/>
    <cellStyle name="Standaard 6 2 2 5 3 3 2 3" xfId="9387" xr:uid="{00000000-0005-0000-0000-0000D4240000}"/>
    <cellStyle name="Standaard 6 2 2 5 3 3 2 4" xfId="20249" xr:uid="{00000000-0005-0000-0000-0000424F0000}"/>
    <cellStyle name="Standaard 6 2 2 5 3 3 2 5" xfId="31109" xr:uid="{00000000-0005-0000-0000-0000AE790000}"/>
    <cellStyle name="Standaard 6 2 2 5 3 3 2 6" xfId="41969" xr:uid="{00000000-0005-0000-0000-00001AA40000}"/>
    <cellStyle name="Standaard 6 2 2 5 3 3 3" xfId="3957" xr:uid="{00000000-0005-0000-0000-00009E0F0000}"/>
    <cellStyle name="Standaard 6 2 2 5 3 3 3 2" xfId="14817" xr:uid="{00000000-0005-0000-0000-00000A3A0000}"/>
    <cellStyle name="Standaard 6 2 2 5 3 3 3 2 2" xfId="25679" xr:uid="{00000000-0005-0000-0000-000078640000}"/>
    <cellStyle name="Standaard 6 2 2 5 3 3 3 2 3" xfId="36539" xr:uid="{00000000-0005-0000-0000-0000E48E0000}"/>
    <cellStyle name="Standaard 6 2 2 5 3 3 3 2 4" xfId="47399" xr:uid="{00000000-0005-0000-0000-000050B90000}"/>
    <cellStyle name="Standaard 6 2 2 5 3 3 3 3" xfId="11197" xr:uid="{00000000-0005-0000-0000-0000E62B0000}"/>
    <cellStyle name="Standaard 6 2 2 5 3 3 3 4" xfId="22059" xr:uid="{00000000-0005-0000-0000-000054560000}"/>
    <cellStyle name="Standaard 6 2 2 5 3 3 3 5" xfId="32919" xr:uid="{00000000-0005-0000-0000-0000C0800000}"/>
    <cellStyle name="Standaard 6 2 2 5 3 3 3 6" xfId="43779" xr:uid="{00000000-0005-0000-0000-00002CAB0000}"/>
    <cellStyle name="Standaard 6 2 2 5 3 3 4" xfId="13007" xr:uid="{00000000-0005-0000-0000-0000F8320000}"/>
    <cellStyle name="Standaard 6 2 2 5 3 3 4 2" xfId="23869" xr:uid="{00000000-0005-0000-0000-0000665D0000}"/>
    <cellStyle name="Standaard 6 2 2 5 3 3 4 3" xfId="34729" xr:uid="{00000000-0005-0000-0000-0000D2870000}"/>
    <cellStyle name="Standaard 6 2 2 5 3 3 4 4" xfId="45589" xr:uid="{00000000-0005-0000-0000-00003EB20000}"/>
    <cellStyle name="Standaard 6 2 2 5 3 3 5" xfId="7577" xr:uid="{00000000-0005-0000-0000-0000C21D0000}"/>
    <cellStyle name="Standaard 6 2 2 5 3 3 6" xfId="18439" xr:uid="{00000000-0005-0000-0000-000030480000}"/>
    <cellStyle name="Standaard 6 2 2 5 3 3 7" xfId="29299" xr:uid="{00000000-0005-0000-0000-00009C720000}"/>
    <cellStyle name="Standaard 6 2 2 5 3 3 8" xfId="40159" xr:uid="{00000000-0005-0000-0000-0000089D0000}"/>
    <cellStyle name="Standaard 6 2 2 5 3 4" xfId="4862" xr:uid="{00000000-0005-0000-0000-000027130000}"/>
    <cellStyle name="Standaard 6 2 2 5 3 4 2" xfId="15722" xr:uid="{00000000-0005-0000-0000-0000933D0000}"/>
    <cellStyle name="Standaard 6 2 2 5 3 4 2 2" xfId="26584" xr:uid="{00000000-0005-0000-0000-000001680000}"/>
    <cellStyle name="Standaard 6 2 2 5 3 4 2 3" xfId="37444" xr:uid="{00000000-0005-0000-0000-00006D920000}"/>
    <cellStyle name="Standaard 6 2 2 5 3 4 2 4" xfId="48304" xr:uid="{00000000-0005-0000-0000-0000D9BC0000}"/>
    <cellStyle name="Standaard 6 2 2 5 3 4 3" xfId="8482" xr:uid="{00000000-0005-0000-0000-00004B210000}"/>
    <cellStyle name="Standaard 6 2 2 5 3 4 4" xfId="19344" xr:uid="{00000000-0005-0000-0000-0000B94B0000}"/>
    <cellStyle name="Standaard 6 2 2 5 3 4 5" xfId="30204" xr:uid="{00000000-0005-0000-0000-000025760000}"/>
    <cellStyle name="Standaard 6 2 2 5 3 4 6" xfId="41064" xr:uid="{00000000-0005-0000-0000-000091A00000}"/>
    <cellStyle name="Standaard 6 2 2 5 3 5" xfId="3052" xr:uid="{00000000-0005-0000-0000-0000150C0000}"/>
    <cellStyle name="Standaard 6 2 2 5 3 5 2" xfId="13912" xr:uid="{00000000-0005-0000-0000-000081360000}"/>
    <cellStyle name="Standaard 6 2 2 5 3 5 2 2" xfId="24774" xr:uid="{00000000-0005-0000-0000-0000EF600000}"/>
    <cellStyle name="Standaard 6 2 2 5 3 5 2 3" xfId="35634" xr:uid="{00000000-0005-0000-0000-00005B8B0000}"/>
    <cellStyle name="Standaard 6 2 2 5 3 5 2 4" xfId="46494" xr:uid="{00000000-0005-0000-0000-0000C7B50000}"/>
    <cellStyle name="Standaard 6 2 2 5 3 5 3" xfId="10292" xr:uid="{00000000-0005-0000-0000-00005D280000}"/>
    <cellStyle name="Standaard 6 2 2 5 3 5 4" xfId="21154" xr:uid="{00000000-0005-0000-0000-0000CB520000}"/>
    <cellStyle name="Standaard 6 2 2 5 3 5 5" xfId="32014" xr:uid="{00000000-0005-0000-0000-0000377D0000}"/>
    <cellStyle name="Standaard 6 2 2 5 3 5 6" xfId="42874" xr:uid="{00000000-0005-0000-0000-0000A3A70000}"/>
    <cellStyle name="Standaard 6 2 2 5 3 6" xfId="12102" xr:uid="{00000000-0005-0000-0000-00006F2F0000}"/>
    <cellStyle name="Standaard 6 2 2 5 3 6 2" xfId="22964" xr:uid="{00000000-0005-0000-0000-0000DD590000}"/>
    <cellStyle name="Standaard 6 2 2 5 3 6 3" xfId="33824" xr:uid="{00000000-0005-0000-0000-000049840000}"/>
    <cellStyle name="Standaard 6 2 2 5 3 6 4" xfId="44684" xr:uid="{00000000-0005-0000-0000-0000B5AE0000}"/>
    <cellStyle name="Standaard 6 2 2 5 3 7" xfId="6672" xr:uid="{00000000-0005-0000-0000-0000391A0000}"/>
    <cellStyle name="Standaard 6 2 2 5 3 8" xfId="17534" xr:uid="{00000000-0005-0000-0000-0000A7440000}"/>
    <cellStyle name="Standaard 6 2 2 5 3 9" xfId="28394" xr:uid="{00000000-0005-0000-0000-0000136F0000}"/>
    <cellStyle name="Standaard 6 2 2 5 4" xfId="1423" xr:uid="{00000000-0005-0000-0000-0000B8050000}"/>
    <cellStyle name="Standaard 6 2 2 5 4 2" xfId="2328" xr:uid="{00000000-0005-0000-0000-000041090000}"/>
    <cellStyle name="Standaard 6 2 2 5 4 2 2" xfId="5948" xr:uid="{00000000-0005-0000-0000-000065170000}"/>
    <cellStyle name="Standaard 6 2 2 5 4 2 2 2" xfId="16808" xr:uid="{00000000-0005-0000-0000-0000D1410000}"/>
    <cellStyle name="Standaard 6 2 2 5 4 2 2 2 2" xfId="27670" xr:uid="{00000000-0005-0000-0000-00003F6C0000}"/>
    <cellStyle name="Standaard 6 2 2 5 4 2 2 2 3" xfId="38530" xr:uid="{00000000-0005-0000-0000-0000AB960000}"/>
    <cellStyle name="Standaard 6 2 2 5 4 2 2 2 4" xfId="49390" xr:uid="{00000000-0005-0000-0000-000017C10000}"/>
    <cellStyle name="Standaard 6 2 2 5 4 2 2 3" xfId="9568" xr:uid="{00000000-0005-0000-0000-000089250000}"/>
    <cellStyle name="Standaard 6 2 2 5 4 2 2 4" xfId="20430" xr:uid="{00000000-0005-0000-0000-0000F74F0000}"/>
    <cellStyle name="Standaard 6 2 2 5 4 2 2 5" xfId="31290" xr:uid="{00000000-0005-0000-0000-0000637A0000}"/>
    <cellStyle name="Standaard 6 2 2 5 4 2 2 6" xfId="42150" xr:uid="{00000000-0005-0000-0000-0000CFA40000}"/>
    <cellStyle name="Standaard 6 2 2 5 4 2 3" xfId="4138" xr:uid="{00000000-0005-0000-0000-000053100000}"/>
    <cellStyle name="Standaard 6 2 2 5 4 2 3 2" xfId="14998" xr:uid="{00000000-0005-0000-0000-0000BF3A0000}"/>
    <cellStyle name="Standaard 6 2 2 5 4 2 3 2 2" xfId="25860" xr:uid="{00000000-0005-0000-0000-00002D650000}"/>
    <cellStyle name="Standaard 6 2 2 5 4 2 3 2 3" xfId="36720" xr:uid="{00000000-0005-0000-0000-0000998F0000}"/>
    <cellStyle name="Standaard 6 2 2 5 4 2 3 2 4" xfId="47580" xr:uid="{00000000-0005-0000-0000-000005BA0000}"/>
    <cellStyle name="Standaard 6 2 2 5 4 2 3 3" xfId="11378" xr:uid="{00000000-0005-0000-0000-00009B2C0000}"/>
    <cellStyle name="Standaard 6 2 2 5 4 2 3 4" xfId="22240" xr:uid="{00000000-0005-0000-0000-000009570000}"/>
    <cellStyle name="Standaard 6 2 2 5 4 2 3 5" xfId="33100" xr:uid="{00000000-0005-0000-0000-000075810000}"/>
    <cellStyle name="Standaard 6 2 2 5 4 2 3 6" xfId="43960" xr:uid="{00000000-0005-0000-0000-0000E1AB0000}"/>
    <cellStyle name="Standaard 6 2 2 5 4 2 4" xfId="13188" xr:uid="{00000000-0005-0000-0000-0000AD330000}"/>
    <cellStyle name="Standaard 6 2 2 5 4 2 4 2" xfId="24050" xr:uid="{00000000-0005-0000-0000-00001B5E0000}"/>
    <cellStyle name="Standaard 6 2 2 5 4 2 4 3" xfId="34910" xr:uid="{00000000-0005-0000-0000-000087880000}"/>
    <cellStyle name="Standaard 6 2 2 5 4 2 4 4" xfId="45770" xr:uid="{00000000-0005-0000-0000-0000F3B20000}"/>
    <cellStyle name="Standaard 6 2 2 5 4 2 5" xfId="7758" xr:uid="{00000000-0005-0000-0000-0000771E0000}"/>
    <cellStyle name="Standaard 6 2 2 5 4 2 6" xfId="18620" xr:uid="{00000000-0005-0000-0000-0000E5480000}"/>
    <cellStyle name="Standaard 6 2 2 5 4 2 7" xfId="29480" xr:uid="{00000000-0005-0000-0000-000051730000}"/>
    <cellStyle name="Standaard 6 2 2 5 4 2 8" xfId="40340" xr:uid="{00000000-0005-0000-0000-0000BD9D0000}"/>
    <cellStyle name="Standaard 6 2 2 5 4 3" xfId="5043" xr:uid="{00000000-0005-0000-0000-0000DC130000}"/>
    <cellStyle name="Standaard 6 2 2 5 4 3 2" xfId="15903" xr:uid="{00000000-0005-0000-0000-0000483E0000}"/>
    <cellStyle name="Standaard 6 2 2 5 4 3 2 2" xfId="26765" xr:uid="{00000000-0005-0000-0000-0000B6680000}"/>
    <cellStyle name="Standaard 6 2 2 5 4 3 2 3" xfId="37625" xr:uid="{00000000-0005-0000-0000-000022930000}"/>
    <cellStyle name="Standaard 6 2 2 5 4 3 2 4" xfId="48485" xr:uid="{00000000-0005-0000-0000-00008EBD0000}"/>
    <cellStyle name="Standaard 6 2 2 5 4 3 3" xfId="8663" xr:uid="{00000000-0005-0000-0000-000000220000}"/>
    <cellStyle name="Standaard 6 2 2 5 4 3 4" xfId="19525" xr:uid="{00000000-0005-0000-0000-00006E4C0000}"/>
    <cellStyle name="Standaard 6 2 2 5 4 3 5" xfId="30385" xr:uid="{00000000-0005-0000-0000-0000DA760000}"/>
    <cellStyle name="Standaard 6 2 2 5 4 3 6" xfId="41245" xr:uid="{00000000-0005-0000-0000-000046A10000}"/>
    <cellStyle name="Standaard 6 2 2 5 4 4" xfId="3233" xr:uid="{00000000-0005-0000-0000-0000CA0C0000}"/>
    <cellStyle name="Standaard 6 2 2 5 4 4 2" xfId="14093" xr:uid="{00000000-0005-0000-0000-000036370000}"/>
    <cellStyle name="Standaard 6 2 2 5 4 4 2 2" xfId="24955" xr:uid="{00000000-0005-0000-0000-0000A4610000}"/>
    <cellStyle name="Standaard 6 2 2 5 4 4 2 3" xfId="35815" xr:uid="{00000000-0005-0000-0000-0000108C0000}"/>
    <cellStyle name="Standaard 6 2 2 5 4 4 2 4" xfId="46675" xr:uid="{00000000-0005-0000-0000-00007CB60000}"/>
    <cellStyle name="Standaard 6 2 2 5 4 4 3" xfId="10473" xr:uid="{00000000-0005-0000-0000-000012290000}"/>
    <cellStyle name="Standaard 6 2 2 5 4 4 4" xfId="21335" xr:uid="{00000000-0005-0000-0000-000080530000}"/>
    <cellStyle name="Standaard 6 2 2 5 4 4 5" xfId="32195" xr:uid="{00000000-0005-0000-0000-0000EC7D0000}"/>
    <cellStyle name="Standaard 6 2 2 5 4 4 6" xfId="43055" xr:uid="{00000000-0005-0000-0000-000058A80000}"/>
    <cellStyle name="Standaard 6 2 2 5 4 5" xfId="12283" xr:uid="{00000000-0005-0000-0000-000024300000}"/>
    <cellStyle name="Standaard 6 2 2 5 4 5 2" xfId="23145" xr:uid="{00000000-0005-0000-0000-0000925A0000}"/>
    <cellStyle name="Standaard 6 2 2 5 4 5 3" xfId="34005" xr:uid="{00000000-0005-0000-0000-0000FE840000}"/>
    <cellStyle name="Standaard 6 2 2 5 4 5 4" xfId="44865" xr:uid="{00000000-0005-0000-0000-00006AAF0000}"/>
    <cellStyle name="Standaard 6 2 2 5 4 6" xfId="6853" xr:uid="{00000000-0005-0000-0000-0000EE1A0000}"/>
    <cellStyle name="Standaard 6 2 2 5 4 7" xfId="17715" xr:uid="{00000000-0005-0000-0000-00005C450000}"/>
    <cellStyle name="Standaard 6 2 2 5 4 8" xfId="28575" xr:uid="{00000000-0005-0000-0000-0000C86F0000}"/>
    <cellStyle name="Standaard 6 2 2 5 4 9" xfId="39435" xr:uid="{00000000-0005-0000-0000-0000349A0000}"/>
    <cellStyle name="Standaard 6 2 2 5 5" xfId="1061" xr:uid="{00000000-0005-0000-0000-00004E040000}"/>
    <cellStyle name="Standaard 6 2 2 5 5 2" xfId="1966" xr:uid="{00000000-0005-0000-0000-0000D7070000}"/>
    <cellStyle name="Standaard 6 2 2 5 5 2 2" xfId="5586" xr:uid="{00000000-0005-0000-0000-0000FB150000}"/>
    <cellStyle name="Standaard 6 2 2 5 5 2 2 2" xfId="16446" xr:uid="{00000000-0005-0000-0000-000067400000}"/>
    <cellStyle name="Standaard 6 2 2 5 5 2 2 2 2" xfId="27308" xr:uid="{00000000-0005-0000-0000-0000D56A0000}"/>
    <cellStyle name="Standaard 6 2 2 5 5 2 2 2 3" xfId="38168" xr:uid="{00000000-0005-0000-0000-000041950000}"/>
    <cellStyle name="Standaard 6 2 2 5 5 2 2 2 4" xfId="49028" xr:uid="{00000000-0005-0000-0000-0000ADBF0000}"/>
    <cellStyle name="Standaard 6 2 2 5 5 2 2 3" xfId="9206" xr:uid="{00000000-0005-0000-0000-00001F240000}"/>
    <cellStyle name="Standaard 6 2 2 5 5 2 2 4" xfId="20068" xr:uid="{00000000-0005-0000-0000-00008D4E0000}"/>
    <cellStyle name="Standaard 6 2 2 5 5 2 2 5" xfId="30928" xr:uid="{00000000-0005-0000-0000-0000F9780000}"/>
    <cellStyle name="Standaard 6 2 2 5 5 2 2 6" xfId="41788" xr:uid="{00000000-0005-0000-0000-000065A30000}"/>
    <cellStyle name="Standaard 6 2 2 5 5 2 3" xfId="3776" xr:uid="{00000000-0005-0000-0000-0000E90E0000}"/>
    <cellStyle name="Standaard 6 2 2 5 5 2 3 2" xfId="14636" xr:uid="{00000000-0005-0000-0000-000055390000}"/>
    <cellStyle name="Standaard 6 2 2 5 5 2 3 2 2" xfId="25498" xr:uid="{00000000-0005-0000-0000-0000C3630000}"/>
    <cellStyle name="Standaard 6 2 2 5 5 2 3 2 3" xfId="36358" xr:uid="{00000000-0005-0000-0000-00002F8E0000}"/>
    <cellStyle name="Standaard 6 2 2 5 5 2 3 2 4" xfId="47218" xr:uid="{00000000-0005-0000-0000-00009BB80000}"/>
    <cellStyle name="Standaard 6 2 2 5 5 2 3 3" xfId="11016" xr:uid="{00000000-0005-0000-0000-0000312B0000}"/>
    <cellStyle name="Standaard 6 2 2 5 5 2 3 4" xfId="21878" xr:uid="{00000000-0005-0000-0000-00009F550000}"/>
    <cellStyle name="Standaard 6 2 2 5 5 2 3 5" xfId="32738" xr:uid="{00000000-0005-0000-0000-00000B800000}"/>
    <cellStyle name="Standaard 6 2 2 5 5 2 3 6" xfId="43598" xr:uid="{00000000-0005-0000-0000-000077AA0000}"/>
    <cellStyle name="Standaard 6 2 2 5 5 2 4" xfId="12826" xr:uid="{00000000-0005-0000-0000-000043320000}"/>
    <cellStyle name="Standaard 6 2 2 5 5 2 4 2" xfId="23688" xr:uid="{00000000-0005-0000-0000-0000B15C0000}"/>
    <cellStyle name="Standaard 6 2 2 5 5 2 4 3" xfId="34548" xr:uid="{00000000-0005-0000-0000-00001D870000}"/>
    <cellStyle name="Standaard 6 2 2 5 5 2 4 4" xfId="45408" xr:uid="{00000000-0005-0000-0000-000089B10000}"/>
    <cellStyle name="Standaard 6 2 2 5 5 2 5" xfId="7396" xr:uid="{00000000-0005-0000-0000-00000D1D0000}"/>
    <cellStyle name="Standaard 6 2 2 5 5 2 6" xfId="18258" xr:uid="{00000000-0005-0000-0000-00007B470000}"/>
    <cellStyle name="Standaard 6 2 2 5 5 2 7" xfId="29118" xr:uid="{00000000-0005-0000-0000-0000E7710000}"/>
    <cellStyle name="Standaard 6 2 2 5 5 2 8" xfId="39978" xr:uid="{00000000-0005-0000-0000-0000539C0000}"/>
    <cellStyle name="Standaard 6 2 2 5 5 3" xfId="4681" xr:uid="{00000000-0005-0000-0000-000072120000}"/>
    <cellStyle name="Standaard 6 2 2 5 5 3 2" xfId="15541" xr:uid="{00000000-0005-0000-0000-0000DE3C0000}"/>
    <cellStyle name="Standaard 6 2 2 5 5 3 2 2" xfId="26403" xr:uid="{00000000-0005-0000-0000-00004C670000}"/>
    <cellStyle name="Standaard 6 2 2 5 5 3 2 3" xfId="37263" xr:uid="{00000000-0005-0000-0000-0000B8910000}"/>
    <cellStyle name="Standaard 6 2 2 5 5 3 2 4" xfId="48123" xr:uid="{00000000-0005-0000-0000-000024BC0000}"/>
    <cellStyle name="Standaard 6 2 2 5 5 3 3" xfId="8301" xr:uid="{00000000-0005-0000-0000-000096200000}"/>
    <cellStyle name="Standaard 6 2 2 5 5 3 4" xfId="19163" xr:uid="{00000000-0005-0000-0000-0000044B0000}"/>
    <cellStyle name="Standaard 6 2 2 5 5 3 5" xfId="30023" xr:uid="{00000000-0005-0000-0000-000070750000}"/>
    <cellStyle name="Standaard 6 2 2 5 5 3 6" xfId="40883" xr:uid="{00000000-0005-0000-0000-0000DC9F0000}"/>
    <cellStyle name="Standaard 6 2 2 5 5 4" xfId="2871" xr:uid="{00000000-0005-0000-0000-0000600B0000}"/>
    <cellStyle name="Standaard 6 2 2 5 5 4 2" xfId="13731" xr:uid="{00000000-0005-0000-0000-0000CC350000}"/>
    <cellStyle name="Standaard 6 2 2 5 5 4 2 2" xfId="24593" xr:uid="{00000000-0005-0000-0000-00003A600000}"/>
    <cellStyle name="Standaard 6 2 2 5 5 4 2 3" xfId="35453" xr:uid="{00000000-0005-0000-0000-0000A68A0000}"/>
    <cellStyle name="Standaard 6 2 2 5 5 4 2 4" xfId="46313" xr:uid="{00000000-0005-0000-0000-000012B50000}"/>
    <cellStyle name="Standaard 6 2 2 5 5 4 3" xfId="10111" xr:uid="{00000000-0005-0000-0000-0000A8270000}"/>
    <cellStyle name="Standaard 6 2 2 5 5 4 4" xfId="20973" xr:uid="{00000000-0005-0000-0000-000016520000}"/>
    <cellStyle name="Standaard 6 2 2 5 5 4 5" xfId="31833" xr:uid="{00000000-0005-0000-0000-0000827C0000}"/>
    <cellStyle name="Standaard 6 2 2 5 5 4 6" xfId="42693" xr:uid="{00000000-0005-0000-0000-0000EEA60000}"/>
    <cellStyle name="Standaard 6 2 2 5 5 5" xfId="11921" xr:uid="{00000000-0005-0000-0000-0000BA2E0000}"/>
    <cellStyle name="Standaard 6 2 2 5 5 5 2" xfId="22783" xr:uid="{00000000-0005-0000-0000-000028590000}"/>
    <cellStyle name="Standaard 6 2 2 5 5 5 3" xfId="33643" xr:uid="{00000000-0005-0000-0000-000094830000}"/>
    <cellStyle name="Standaard 6 2 2 5 5 5 4" xfId="44503" xr:uid="{00000000-0005-0000-0000-000000AE0000}"/>
    <cellStyle name="Standaard 6 2 2 5 5 6" xfId="6491" xr:uid="{00000000-0005-0000-0000-000084190000}"/>
    <cellStyle name="Standaard 6 2 2 5 5 7" xfId="17353" xr:uid="{00000000-0005-0000-0000-0000F2430000}"/>
    <cellStyle name="Standaard 6 2 2 5 5 8" xfId="28213" xr:uid="{00000000-0005-0000-0000-00005E6E0000}"/>
    <cellStyle name="Standaard 6 2 2 5 5 9" xfId="39073" xr:uid="{00000000-0005-0000-0000-0000CA980000}"/>
    <cellStyle name="Standaard 6 2 2 5 6" xfId="1785" xr:uid="{00000000-0005-0000-0000-000022070000}"/>
    <cellStyle name="Standaard 6 2 2 5 6 2" xfId="5405" xr:uid="{00000000-0005-0000-0000-000046150000}"/>
    <cellStyle name="Standaard 6 2 2 5 6 2 2" xfId="16265" xr:uid="{00000000-0005-0000-0000-0000B23F0000}"/>
    <cellStyle name="Standaard 6 2 2 5 6 2 2 2" xfId="27127" xr:uid="{00000000-0005-0000-0000-0000206A0000}"/>
    <cellStyle name="Standaard 6 2 2 5 6 2 2 3" xfId="37987" xr:uid="{00000000-0005-0000-0000-00008C940000}"/>
    <cellStyle name="Standaard 6 2 2 5 6 2 2 4" xfId="48847" xr:uid="{00000000-0005-0000-0000-0000F8BE0000}"/>
    <cellStyle name="Standaard 6 2 2 5 6 2 3" xfId="9025" xr:uid="{00000000-0005-0000-0000-00006A230000}"/>
    <cellStyle name="Standaard 6 2 2 5 6 2 4" xfId="19887" xr:uid="{00000000-0005-0000-0000-0000D84D0000}"/>
    <cellStyle name="Standaard 6 2 2 5 6 2 5" xfId="30747" xr:uid="{00000000-0005-0000-0000-000044780000}"/>
    <cellStyle name="Standaard 6 2 2 5 6 2 6" xfId="41607" xr:uid="{00000000-0005-0000-0000-0000B0A20000}"/>
    <cellStyle name="Standaard 6 2 2 5 6 3" xfId="3595" xr:uid="{00000000-0005-0000-0000-0000340E0000}"/>
    <cellStyle name="Standaard 6 2 2 5 6 3 2" xfId="14455" xr:uid="{00000000-0005-0000-0000-0000A0380000}"/>
    <cellStyle name="Standaard 6 2 2 5 6 3 2 2" xfId="25317" xr:uid="{00000000-0005-0000-0000-00000E630000}"/>
    <cellStyle name="Standaard 6 2 2 5 6 3 2 3" xfId="36177" xr:uid="{00000000-0005-0000-0000-00007A8D0000}"/>
    <cellStyle name="Standaard 6 2 2 5 6 3 2 4" xfId="47037" xr:uid="{00000000-0005-0000-0000-0000E6B70000}"/>
    <cellStyle name="Standaard 6 2 2 5 6 3 3" xfId="10835" xr:uid="{00000000-0005-0000-0000-00007C2A0000}"/>
    <cellStyle name="Standaard 6 2 2 5 6 3 4" xfId="21697" xr:uid="{00000000-0005-0000-0000-0000EA540000}"/>
    <cellStyle name="Standaard 6 2 2 5 6 3 5" xfId="32557" xr:uid="{00000000-0005-0000-0000-0000567F0000}"/>
    <cellStyle name="Standaard 6 2 2 5 6 3 6" xfId="43417" xr:uid="{00000000-0005-0000-0000-0000C2A90000}"/>
    <cellStyle name="Standaard 6 2 2 5 6 4" xfId="12645" xr:uid="{00000000-0005-0000-0000-00008E310000}"/>
    <cellStyle name="Standaard 6 2 2 5 6 4 2" xfId="23507" xr:uid="{00000000-0005-0000-0000-0000FC5B0000}"/>
    <cellStyle name="Standaard 6 2 2 5 6 4 3" xfId="34367" xr:uid="{00000000-0005-0000-0000-000068860000}"/>
    <cellStyle name="Standaard 6 2 2 5 6 4 4" xfId="45227" xr:uid="{00000000-0005-0000-0000-0000D4B00000}"/>
    <cellStyle name="Standaard 6 2 2 5 6 5" xfId="7215" xr:uid="{00000000-0005-0000-0000-0000581C0000}"/>
    <cellStyle name="Standaard 6 2 2 5 6 6" xfId="18077" xr:uid="{00000000-0005-0000-0000-0000C6460000}"/>
    <cellStyle name="Standaard 6 2 2 5 6 7" xfId="28937" xr:uid="{00000000-0005-0000-0000-000032710000}"/>
    <cellStyle name="Standaard 6 2 2 5 6 8" xfId="39797" xr:uid="{00000000-0005-0000-0000-00009E9B0000}"/>
    <cellStyle name="Standaard 6 2 2 5 7" xfId="2690" xr:uid="{00000000-0005-0000-0000-0000AB0A0000}"/>
    <cellStyle name="Standaard 6 2 2 5 7 2" xfId="13550" xr:uid="{00000000-0005-0000-0000-000017350000}"/>
    <cellStyle name="Standaard 6 2 2 5 7 2 2" xfId="24412" xr:uid="{00000000-0005-0000-0000-0000855F0000}"/>
    <cellStyle name="Standaard 6 2 2 5 7 2 3" xfId="35272" xr:uid="{00000000-0005-0000-0000-0000F1890000}"/>
    <cellStyle name="Standaard 6 2 2 5 7 2 4" xfId="46132" xr:uid="{00000000-0005-0000-0000-00005DB40000}"/>
    <cellStyle name="Standaard 6 2 2 5 7 3" xfId="9930" xr:uid="{00000000-0005-0000-0000-0000F3260000}"/>
    <cellStyle name="Standaard 6 2 2 5 7 4" xfId="20792" xr:uid="{00000000-0005-0000-0000-000061510000}"/>
    <cellStyle name="Standaard 6 2 2 5 7 5" xfId="31652" xr:uid="{00000000-0005-0000-0000-0000CD7B0000}"/>
    <cellStyle name="Standaard 6 2 2 5 7 6" xfId="42512" xr:uid="{00000000-0005-0000-0000-000039A60000}"/>
    <cellStyle name="Standaard 6 2 2 5 8" xfId="4500" xr:uid="{00000000-0005-0000-0000-0000BD110000}"/>
    <cellStyle name="Standaard 6 2 2 5 8 2" xfId="15360" xr:uid="{00000000-0005-0000-0000-0000293C0000}"/>
    <cellStyle name="Standaard 6 2 2 5 8 2 2" xfId="26222" xr:uid="{00000000-0005-0000-0000-000097660000}"/>
    <cellStyle name="Standaard 6 2 2 5 8 2 3" xfId="37082" xr:uid="{00000000-0005-0000-0000-000003910000}"/>
    <cellStyle name="Standaard 6 2 2 5 8 2 4" xfId="47942" xr:uid="{00000000-0005-0000-0000-00006FBB0000}"/>
    <cellStyle name="Standaard 6 2 2 5 8 3" xfId="8120" xr:uid="{00000000-0005-0000-0000-0000E11F0000}"/>
    <cellStyle name="Standaard 6 2 2 5 8 4" xfId="18982" xr:uid="{00000000-0005-0000-0000-00004F4A0000}"/>
    <cellStyle name="Standaard 6 2 2 5 8 5" xfId="29842" xr:uid="{00000000-0005-0000-0000-0000BB740000}"/>
    <cellStyle name="Standaard 6 2 2 5 8 6" xfId="40702" xr:uid="{00000000-0005-0000-0000-0000279F0000}"/>
    <cellStyle name="Standaard 6 2 2 5 9" xfId="11740" xr:uid="{00000000-0005-0000-0000-0000052E0000}"/>
    <cellStyle name="Standaard 6 2 2 5 9 2" xfId="22602" xr:uid="{00000000-0005-0000-0000-000073580000}"/>
    <cellStyle name="Standaard 6 2 2 5 9 3" xfId="33462" xr:uid="{00000000-0005-0000-0000-0000DF820000}"/>
    <cellStyle name="Standaard 6 2 2 5 9 4" xfId="44322" xr:uid="{00000000-0005-0000-0000-00004BAD0000}"/>
    <cellStyle name="Standaard 6 2 2 6" xfId="926" xr:uid="{00000000-0005-0000-0000-0000C7030000}"/>
    <cellStyle name="Standaard 6 2 2 6 10" xfId="17218" xr:uid="{00000000-0005-0000-0000-00006B430000}"/>
    <cellStyle name="Standaard 6 2 2 6 11" xfId="28078" xr:uid="{00000000-0005-0000-0000-0000D76D0000}"/>
    <cellStyle name="Standaard 6 2 2 6 12" xfId="38938" xr:uid="{00000000-0005-0000-0000-000043980000}"/>
    <cellStyle name="Standaard 6 2 2 6 2" xfId="1288" xr:uid="{00000000-0005-0000-0000-000031050000}"/>
    <cellStyle name="Standaard 6 2 2 6 2 10" xfId="39300" xr:uid="{00000000-0005-0000-0000-0000AD990000}"/>
    <cellStyle name="Standaard 6 2 2 6 2 2" xfId="1650" xr:uid="{00000000-0005-0000-0000-00009B060000}"/>
    <cellStyle name="Standaard 6 2 2 6 2 2 2" xfId="2555" xr:uid="{00000000-0005-0000-0000-0000240A0000}"/>
    <cellStyle name="Standaard 6 2 2 6 2 2 2 2" xfId="6175" xr:uid="{00000000-0005-0000-0000-000048180000}"/>
    <cellStyle name="Standaard 6 2 2 6 2 2 2 2 2" xfId="17035" xr:uid="{00000000-0005-0000-0000-0000B4420000}"/>
    <cellStyle name="Standaard 6 2 2 6 2 2 2 2 2 2" xfId="27897" xr:uid="{00000000-0005-0000-0000-0000226D0000}"/>
    <cellStyle name="Standaard 6 2 2 6 2 2 2 2 2 3" xfId="38757" xr:uid="{00000000-0005-0000-0000-00008E970000}"/>
    <cellStyle name="Standaard 6 2 2 6 2 2 2 2 2 4" xfId="49617" xr:uid="{00000000-0005-0000-0000-0000FAC10000}"/>
    <cellStyle name="Standaard 6 2 2 6 2 2 2 2 3" xfId="9795" xr:uid="{00000000-0005-0000-0000-00006C260000}"/>
    <cellStyle name="Standaard 6 2 2 6 2 2 2 2 4" xfId="20657" xr:uid="{00000000-0005-0000-0000-0000DA500000}"/>
    <cellStyle name="Standaard 6 2 2 6 2 2 2 2 5" xfId="31517" xr:uid="{00000000-0005-0000-0000-0000467B0000}"/>
    <cellStyle name="Standaard 6 2 2 6 2 2 2 2 6" xfId="42377" xr:uid="{00000000-0005-0000-0000-0000B2A50000}"/>
    <cellStyle name="Standaard 6 2 2 6 2 2 2 3" xfId="4365" xr:uid="{00000000-0005-0000-0000-000036110000}"/>
    <cellStyle name="Standaard 6 2 2 6 2 2 2 3 2" xfId="15225" xr:uid="{00000000-0005-0000-0000-0000A23B0000}"/>
    <cellStyle name="Standaard 6 2 2 6 2 2 2 3 2 2" xfId="26087" xr:uid="{00000000-0005-0000-0000-000010660000}"/>
    <cellStyle name="Standaard 6 2 2 6 2 2 2 3 2 3" xfId="36947" xr:uid="{00000000-0005-0000-0000-00007C900000}"/>
    <cellStyle name="Standaard 6 2 2 6 2 2 2 3 2 4" xfId="47807" xr:uid="{00000000-0005-0000-0000-0000E8BA0000}"/>
    <cellStyle name="Standaard 6 2 2 6 2 2 2 3 3" xfId="11605" xr:uid="{00000000-0005-0000-0000-00007E2D0000}"/>
    <cellStyle name="Standaard 6 2 2 6 2 2 2 3 4" xfId="22467" xr:uid="{00000000-0005-0000-0000-0000EC570000}"/>
    <cellStyle name="Standaard 6 2 2 6 2 2 2 3 5" xfId="33327" xr:uid="{00000000-0005-0000-0000-000058820000}"/>
    <cellStyle name="Standaard 6 2 2 6 2 2 2 3 6" xfId="44187" xr:uid="{00000000-0005-0000-0000-0000C4AC0000}"/>
    <cellStyle name="Standaard 6 2 2 6 2 2 2 4" xfId="13415" xr:uid="{00000000-0005-0000-0000-000090340000}"/>
    <cellStyle name="Standaard 6 2 2 6 2 2 2 4 2" xfId="24277" xr:uid="{00000000-0005-0000-0000-0000FE5E0000}"/>
    <cellStyle name="Standaard 6 2 2 6 2 2 2 4 3" xfId="35137" xr:uid="{00000000-0005-0000-0000-00006A890000}"/>
    <cellStyle name="Standaard 6 2 2 6 2 2 2 4 4" xfId="45997" xr:uid="{00000000-0005-0000-0000-0000D6B30000}"/>
    <cellStyle name="Standaard 6 2 2 6 2 2 2 5" xfId="7985" xr:uid="{00000000-0005-0000-0000-00005A1F0000}"/>
    <cellStyle name="Standaard 6 2 2 6 2 2 2 6" xfId="18847" xr:uid="{00000000-0005-0000-0000-0000C8490000}"/>
    <cellStyle name="Standaard 6 2 2 6 2 2 2 7" xfId="29707" xr:uid="{00000000-0005-0000-0000-000034740000}"/>
    <cellStyle name="Standaard 6 2 2 6 2 2 2 8" xfId="40567" xr:uid="{00000000-0005-0000-0000-0000A09E0000}"/>
    <cellStyle name="Standaard 6 2 2 6 2 2 3" xfId="5270" xr:uid="{00000000-0005-0000-0000-0000BF140000}"/>
    <cellStyle name="Standaard 6 2 2 6 2 2 3 2" xfId="16130" xr:uid="{00000000-0005-0000-0000-00002B3F0000}"/>
    <cellStyle name="Standaard 6 2 2 6 2 2 3 2 2" xfId="26992" xr:uid="{00000000-0005-0000-0000-000099690000}"/>
    <cellStyle name="Standaard 6 2 2 6 2 2 3 2 3" xfId="37852" xr:uid="{00000000-0005-0000-0000-000005940000}"/>
    <cellStyle name="Standaard 6 2 2 6 2 2 3 2 4" xfId="48712" xr:uid="{00000000-0005-0000-0000-000071BE0000}"/>
    <cellStyle name="Standaard 6 2 2 6 2 2 3 3" xfId="8890" xr:uid="{00000000-0005-0000-0000-0000E3220000}"/>
    <cellStyle name="Standaard 6 2 2 6 2 2 3 4" xfId="19752" xr:uid="{00000000-0005-0000-0000-0000514D0000}"/>
    <cellStyle name="Standaard 6 2 2 6 2 2 3 5" xfId="30612" xr:uid="{00000000-0005-0000-0000-0000BD770000}"/>
    <cellStyle name="Standaard 6 2 2 6 2 2 3 6" xfId="41472" xr:uid="{00000000-0005-0000-0000-000029A20000}"/>
    <cellStyle name="Standaard 6 2 2 6 2 2 4" xfId="3460" xr:uid="{00000000-0005-0000-0000-0000AD0D0000}"/>
    <cellStyle name="Standaard 6 2 2 6 2 2 4 2" xfId="14320" xr:uid="{00000000-0005-0000-0000-000019380000}"/>
    <cellStyle name="Standaard 6 2 2 6 2 2 4 2 2" xfId="25182" xr:uid="{00000000-0005-0000-0000-000087620000}"/>
    <cellStyle name="Standaard 6 2 2 6 2 2 4 2 3" xfId="36042" xr:uid="{00000000-0005-0000-0000-0000F38C0000}"/>
    <cellStyle name="Standaard 6 2 2 6 2 2 4 2 4" xfId="46902" xr:uid="{00000000-0005-0000-0000-00005FB70000}"/>
    <cellStyle name="Standaard 6 2 2 6 2 2 4 3" xfId="10700" xr:uid="{00000000-0005-0000-0000-0000F5290000}"/>
    <cellStyle name="Standaard 6 2 2 6 2 2 4 4" xfId="21562" xr:uid="{00000000-0005-0000-0000-000063540000}"/>
    <cellStyle name="Standaard 6 2 2 6 2 2 4 5" xfId="32422" xr:uid="{00000000-0005-0000-0000-0000CF7E0000}"/>
    <cellStyle name="Standaard 6 2 2 6 2 2 4 6" xfId="43282" xr:uid="{00000000-0005-0000-0000-00003BA90000}"/>
    <cellStyle name="Standaard 6 2 2 6 2 2 5" xfId="12510" xr:uid="{00000000-0005-0000-0000-000007310000}"/>
    <cellStyle name="Standaard 6 2 2 6 2 2 5 2" xfId="23372" xr:uid="{00000000-0005-0000-0000-0000755B0000}"/>
    <cellStyle name="Standaard 6 2 2 6 2 2 5 3" xfId="34232" xr:uid="{00000000-0005-0000-0000-0000E1850000}"/>
    <cellStyle name="Standaard 6 2 2 6 2 2 5 4" xfId="45092" xr:uid="{00000000-0005-0000-0000-00004DB00000}"/>
    <cellStyle name="Standaard 6 2 2 6 2 2 6" xfId="7080" xr:uid="{00000000-0005-0000-0000-0000D11B0000}"/>
    <cellStyle name="Standaard 6 2 2 6 2 2 7" xfId="17942" xr:uid="{00000000-0005-0000-0000-00003F460000}"/>
    <cellStyle name="Standaard 6 2 2 6 2 2 8" xfId="28802" xr:uid="{00000000-0005-0000-0000-0000AB700000}"/>
    <cellStyle name="Standaard 6 2 2 6 2 2 9" xfId="39662" xr:uid="{00000000-0005-0000-0000-0000179B0000}"/>
    <cellStyle name="Standaard 6 2 2 6 2 3" xfId="2193" xr:uid="{00000000-0005-0000-0000-0000BA080000}"/>
    <cellStyle name="Standaard 6 2 2 6 2 3 2" xfId="5813" xr:uid="{00000000-0005-0000-0000-0000DE160000}"/>
    <cellStyle name="Standaard 6 2 2 6 2 3 2 2" xfId="16673" xr:uid="{00000000-0005-0000-0000-00004A410000}"/>
    <cellStyle name="Standaard 6 2 2 6 2 3 2 2 2" xfId="27535" xr:uid="{00000000-0005-0000-0000-0000B86B0000}"/>
    <cellStyle name="Standaard 6 2 2 6 2 3 2 2 3" xfId="38395" xr:uid="{00000000-0005-0000-0000-000024960000}"/>
    <cellStyle name="Standaard 6 2 2 6 2 3 2 2 4" xfId="49255" xr:uid="{00000000-0005-0000-0000-000090C00000}"/>
    <cellStyle name="Standaard 6 2 2 6 2 3 2 3" xfId="9433" xr:uid="{00000000-0005-0000-0000-000002250000}"/>
    <cellStyle name="Standaard 6 2 2 6 2 3 2 4" xfId="20295" xr:uid="{00000000-0005-0000-0000-0000704F0000}"/>
    <cellStyle name="Standaard 6 2 2 6 2 3 2 5" xfId="31155" xr:uid="{00000000-0005-0000-0000-0000DC790000}"/>
    <cellStyle name="Standaard 6 2 2 6 2 3 2 6" xfId="42015" xr:uid="{00000000-0005-0000-0000-000048A40000}"/>
    <cellStyle name="Standaard 6 2 2 6 2 3 3" xfId="4003" xr:uid="{00000000-0005-0000-0000-0000CC0F0000}"/>
    <cellStyle name="Standaard 6 2 2 6 2 3 3 2" xfId="14863" xr:uid="{00000000-0005-0000-0000-0000383A0000}"/>
    <cellStyle name="Standaard 6 2 2 6 2 3 3 2 2" xfId="25725" xr:uid="{00000000-0005-0000-0000-0000A6640000}"/>
    <cellStyle name="Standaard 6 2 2 6 2 3 3 2 3" xfId="36585" xr:uid="{00000000-0005-0000-0000-0000128F0000}"/>
    <cellStyle name="Standaard 6 2 2 6 2 3 3 2 4" xfId="47445" xr:uid="{00000000-0005-0000-0000-00007EB90000}"/>
    <cellStyle name="Standaard 6 2 2 6 2 3 3 3" xfId="11243" xr:uid="{00000000-0005-0000-0000-0000142C0000}"/>
    <cellStyle name="Standaard 6 2 2 6 2 3 3 4" xfId="22105" xr:uid="{00000000-0005-0000-0000-000082560000}"/>
    <cellStyle name="Standaard 6 2 2 6 2 3 3 5" xfId="32965" xr:uid="{00000000-0005-0000-0000-0000EE800000}"/>
    <cellStyle name="Standaard 6 2 2 6 2 3 3 6" xfId="43825" xr:uid="{00000000-0005-0000-0000-00005AAB0000}"/>
    <cellStyle name="Standaard 6 2 2 6 2 3 4" xfId="13053" xr:uid="{00000000-0005-0000-0000-000026330000}"/>
    <cellStyle name="Standaard 6 2 2 6 2 3 4 2" xfId="23915" xr:uid="{00000000-0005-0000-0000-0000945D0000}"/>
    <cellStyle name="Standaard 6 2 2 6 2 3 4 3" xfId="34775" xr:uid="{00000000-0005-0000-0000-000000880000}"/>
    <cellStyle name="Standaard 6 2 2 6 2 3 4 4" xfId="45635" xr:uid="{00000000-0005-0000-0000-00006CB20000}"/>
    <cellStyle name="Standaard 6 2 2 6 2 3 5" xfId="7623" xr:uid="{00000000-0005-0000-0000-0000F01D0000}"/>
    <cellStyle name="Standaard 6 2 2 6 2 3 6" xfId="18485" xr:uid="{00000000-0005-0000-0000-00005E480000}"/>
    <cellStyle name="Standaard 6 2 2 6 2 3 7" xfId="29345" xr:uid="{00000000-0005-0000-0000-0000CA720000}"/>
    <cellStyle name="Standaard 6 2 2 6 2 3 8" xfId="40205" xr:uid="{00000000-0005-0000-0000-0000369D0000}"/>
    <cellStyle name="Standaard 6 2 2 6 2 4" xfId="4908" xr:uid="{00000000-0005-0000-0000-000055130000}"/>
    <cellStyle name="Standaard 6 2 2 6 2 4 2" xfId="15768" xr:uid="{00000000-0005-0000-0000-0000C13D0000}"/>
    <cellStyle name="Standaard 6 2 2 6 2 4 2 2" xfId="26630" xr:uid="{00000000-0005-0000-0000-00002F680000}"/>
    <cellStyle name="Standaard 6 2 2 6 2 4 2 3" xfId="37490" xr:uid="{00000000-0005-0000-0000-00009B920000}"/>
    <cellStyle name="Standaard 6 2 2 6 2 4 2 4" xfId="48350" xr:uid="{00000000-0005-0000-0000-000007BD0000}"/>
    <cellStyle name="Standaard 6 2 2 6 2 4 3" xfId="8528" xr:uid="{00000000-0005-0000-0000-000079210000}"/>
    <cellStyle name="Standaard 6 2 2 6 2 4 4" xfId="19390" xr:uid="{00000000-0005-0000-0000-0000E74B0000}"/>
    <cellStyle name="Standaard 6 2 2 6 2 4 5" xfId="30250" xr:uid="{00000000-0005-0000-0000-000053760000}"/>
    <cellStyle name="Standaard 6 2 2 6 2 4 6" xfId="41110" xr:uid="{00000000-0005-0000-0000-0000BFA00000}"/>
    <cellStyle name="Standaard 6 2 2 6 2 5" xfId="3098" xr:uid="{00000000-0005-0000-0000-0000430C0000}"/>
    <cellStyle name="Standaard 6 2 2 6 2 5 2" xfId="13958" xr:uid="{00000000-0005-0000-0000-0000AF360000}"/>
    <cellStyle name="Standaard 6 2 2 6 2 5 2 2" xfId="24820" xr:uid="{00000000-0005-0000-0000-00001D610000}"/>
    <cellStyle name="Standaard 6 2 2 6 2 5 2 3" xfId="35680" xr:uid="{00000000-0005-0000-0000-0000898B0000}"/>
    <cellStyle name="Standaard 6 2 2 6 2 5 2 4" xfId="46540" xr:uid="{00000000-0005-0000-0000-0000F5B50000}"/>
    <cellStyle name="Standaard 6 2 2 6 2 5 3" xfId="10338" xr:uid="{00000000-0005-0000-0000-00008B280000}"/>
    <cellStyle name="Standaard 6 2 2 6 2 5 4" xfId="21200" xr:uid="{00000000-0005-0000-0000-0000F9520000}"/>
    <cellStyle name="Standaard 6 2 2 6 2 5 5" xfId="32060" xr:uid="{00000000-0005-0000-0000-0000657D0000}"/>
    <cellStyle name="Standaard 6 2 2 6 2 5 6" xfId="42920" xr:uid="{00000000-0005-0000-0000-0000D1A70000}"/>
    <cellStyle name="Standaard 6 2 2 6 2 6" xfId="12148" xr:uid="{00000000-0005-0000-0000-00009D2F0000}"/>
    <cellStyle name="Standaard 6 2 2 6 2 6 2" xfId="23010" xr:uid="{00000000-0005-0000-0000-00000B5A0000}"/>
    <cellStyle name="Standaard 6 2 2 6 2 6 3" xfId="33870" xr:uid="{00000000-0005-0000-0000-000077840000}"/>
    <cellStyle name="Standaard 6 2 2 6 2 6 4" xfId="44730" xr:uid="{00000000-0005-0000-0000-0000E3AE0000}"/>
    <cellStyle name="Standaard 6 2 2 6 2 7" xfId="6718" xr:uid="{00000000-0005-0000-0000-0000671A0000}"/>
    <cellStyle name="Standaard 6 2 2 6 2 8" xfId="17580" xr:uid="{00000000-0005-0000-0000-0000D5440000}"/>
    <cellStyle name="Standaard 6 2 2 6 2 9" xfId="28440" xr:uid="{00000000-0005-0000-0000-0000416F0000}"/>
    <cellStyle name="Standaard 6 2 2 6 3" xfId="1469" xr:uid="{00000000-0005-0000-0000-0000E6050000}"/>
    <cellStyle name="Standaard 6 2 2 6 3 2" xfId="2374" xr:uid="{00000000-0005-0000-0000-00006F090000}"/>
    <cellStyle name="Standaard 6 2 2 6 3 2 2" xfId="5994" xr:uid="{00000000-0005-0000-0000-000093170000}"/>
    <cellStyle name="Standaard 6 2 2 6 3 2 2 2" xfId="16854" xr:uid="{00000000-0005-0000-0000-0000FF410000}"/>
    <cellStyle name="Standaard 6 2 2 6 3 2 2 2 2" xfId="27716" xr:uid="{00000000-0005-0000-0000-00006D6C0000}"/>
    <cellStyle name="Standaard 6 2 2 6 3 2 2 2 3" xfId="38576" xr:uid="{00000000-0005-0000-0000-0000D9960000}"/>
    <cellStyle name="Standaard 6 2 2 6 3 2 2 2 4" xfId="49436" xr:uid="{00000000-0005-0000-0000-000045C10000}"/>
    <cellStyle name="Standaard 6 2 2 6 3 2 2 3" xfId="9614" xr:uid="{00000000-0005-0000-0000-0000B7250000}"/>
    <cellStyle name="Standaard 6 2 2 6 3 2 2 4" xfId="20476" xr:uid="{00000000-0005-0000-0000-000025500000}"/>
    <cellStyle name="Standaard 6 2 2 6 3 2 2 5" xfId="31336" xr:uid="{00000000-0005-0000-0000-0000917A0000}"/>
    <cellStyle name="Standaard 6 2 2 6 3 2 2 6" xfId="42196" xr:uid="{00000000-0005-0000-0000-0000FDA40000}"/>
    <cellStyle name="Standaard 6 2 2 6 3 2 3" xfId="4184" xr:uid="{00000000-0005-0000-0000-000081100000}"/>
    <cellStyle name="Standaard 6 2 2 6 3 2 3 2" xfId="15044" xr:uid="{00000000-0005-0000-0000-0000ED3A0000}"/>
    <cellStyle name="Standaard 6 2 2 6 3 2 3 2 2" xfId="25906" xr:uid="{00000000-0005-0000-0000-00005B650000}"/>
    <cellStyle name="Standaard 6 2 2 6 3 2 3 2 3" xfId="36766" xr:uid="{00000000-0005-0000-0000-0000C78F0000}"/>
    <cellStyle name="Standaard 6 2 2 6 3 2 3 2 4" xfId="47626" xr:uid="{00000000-0005-0000-0000-000033BA0000}"/>
    <cellStyle name="Standaard 6 2 2 6 3 2 3 3" xfId="11424" xr:uid="{00000000-0005-0000-0000-0000C92C0000}"/>
    <cellStyle name="Standaard 6 2 2 6 3 2 3 4" xfId="22286" xr:uid="{00000000-0005-0000-0000-000037570000}"/>
    <cellStyle name="Standaard 6 2 2 6 3 2 3 5" xfId="33146" xr:uid="{00000000-0005-0000-0000-0000A3810000}"/>
    <cellStyle name="Standaard 6 2 2 6 3 2 3 6" xfId="44006" xr:uid="{00000000-0005-0000-0000-00000FAC0000}"/>
    <cellStyle name="Standaard 6 2 2 6 3 2 4" xfId="13234" xr:uid="{00000000-0005-0000-0000-0000DB330000}"/>
    <cellStyle name="Standaard 6 2 2 6 3 2 4 2" xfId="24096" xr:uid="{00000000-0005-0000-0000-0000495E0000}"/>
    <cellStyle name="Standaard 6 2 2 6 3 2 4 3" xfId="34956" xr:uid="{00000000-0005-0000-0000-0000B5880000}"/>
    <cellStyle name="Standaard 6 2 2 6 3 2 4 4" xfId="45816" xr:uid="{00000000-0005-0000-0000-000021B30000}"/>
    <cellStyle name="Standaard 6 2 2 6 3 2 5" xfId="7804" xr:uid="{00000000-0005-0000-0000-0000A51E0000}"/>
    <cellStyle name="Standaard 6 2 2 6 3 2 6" xfId="18666" xr:uid="{00000000-0005-0000-0000-000013490000}"/>
    <cellStyle name="Standaard 6 2 2 6 3 2 7" xfId="29526" xr:uid="{00000000-0005-0000-0000-00007F730000}"/>
    <cellStyle name="Standaard 6 2 2 6 3 2 8" xfId="40386" xr:uid="{00000000-0005-0000-0000-0000EB9D0000}"/>
    <cellStyle name="Standaard 6 2 2 6 3 3" xfId="5089" xr:uid="{00000000-0005-0000-0000-00000A140000}"/>
    <cellStyle name="Standaard 6 2 2 6 3 3 2" xfId="15949" xr:uid="{00000000-0005-0000-0000-0000763E0000}"/>
    <cellStyle name="Standaard 6 2 2 6 3 3 2 2" xfId="26811" xr:uid="{00000000-0005-0000-0000-0000E4680000}"/>
    <cellStyle name="Standaard 6 2 2 6 3 3 2 3" xfId="37671" xr:uid="{00000000-0005-0000-0000-000050930000}"/>
    <cellStyle name="Standaard 6 2 2 6 3 3 2 4" xfId="48531" xr:uid="{00000000-0005-0000-0000-0000BCBD0000}"/>
    <cellStyle name="Standaard 6 2 2 6 3 3 3" xfId="8709" xr:uid="{00000000-0005-0000-0000-00002E220000}"/>
    <cellStyle name="Standaard 6 2 2 6 3 3 4" xfId="19571" xr:uid="{00000000-0005-0000-0000-00009C4C0000}"/>
    <cellStyle name="Standaard 6 2 2 6 3 3 5" xfId="30431" xr:uid="{00000000-0005-0000-0000-000008770000}"/>
    <cellStyle name="Standaard 6 2 2 6 3 3 6" xfId="41291" xr:uid="{00000000-0005-0000-0000-000074A10000}"/>
    <cellStyle name="Standaard 6 2 2 6 3 4" xfId="3279" xr:uid="{00000000-0005-0000-0000-0000F80C0000}"/>
    <cellStyle name="Standaard 6 2 2 6 3 4 2" xfId="14139" xr:uid="{00000000-0005-0000-0000-000064370000}"/>
    <cellStyle name="Standaard 6 2 2 6 3 4 2 2" xfId="25001" xr:uid="{00000000-0005-0000-0000-0000D2610000}"/>
    <cellStyle name="Standaard 6 2 2 6 3 4 2 3" xfId="35861" xr:uid="{00000000-0005-0000-0000-00003E8C0000}"/>
    <cellStyle name="Standaard 6 2 2 6 3 4 2 4" xfId="46721" xr:uid="{00000000-0005-0000-0000-0000AAB60000}"/>
    <cellStyle name="Standaard 6 2 2 6 3 4 3" xfId="10519" xr:uid="{00000000-0005-0000-0000-000040290000}"/>
    <cellStyle name="Standaard 6 2 2 6 3 4 4" xfId="21381" xr:uid="{00000000-0005-0000-0000-0000AE530000}"/>
    <cellStyle name="Standaard 6 2 2 6 3 4 5" xfId="32241" xr:uid="{00000000-0005-0000-0000-00001A7E0000}"/>
    <cellStyle name="Standaard 6 2 2 6 3 4 6" xfId="43101" xr:uid="{00000000-0005-0000-0000-000086A80000}"/>
    <cellStyle name="Standaard 6 2 2 6 3 5" xfId="12329" xr:uid="{00000000-0005-0000-0000-000052300000}"/>
    <cellStyle name="Standaard 6 2 2 6 3 5 2" xfId="23191" xr:uid="{00000000-0005-0000-0000-0000C05A0000}"/>
    <cellStyle name="Standaard 6 2 2 6 3 5 3" xfId="34051" xr:uid="{00000000-0005-0000-0000-00002C850000}"/>
    <cellStyle name="Standaard 6 2 2 6 3 5 4" xfId="44911" xr:uid="{00000000-0005-0000-0000-000098AF0000}"/>
    <cellStyle name="Standaard 6 2 2 6 3 6" xfId="6899" xr:uid="{00000000-0005-0000-0000-00001C1B0000}"/>
    <cellStyle name="Standaard 6 2 2 6 3 7" xfId="17761" xr:uid="{00000000-0005-0000-0000-00008A450000}"/>
    <cellStyle name="Standaard 6 2 2 6 3 8" xfId="28621" xr:uid="{00000000-0005-0000-0000-0000F66F0000}"/>
    <cellStyle name="Standaard 6 2 2 6 3 9" xfId="39481" xr:uid="{00000000-0005-0000-0000-0000629A0000}"/>
    <cellStyle name="Standaard 6 2 2 6 4" xfId="1107" xr:uid="{00000000-0005-0000-0000-00007C040000}"/>
    <cellStyle name="Standaard 6 2 2 6 4 2" xfId="2012" xr:uid="{00000000-0005-0000-0000-000005080000}"/>
    <cellStyle name="Standaard 6 2 2 6 4 2 2" xfId="5632" xr:uid="{00000000-0005-0000-0000-000029160000}"/>
    <cellStyle name="Standaard 6 2 2 6 4 2 2 2" xfId="16492" xr:uid="{00000000-0005-0000-0000-000095400000}"/>
    <cellStyle name="Standaard 6 2 2 6 4 2 2 2 2" xfId="27354" xr:uid="{00000000-0005-0000-0000-0000036B0000}"/>
    <cellStyle name="Standaard 6 2 2 6 4 2 2 2 3" xfId="38214" xr:uid="{00000000-0005-0000-0000-00006F950000}"/>
    <cellStyle name="Standaard 6 2 2 6 4 2 2 2 4" xfId="49074" xr:uid="{00000000-0005-0000-0000-0000DBBF0000}"/>
    <cellStyle name="Standaard 6 2 2 6 4 2 2 3" xfId="9252" xr:uid="{00000000-0005-0000-0000-00004D240000}"/>
    <cellStyle name="Standaard 6 2 2 6 4 2 2 4" xfId="20114" xr:uid="{00000000-0005-0000-0000-0000BB4E0000}"/>
    <cellStyle name="Standaard 6 2 2 6 4 2 2 5" xfId="30974" xr:uid="{00000000-0005-0000-0000-000027790000}"/>
    <cellStyle name="Standaard 6 2 2 6 4 2 2 6" xfId="41834" xr:uid="{00000000-0005-0000-0000-000093A30000}"/>
    <cellStyle name="Standaard 6 2 2 6 4 2 3" xfId="3822" xr:uid="{00000000-0005-0000-0000-0000170F0000}"/>
    <cellStyle name="Standaard 6 2 2 6 4 2 3 2" xfId="14682" xr:uid="{00000000-0005-0000-0000-000083390000}"/>
    <cellStyle name="Standaard 6 2 2 6 4 2 3 2 2" xfId="25544" xr:uid="{00000000-0005-0000-0000-0000F1630000}"/>
    <cellStyle name="Standaard 6 2 2 6 4 2 3 2 3" xfId="36404" xr:uid="{00000000-0005-0000-0000-00005D8E0000}"/>
    <cellStyle name="Standaard 6 2 2 6 4 2 3 2 4" xfId="47264" xr:uid="{00000000-0005-0000-0000-0000C9B80000}"/>
    <cellStyle name="Standaard 6 2 2 6 4 2 3 3" xfId="11062" xr:uid="{00000000-0005-0000-0000-00005F2B0000}"/>
    <cellStyle name="Standaard 6 2 2 6 4 2 3 4" xfId="21924" xr:uid="{00000000-0005-0000-0000-0000CD550000}"/>
    <cellStyle name="Standaard 6 2 2 6 4 2 3 5" xfId="32784" xr:uid="{00000000-0005-0000-0000-000039800000}"/>
    <cellStyle name="Standaard 6 2 2 6 4 2 3 6" xfId="43644" xr:uid="{00000000-0005-0000-0000-0000A5AA0000}"/>
    <cellStyle name="Standaard 6 2 2 6 4 2 4" xfId="12872" xr:uid="{00000000-0005-0000-0000-000071320000}"/>
    <cellStyle name="Standaard 6 2 2 6 4 2 4 2" xfId="23734" xr:uid="{00000000-0005-0000-0000-0000DF5C0000}"/>
    <cellStyle name="Standaard 6 2 2 6 4 2 4 3" xfId="34594" xr:uid="{00000000-0005-0000-0000-00004B870000}"/>
    <cellStyle name="Standaard 6 2 2 6 4 2 4 4" xfId="45454" xr:uid="{00000000-0005-0000-0000-0000B7B10000}"/>
    <cellStyle name="Standaard 6 2 2 6 4 2 5" xfId="7442" xr:uid="{00000000-0005-0000-0000-00003B1D0000}"/>
    <cellStyle name="Standaard 6 2 2 6 4 2 6" xfId="18304" xr:uid="{00000000-0005-0000-0000-0000A9470000}"/>
    <cellStyle name="Standaard 6 2 2 6 4 2 7" xfId="29164" xr:uid="{00000000-0005-0000-0000-000015720000}"/>
    <cellStyle name="Standaard 6 2 2 6 4 2 8" xfId="40024" xr:uid="{00000000-0005-0000-0000-0000819C0000}"/>
    <cellStyle name="Standaard 6 2 2 6 4 3" xfId="4727" xr:uid="{00000000-0005-0000-0000-0000A0120000}"/>
    <cellStyle name="Standaard 6 2 2 6 4 3 2" xfId="15587" xr:uid="{00000000-0005-0000-0000-00000C3D0000}"/>
    <cellStyle name="Standaard 6 2 2 6 4 3 2 2" xfId="26449" xr:uid="{00000000-0005-0000-0000-00007A670000}"/>
    <cellStyle name="Standaard 6 2 2 6 4 3 2 3" xfId="37309" xr:uid="{00000000-0005-0000-0000-0000E6910000}"/>
    <cellStyle name="Standaard 6 2 2 6 4 3 2 4" xfId="48169" xr:uid="{00000000-0005-0000-0000-000052BC0000}"/>
    <cellStyle name="Standaard 6 2 2 6 4 3 3" xfId="8347" xr:uid="{00000000-0005-0000-0000-0000C4200000}"/>
    <cellStyle name="Standaard 6 2 2 6 4 3 4" xfId="19209" xr:uid="{00000000-0005-0000-0000-0000324B0000}"/>
    <cellStyle name="Standaard 6 2 2 6 4 3 5" xfId="30069" xr:uid="{00000000-0005-0000-0000-00009E750000}"/>
    <cellStyle name="Standaard 6 2 2 6 4 3 6" xfId="40929" xr:uid="{00000000-0005-0000-0000-00000AA00000}"/>
    <cellStyle name="Standaard 6 2 2 6 4 4" xfId="2917" xr:uid="{00000000-0005-0000-0000-00008E0B0000}"/>
    <cellStyle name="Standaard 6 2 2 6 4 4 2" xfId="13777" xr:uid="{00000000-0005-0000-0000-0000FA350000}"/>
    <cellStyle name="Standaard 6 2 2 6 4 4 2 2" xfId="24639" xr:uid="{00000000-0005-0000-0000-000068600000}"/>
    <cellStyle name="Standaard 6 2 2 6 4 4 2 3" xfId="35499" xr:uid="{00000000-0005-0000-0000-0000D48A0000}"/>
    <cellStyle name="Standaard 6 2 2 6 4 4 2 4" xfId="46359" xr:uid="{00000000-0005-0000-0000-000040B50000}"/>
    <cellStyle name="Standaard 6 2 2 6 4 4 3" xfId="10157" xr:uid="{00000000-0005-0000-0000-0000D6270000}"/>
    <cellStyle name="Standaard 6 2 2 6 4 4 4" xfId="21019" xr:uid="{00000000-0005-0000-0000-000044520000}"/>
    <cellStyle name="Standaard 6 2 2 6 4 4 5" xfId="31879" xr:uid="{00000000-0005-0000-0000-0000B07C0000}"/>
    <cellStyle name="Standaard 6 2 2 6 4 4 6" xfId="42739" xr:uid="{00000000-0005-0000-0000-00001CA70000}"/>
    <cellStyle name="Standaard 6 2 2 6 4 5" xfId="11967" xr:uid="{00000000-0005-0000-0000-0000E82E0000}"/>
    <cellStyle name="Standaard 6 2 2 6 4 5 2" xfId="22829" xr:uid="{00000000-0005-0000-0000-000056590000}"/>
    <cellStyle name="Standaard 6 2 2 6 4 5 3" xfId="33689" xr:uid="{00000000-0005-0000-0000-0000C2830000}"/>
    <cellStyle name="Standaard 6 2 2 6 4 5 4" xfId="44549" xr:uid="{00000000-0005-0000-0000-00002EAE0000}"/>
    <cellStyle name="Standaard 6 2 2 6 4 6" xfId="6537" xr:uid="{00000000-0005-0000-0000-0000B2190000}"/>
    <cellStyle name="Standaard 6 2 2 6 4 7" xfId="17399" xr:uid="{00000000-0005-0000-0000-000020440000}"/>
    <cellStyle name="Standaard 6 2 2 6 4 8" xfId="28259" xr:uid="{00000000-0005-0000-0000-00008C6E0000}"/>
    <cellStyle name="Standaard 6 2 2 6 4 9" xfId="39119" xr:uid="{00000000-0005-0000-0000-0000F8980000}"/>
    <cellStyle name="Standaard 6 2 2 6 5" xfId="1831" xr:uid="{00000000-0005-0000-0000-000050070000}"/>
    <cellStyle name="Standaard 6 2 2 6 5 2" xfId="5451" xr:uid="{00000000-0005-0000-0000-000074150000}"/>
    <cellStyle name="Standaard 6 2 2 6 5 2 2" xfId="16311" xr:uid="{00000000-0005-0000-0000-0000E03F0000}"/>
    <cellStyle name="Standaard 6 2 2 6 5 2 2 2" xfId="27173" xr:uid="{00000000-0005-0000-0000-00004E6A0000}"/>
    <cellStyle name="Standaard 6 2 2 6 5 2 2 3" xfId="38033" xr:uid="{00000000-0005-0000-0000-0000BA940000}"/>
    <cellStyle name="Standaard 6 2 2 6 5 2 2 4" xfId="48893" xr:uid="{00000000-0005-0000-0000-000026BF0000}"/>
    <cellStyle name="Standaard 6 2 2 6 5 2 3" xfId="9071" xr:uid="{00000000-0005-0000-0000-000098230000}"/>
    <cellStyle name="Standaard 6 2 2 6 5 2 4" xfId="19933" xr:uid="{00000000-0005-0000-0000-0000064E0000}"/>
    <cellStyle name="Standaard 6 2 2 6 5 2 5" xfId="30793" xr:uid="{00000000-0005-0000-0000-000072780000}"/>
    <cellStyle name="Standaard 6 2 2 6 5 2 6" xfId="41653" xr:uid="{00000000-0005-0000-0000-0000DEA20000}"/>
    <cellStyle name="Standaard 6 2 2 6 5 3" xfId="3641" xr:uid="{00000000-0005-0000-0000-0000620E0000}"/>
    <cellStyle name="Standaard 6 2 2 6 5 3 2" xfId="14501" xr:uid="{00000000-0005-0000-0000-0000CE380000}"/>
    <cellStyle name="Standaard 6 2 2 6 5 3 2 2" xfId="25363" xr:uid="{00000000-0005-0000-0000-00003C630000}"/>
    <cellStyle name="Standaard 6 2 2 6 5 3 2 3" xfId="36223" xr:uid="{00000000-0005-0000-0000-0000A88D0000}"/>
    <cellStyle name="Standaard 6 2 2 6 5 3 2 4" xfId="47083" xr:uid="{00000000-0005-0000-0000-000014B80000}"/>
    <cellStyle name="Standaard 6 2 2 6 5 3 3" xfId="10881" xr:uid="{00000000-0005-0000-0000-0000AA2A0000}"/>
    <cellStyle name="Standaard 6 2 2 6 5 3 4" xfId="21743" xr:uid="{00000000-0005-0000-0000-000018550000}"/>
    <cellStyle name="Standaard 6 2 2 6 5 3 5" xfId="32603" xr:uid="{00000000-0005-0000-0000-0000847F0000}"/>
    <cellStyle name="Standaard 6 2 2 6 5 3 6" xfId="43463" xr:uid="{00000000-0005-0000-0000-0000F0A90000}"/>
    <cellStyle name="Standaard 6 2 2 6 5 4" xfId="12691" xr:uid="{00000000-0005-0000-0000-0000BC310000}"/>
    <cellStyle name="Standaard 6 2 2 6 5 4 2" xfId="23553" xr:uid="{00000000-0005-0000-0000-00002A5C0000}"/>
    <cellStyle name="Standaard 6 2 2 6 5 4 3" xfId="34413" xr:uid="{00000000-0005-0000-0000-000096860000}"/>
    <cellStyle name="Standaard 6 2 2 6 5 4 4" xfId="45273" xr:uid="{00000000-0005-0000-0000-000002B10000}"/>
    <cellStyle name="Standaard 6 2 2 6 5 5" xfId="7261" xr:uid="{00000000-0005-0000-0000-0000861C0000}"/>
    <cellStyle name="Standaard 6 2 2 6 5 6" xfId="18123" xr:uid="{00000000-0005-0000-0000-0000F4460000}"/>
    <cellStyle name="Standaard 6 2 2 6 5 7" xfId="28983" xr:uid="{00000000-0005-0000-0000-000060710000}"/>
    <cellStyle name="Standaard 6 2 2 6 5 8" xfId="39843" xr:uid="{00000000-0005-0000-0000-0000CC9B0000}"/>
    <cellStyle name="Standaard 6 2 2 6 6" xfId="2736" xr:uid="{00000000-0005-0000-0000-0000D90A0000}"/>
    <cellStyle name="Standaard 6 2 2 6 6 2" xfId="13596" xr:uid="{00000000-0005-0000-0000-000045350000}"/>
    <cellStyle name="Standaard 6 2 2 6 6 2 2" xfId="24458" xr:uid="{00000000-0005-0000-0000-0000B35F0000}"/>
    <cellStyle name="Standaard 6 2 2 6 6 2 3" xfId="35318" xr:uid="{00000000-0005-0000-0000-00001F8A0000}"/>
    <cellStyle name="Standaard 6 2 2 6 6 2 4" xfId="46178" xr:uid="{00000000-0005-0000-0000-00008BB40000}"/>
    <cellStyle name="Standaard 6 2 2 6 6 3" xfId="9976" xr:uid="{00000000-0005-0000-0000-000021270000}"/>
    <cellStyle name="Standaard 6 2 2 6 6 4" xfId="20838" xr:uid="{00000000-0005-0000-0000-00008F510000}"/>
    <cellStyle name="Standaard 6 2 2 6 6 5" xfId="31698" xr:uid="{00000000-0005-0000-0000-0000FB7B0000}"/>
    <cellStyle name="Standaard 6 2 2 6 6 6" xfId="42558" xr:uid="{00000000-0005-0000-0000-000067A60000}"/>
    <cellStyle name="Standaard 6 2 2 6 7" xfId="4546" xr:uid="{00000000-0005-0000-0000-0000EB110000}"/>
    <cellStyle name="Standaard 6 2 2 6 7 2" xfId="15406" xr:uid="{00000000-0005-0000-0000-0000573C0000}"/>
    <cellStyle name="Standaard 6 2 2 6 7 2 2" xfId="26268" xr:uid="{00000000-0005-0000-0000-0000C5660000}"/>
    <cellStyle name="Standaard 6 2 2 6 7 2 3" xfId="37128" xr:uid="{00000000-0005-0000-0000-000031910000}"/>
    <cellStyle name="Standaard 6 2 2 6 7 2 4" xfId="47988" xr:uid="{00000000-0005-0000-0000-00009DBB0000}"/>
    <cellStyle name="Standaard 6 2 2 6 7 3" xfId="8166" xr:uid="{00000000-0005-0000-0000-00000F200000}"/>
    <cellStyle name="Standaard 6 2 2 6 7 4" xfId="19028" xr:uid="{00000000-0005-0000-0000-00007D4A0000}"/>
    <cellStyle name="Standaard 6 2 2 6 7 5" xfId="29888" xr:uid="{00000000-0005-0000-0000-0000E9740000}"/>
    <cellStyle name="Standaard 6 2 2 6 7 6" xfId="40748" xr:uid="{00000000-0005-0000-0000-0000559F0000}"/>
    <cellStyle name="Standaard 6 2 2 6 8" xfId="11786" xr:uid="{00000000-0005-0000-0000-0000332E0000}"/>
    <cellStyle name="Standaard 6 2 2 6 8 2" xfId="22648" xr:uid="{00000000-0005-0000-0000-0000A1580000}"/>
    <cellStyle name="Standaard 6 2 2 6 8 3" xfId="33508" xr:uid="{00000000-0005-0000-0000-00000D830000}"/>
    <cellStyle name="Standaard 6 2 2 6 8 4" xfId="44368" xr:uid="{00000000-0005-0000-0000-000079AD0000}"/>
    <cellStyle name="Standaard 6 2 2 6 9" xfId="6356" xr:uid="{00000000-0005-0000-0000-0000FD180000}"/>
    <cellStyle name="Standaard 6 2 2 7" xfId="1198" xr:uid="{00000000-0005-0000-0000-0000D7040000}"/>
    <cellStyle name="Standaard 6 2 2 7 10" xfId="39210" xr:uid="{00000000-0005-0000-0000-000053990000}"/>
    <cellStyle name="Standaard 6 2 2 7 2" xfId="1560" xr:uid="{00000000-0005-0000-0000-000041060000}"/>
    <cellStyle name="Standaard 6 2 2 7 2 2" xfId="2465" xr:uid="{00000000-0005-0000-0000-0000CA090000}"/>
    <cellStyle name="Standaard 6 2 2 7 2 2 2" xfId="6085" xr:uid="{00000000-0005-0000-0000-0000EE170000}"/>
    <cellStyle name="Standaard 6 2 2 7 2 2 2 2" xfId="16945" xr:uid="{00000000-0005-0000-0000-00005A420000}"/>
    <cellStyle name="Standaard 6 2 2 7 2 2 2 2 2" xfId="27807" xr:uid="{00000000-0005-0000-0000-0000C86C0000}"/>
    <cellStyle name="Standaard 6 2 2 7 2 2 2 2 3" xfId="38667" xr:uid="{00000000-0005-0000-0000-000034970000}"/>
    <cellStyle name="Standaard 6 2 2 7 2 2 2 2 4" xfId="49527" xr:uid="{00000000-0005-0000-0000-0000A0C10000}"/>
    <cellStyle name="Standaard 6 2 2 7 2 2 2 3" xfId="9705" xr:uid="{00000000-0005-0000-0000-000012260000}"/>
    <cellStyle name="Standaard 6 2 2 7 2 2 2 4" xfId="20567" xr:uid="{00000000-0005-0000-0000-000080500000}"/>
    <cellStyle name="Standaard 6 2 2 7 2 2 2 5" xfId="31427" xr:uid="{00000000-0005-0000-0000-0000EC7A0000}"/>
    <cellStyle name="Standaard 6 2 2 7 2 2 2 6" xfId="42287" xr:uid="{00000000-0005-0000-0000-000058A50000}"/>
    <cellStyle name="Standaard 6 2 2 7 2 2 3" xfId="4275" xr:uid="{00000000-0005-0000-0000-0000DC100000}"/>
    <cellStyle name="Standaard 6 2 2 7 2 2 3 2" xfId="15135" xr:uid="{00000000-0005-0000-0000-0000483B0000}"/>
    <cellStyle name="Standaard 6 2 2 7 2 2 3 2 2" xfId="25997" xr:uid="{00000000-0005-0000-0000-0000B6650000}"/>
    <cellStyle name="Standaard 6 2 2 7 2 2 3 2 3" xfId="36857" xr:uid="{00000000-0005-0000-0000-000022900000}"/>
    <cellStyle name="Standaard 6 2 2 7 2 2 3 2 4" xfId="47717" xr:uid="{00000000-0005-0000-0000-00008EBA0000}"/>
    <cellStyle name="Standaard 6 2 2 7 2 2 3 3" xfId="11515" xr:uid="{00000000-0005-0000-0000-0000242D0000}"/>
    <cellStyle name="Standaard 6 2 2 7 2 2 3 4" xfId="22377" xr:uid="{00000000-0005-0000-0000-000092570000}"/>
    <cellStyle name="Standaard 6 2 2 7 2 2 3 5" xfId="33237" xr:uid="{00000000-0005-0000-0000-0000FE810000}"/>
    <cellStyle name="Standaard 6 2 2 7 2 2 3 6" xfId="44097" xr:uid="{00000000-0005-0000-0000-00006AAC0000}"/>
    <cellStyle name="Standaard 6 2 2 7 2 2 4" xfId="13325" xr:uid="{00000000-0005-0000-0000-000036340000}"/>
    <cellStyle name="Standaard 6 2 2 7 2 2 4 2" xfId="24187" xr:uid="{00000000-0005-0000-0000-0000A45E0000}"/>
    <cellStyle name="Standaard 6 2 2 7 2 2 4 3" xfId="35047" xr:uid="{00000000-0005-0000-0000-000010890000}"/>
    <cellStyle name="Standaard 6 2 2 7 2 2 4 4" xfId="45907" xr:uid="{00000000-0005-0000-0000-00007CB30000}"/>
    <cellStyle name="Standaard 6 2 2 7 2 2 5" xfId="7895" xr:uid="{00000000-0005-0000-0000-0000001F0000}"/>
    <cellStyle name="Standaard 6 2 2 7 2 2 6" xfId="18757" xr:uid="{00000000-0005-0000-0000-00006E490000}"/>
    <cellStyle name="Standaard 6 2 2 7 2 2 7" xfId="29617" xr:uid="{00000000-0005-0000-0000-0000DA730000}"/>
    <cellStyle name="Standaard 6 2 2 7 2 2 8" xfId="40477" xr:uid="{00000000-0005-0000-0000-0000469E0000}"/>
    <cellStyle name="Standaard 6 2 2 7 2 3" xfId="5180" xr:uid="{00000000-0005-0000-0000-000065140000}"/>
    <cellStyle name="Standaard 6 2 2 7 2 3 2" xfId="16040" xr:uid="{00000000-0005-0000-0000-0000D13E0000}"/>
    <cellStyle name="Standaard 6 2 2 7 2 3 2 2" xfId="26902" xr:uid="{00000000-0005-0000-0000-00003F690000}"/>
    <cellStyle name="Standaard 6 2 2 7 2 3 2 3" xfId="37762" xr:uid="{00000000-0005-0000-0000-0000AB930000}"/>
    <cellStyle name="Standaard 6 2 2 7 2 3 2 4" xfId="48622" xr:uid="{00000000-0005-0000-0000-000017BE0000}"/>
    <cellStyle name="Standaard 6 2 2 7 2 3 3" xfId="8800" xr:uid="{00000000-0005-0000-0000-000089220000}"/>
    <cellStyle name="Standaard 6 2 2 7 2 3 4" xfId="19662" xr:uid="{00000000-0005-0000-0000-0000F74C0000}"/>
    <cellStyle name="Standaard 6 2 2 7 2 3 5" xfId="30522" xr:uid="{00000000-0005-0000-0000-000063770000}"/>
    <cellStyle name="Standaard 6 2 2 7 2 3 6" xfId="41382" xr:uid="{00000000-0005-0000-0000-0000CFA10000}"/>
    <cellStyle name="Standaard 6 2 2 7 2 4" xfId="3370" xr:uid="{00000000-0005-0000-0000-0000530D0000}"/>
    <cellStyle name="Standaard 6 2 2 7 2 4 2" xfId="14230" xr:uid="{00000000-0005-0000-0000-0000BF370000}"/>
    <cellStyle name="Standaard 6 2 2 7 2 4 2 2" xfId="25092" xr:uid="{00000000-0005-0000-0000-00002D620000}"/>
    <cellStyle name="Standaard 6 2 2 7 2 4 2 3" xfId="35952" xr:uid="{00000000-0005-0000-0000-0000998C0000}"/>
    <cellStyle name="Standaard 6 2 2 7 2 4 2 4" xfId="46812" xr:uid="{00000000-0005-0000-0000-000005B70000}"/>
    <cellStyle name="Standaard 6 2 2 7 2 4 3" xfId="10610" xr:uid="{00000000-0005-0000-0000-00009B290000}"/>
    <cellStyle name="Standaard 6 2 2 7 2 4 4" xfId="21472" xr:uid="{00000000-0005-0000-0000-000009540000}"/>
    <cellStyle name="Standaard 6 2 2 7 2 4 5" xfId="32332" xr:uid="{00000000-0005-0000-0000-0000757E0000}"/>
    <cellStyle name="Standaard 6 2 2 7 2 4 6" xfId="43192" xr:uid="{00000000-0005-0000-0000-0000E1A80000}"/>
    <cellStyle name="Standaard 6 2 2 7 2 5" xfId="12420" xr:uid="{00000000-0005-0000-0000-0000AD300000}"/>
    <cellStyle name="Standaard 6 2 2 7 2 5 2" xfId="23282" xr:uid="{00000000-0005-0000-0000-00001B5B0000}"/>
    <cellStyle name="Standaard 6 2 2 7 2 5 3" xfId="34142" xr:uid="{00000000-0005-0000-0000-000087850000}"/>
    <cellStyle name="Standaard 6 2 2 7 2 5 4" xfId="45002" xr:uid="{00000000-0005-0000-0000-0000F3AF0000}"/>
    <cellStyle name="Standaard 6 2 2 7 2 6" xfId="6990" xr:uid="{00000000-0005-0000-0000-0000771B0000}"/>
    <cellStyle name="Standaard 6 2 2 7 2 7" xfId="17852" xr:uid="{00000000-0005-0000-0000-0000E5450000}"/>
    <cellStyle name="Standaard 6 2 2 7 2 8" xfId="28712" xr:uid="{00000000-0005-0000-0000-000051700000}"/>
    <cellStyle name="Standaard 6 2 2 7 2 9" xfId="39572" xr:uid="{00000000-0005-0000-0000-0000BD9A0000}"/>
    <cellStyle name="Standaard 6 2 2 7 3" xfId="2103" xr:uid="{00000000-0005-0000-0000-000060080000}"/>
    <cellStyle name="Standaard 6 2 2 7 3 2" xfId="5723" xr:uid="{00000000-0005-0000-0000-000084160000}"/>
    <cellStyle name="Standaard 6 2 2 7 3 2 2" xfId="16583" xr:uid="{00000000-0005-0000-0000-0000F0400000}"/>
    <cellStyle name="Standaard 6 2 2 7 3 2 2 2" xfId="27445" xr:uid="{00000000-0005-0000-0000-00005E6B0000}"/>
    <cellStyle name="Standaard 6 2 2 7 3 2 2 3" xfId="38305" xr:uid="{00000000-0005-0000-0000-0000CA950000}"/>
    <cellStyle name="Standaard 6 2 2 7 3 2 2 4" xfId="49165" xr:uid="{00000000-0005-0000-0000-000036C00000}"/>
    <cellStyle name="Standaard 6 2 2 7 3 2 3" xfId="9343" xr:uid="{00000000-0005-0000-0000-0000A8240000}"/>
    <cellStyle name="Standaard 6 2 2 7 3 2 4" xfId="20205" xr:uid="{00000000-0005-0000-0000-0000164F0000}"/>
    <cellStyle name="Standaard 6 2 2 7 3 2 5" xfId="31065" xr:uid="{00000000-0005-0000-0000-000082790000}"/>
    <cellStyle name="Standaard 6 2 2 7 3 2 6" xfId="41925" xr:uid="{00000000-0005-0000-0000-0000EEA30000}"/>
    <cellStyle name="Standaard 6 2 2 7 3 3" xfId="3913" xr:uid="{00000000-0005-0000-0000-0000720F0000}"/>
    <cellStyle name="Standaard 6 2 2 7 3 3 2" xfId="14773" xr:uid="{00000000-0005-0000-0000-0000DE390000}"/>
    <cellStyle name="Standaard 6 2 2 7 3 3 2 2" xfId="25635" xr:uid="{00000000-0005-0000-0000-00004C640000}"/>
    <cellStyle name="Standaard 6 2 2 7 3 3 2 3" xfId="36495" xr:uid="{00000000-0005-0000-0000-0000B88E0000}"/>
    <cellStyle name="Standaard 6 2 2 7 3 3 2 4" xfId="47355" xr:uid="{00000000-0005-0000-0000-000024B90000}"/>
    <cellStyle name="Standaard 6 2 2 7 3 3 3" xfId="11153" xr:uid="{00000000-0005-0000-0000-0000BA2B0000}"/>
    <cellStyle name="Standaard 6 2 2 7 3 3 4" xfId="22015" xr:uid="{00000000-0005-0000-0000-000028560000}"/>
    <cellStyle name="Standaard 6 2 2 7 3 3 5" xfId="32875" xr:uid="{00000000-0005-0000-0000-000094800000}"/>
    <cellStyle name="Standaard 6 2 2 7 3 3 6" xfId="43735" xr:uid="{00000000-0005-0000-0000-000000AB0000}"/>
    <cellStyle name="Standaard 6 2 2 7 3 4" xfId="12963" xr:uid="{00000000-0005-0000-0000-0000CC320000}"/>
    <cellStyle name="Standaard 6 2 2 7 3 4 2" xfId="23825" xr:uid="{00000000-0005-0000-0000-00003A5D0000}"/>
    <cellStyle name="Standaard 6 2 2 7 3 4 3" xfId="34685" xr:uid="{00000000-0005-0000-0000-0000A6870000}"/>
    <cellStyle name="Standaard 6 2 2 7 3 4 4" xfId="45545" xr:uid="{00000000-0005-0000-0000-000012B20000}"/>
    <cellStyle name="Standaard 6 2 2 7 3 5" xfId="7533" xr:uid="{00000000-0005-0000-0000-0000961D0000}"/>
    <cellStyle name="Standaard 6 2 2 7 3 6" xfId="18395" xr:uid="{00000000-0005-0000-0000-000004480000}"/>
    <cellStyle name="Standaard 6 2 2 7 3 7" xfId="29255" xr:uid="{00000000-0005-0000-0000-000070720000}"/>
    <cellStyle name="Standaard 6 2 2 7 3 8" xfId="40115" xr:uid="{00000000-0005-0000-0000-0000DC9C0000}"/>
    <cellStyle name="Standaard 6 2 2 7 4" xfId="4818" xr:uid="{00000000-0005-0000-0000-0000FB120000}"/>
    <cellStyle name="Standaard 6 2 2 7 4 2" xfId="15678" xr:uid="{00000000-0005-0000-0000-0000673D0000}"/>
    <cellStyle name="Standaard 6 2 2 7 4 2 2" xfId="26540" xr:uid="{00000000-0005-0000-0000-0000D5670000}"/>
    <cellStyle name="Standaard 6 2 2 7 4 2 3" xfId="37400" xr:uid="{00000000-0005-0000-0000-000041920000}"/>
    <cellStyle name="Standaard 6 2 2 7 4 2 4" xfId="48260" xr:uid="{00000000-0005-0000-0000-0000ADBC0000}"/>
    <cellStyle name="Standaard 6 2 2 7 4 3" xfId="8438" xr:uid="{00000000-0005-0000-0000-00001F210000}"/>
    <cellStyle name="Standaard 6 2 2 7 4 4" xfId="19300" xr:uid="{00000000-0005-0000-0000-00008D4B0000}"/>
    <cellStyle name="Standaard 6 2 2 7 4 5" xfId="30160" xr:uid="{00000000-0005-0000-0000-0000F9750000}"/>
    <cellStyle name="Standaard 6 2 2 7 4 6" xfId="41020" xr:uid="{00000000-0005-0000-0000-000065A00000}"/>
    <cellStyle name="Standaard 6 2 2 7 5" xfId="3008" xr:uid="{00000000-0005-0000-0000-0000E90B0000}"/>
    <cellStyle name="Standaard 6 2 2 7 5 2" xfId="13868" xr:uid="{00000000-0005-0000-0000-000055360000}"/>
    <cellStyle name="Standaard 6 2 2 7 5 2 2" xfId="24730" xr:uid="{00000000-0005-0000-0000-0000C3600000}"/>
    <cellStyle name="Standaard 6 2 2 7 5 2 3" xfId="35590" xr:uid="{00000000-0005-0000-0000-00002F8B0000}"/>
    <cellStyle name="Standaard 6 2 2 7 5 2 4" xfId="46450" xr:uid="{00000000-0005-0000-0000-00009BB50000}"/>
    <cellStyle name="Standaard 6 2 2 7 5 3" xfId="10248" xr:uid="{00000000-0005-0000-0000-000031280000}"/>
    <cellStyle name="Standaard 6 2 2 7 5 4" xfId="21110" xr:uid="{00000000-0005-0000-0000-00009F520000}"/>
    <cellStyle name="Standaard 6 2 2 7 5 5" xfId="31970" xr:uid="{00000000-0005-0000-0000-00000B7D0000}"/>
    <cellStyle name="Standaard 6 2 2 7 5 6" xfId="42830" xr:uid="{00000000-0005-0000-0000-000077A70000}"/>
    <cellStyle name="Standaard 6 2 2 7 6" xfId="12058" xr:uid="{00000000-0005-0000-0000-0000432F0000}"/>
    <cellStyle name="Standaard 6 2 2 7 6 2" xfId="22920" xr:uid="{00000000-0005-0000-0000-0000B1590000}"/>
    <cellStyle name="Standaard 6 2 2 7 6 3" xfId="33780" xr:uid="{00000000-0005-0000-0000-00001D840000}"/>
    <cellStyle name="Standaard 6 2 2 7 6 4" xfId="44640" xr:uid="{00000000-0005-0000-0000-000089AE0000}"/>
    <cellStyle name="Standaard 6 2 2 7 7" xfId="6628" xr:uid="{00000000-0005-0000-0000-00000D1A0000}"/>
    <cellStyle name="Standaard 6 2 2 7 8" xfId="17490" xr:uid="{00000000-0005-0000-0000-00007B440000}"/>
    <cellStyle name="Standaard 6 2 2 7 9" xfId="28350" xr:uid="{00000000-0005-0000-0000-0000E76E0000}"/>
    <cellStyle name="Standaard 6 2 2 8" xfId="1379" xr:uid="{00000000-0005-0000-0000-00008C050000}"/>
    <cellStyle name="Standaard 6 2 2 8 2" xfId="2284" xr:uid="{00000000-0005-0000-0000-000015090000}"/>
    <cellStyle name="Standaard 6 2 2 8 2 2" xfId="5904" xr:uid="{00000000-0005-0000-0000-000039170000}"/>
    <cellStyle name="Standaard 6 2 2 8 2 2 2" xfId="16764" xr:uid="{00000000-0005-0000-0000-0000A5410000}"/>
    <cellStyle name="Standaard 6 2 2 8 2 2 2 2" xfId="27626" xr:uid="{00000000-0005-0000-0000-0000136C0000}"/>
    <cellStyle name="Standaard 6 2 2 8 2 2 2 3" xfId="38486" xr:uid="{00000000-0005-0000-0000-00007F960000}"/>
    <cellStyle name="Standaard 6 2 2 8 2 2 2 4" xfId="49346" xr:uid="{00000000-0005-0000-0000-0000EBC00000}"/>
    <cellStyle name="Standaard 6 2 2 8 2 2 3" xfId="9524" xr:uid="{00000000-0005-0000-0000-00005D250000}"/>
    <cellStyle name="Standaard 6 2 2 8 2 2 4" xfId="20386" xr:uid="{00000000-0005-0000-0000-0000CB4F0000}"/>
    <cellStyle name="Standaard 6 2 2 8 2 2 5" xfId="31246" xr:uid="{00000000-0005-0000-0000-0000377A0000}"/>
    <cellStyle name="Standaard 6 2 2 8 2 2 6" xfId="42106" xr:uid="{00000000-0005-0000-0000-0000A3A40000}"/>
    <cellStyle name="Standaard 6 2 2 8 2 3" xfId="4094" xr:uid="{00000000-0005-0000-0000-000027100000}"/>
    <cellStyle name="Standaard 6 2 2 8 2 3 2" xfId="14954" xr:uid="{00000000-0005-0000-0000-0000933A0000}"/>
    <cellStyle name="Standaard 6 2 2 8 2 3 2 2" xfId="25816" xr:uid="{00000000-0005-0000-0000-000001650000}"/>
    <cellStyle name="Standaard 6 2 2 8 2 3 2 3" xfId="36676" xr:uid="{00000000-0005-0000-0000-00006D8F0000}"/>
    <cellStyle name="Standaard 6 2 2 8 2 3 2 4" xfId="47536" xr:uid="{00000000-0005-0000-0000-0000D9B90000}"/>
    <cellStyle name="Standaard 6 2 2 8 2 3 3" xfId="11334" xr:uid="{00000000-0005-0000-0000-00006F2C0000}"/>
    <cellStyle name="Standaard 6 2 2 8 2 3 4" xfId="22196" xr:uid="{00000000-0005-0000-0000-0000DD560000}"/>
    <cellStyle name="Standaard 6 2 2 8 2 3 5" xfId="33056" xr:uid="{00000000-0005-0000-0000-000049810000}"/>
    <cellStyle name="Standaard 6 2 2 8 2 3 6" xfId="43916" xr:uid="{00000000-0005-0000-0000-0000B5AB0000}"/>
    <cellStyle name="Standaard 6 2 2 8 2 4" xfId="13144" xr:uid="{00000000-0005-0000-0000-000081330000}"/>
    <cellStyle name="Standaard 6 2 2 8 2 4 2" xfId="24006" xr:uid="{00000000-0005-0000-0000-0000EF5D0000}"/>
    <cellStyle name="Standaard 6 2 2 8 2 4 3" xfId="34866" xr:uid="{00000000-0005-0000-0000-00005B880000}"/>
    <cellStyle name="Standaard 6 2 2 8 2 4 4" xfId="45726" xr:uid="{00000000-0005-0000-0000-0000C7B20000}"/>
    <cellStyle name="Standaard 6 2 2 8 2 5" xfId="7714" xr:uid="{00000000-0005-0000-0000-00004B1E0000}"/>
    <cellStyle name="Standaard 6 2 2 8 2 6" xfId="18576" xr:uid="{00000000-0005-0000-0000-0000B9480000}"/>
    <cellStyle name="Standaard 6 2 2 8 2 7" xfId="29436" xr:uid="{00000000-0005-0000-0000-000025730000}"/>
    <cellStyle name="Standaard 6 2 2 8 2 8" xfId="40296" xr:uid="{00000000-0005-0000-0000-0000919D0000}"/>
    <cellStyle name="Standaard 6 2 2 8 3" xfId="4999" xr:uid="{00000000-0005-0000-0000-0000B0130000}"/>
    <cellStyle name="Standaard 6 2 2 8 3 2" xfId="15859" xr:uid="{00000000-0005-0000-0000-00001C3E0000}"/>
    <cellStyle name="Standaard 6 2 2 8 3 2 2" xfId="26721" xr:uid="{00000000-0005-0000-0000-00008A680000}"/>
    <cellStyle name="Standaard 6 2 2 8 3 2 3" xfId="37581" xr:uid="{00000000-0005-0000-0000-0000F6920000}"/>
    <cellStyle name="Standaard 6 2 2 8 3 2 4" xfId="48441" xr:uid="{00000000-0005-0000-0000-000062BD0000}"/>
    <cellStyle name="Standaard 6 2 2 8 3 3" xfId="8619" xr:uid="{00000000-0005-0000-0000-0000D4210000}"/>
    <cellStyle name="Standaard 6 2 2 8 3 4" xfId="19481" xr:uid="{00000000-0005-0000-0000-0000424C0000}"/>
    <cellStyle name="Standaard 6 2 2 8 3 5" xfId="30341" xr:uid="{00000000-0005-0000-0000-0000AE760000}"/>
    <cellStyle name="Standaard 6 2 2 8 3 6" xfId="41201" xr:uid="{00000000-0005-0000-0000-00001AA10000}"/>
    <cellStyle name="Standaard 6 2 2 8 4" xfId="3189" xr:uid="{00000000-0005-0000-0000-00009E0C0000}"/>
    <cellStyle name="Standaard 6 2 2 8 4 2" xfId="14049" xr:uid="{00000000-0005-0000-0000-00000A370000}"/>
    <cellStyle name="Standaard 6 2 2 8 4 2 2" xfId="24911" xr:uid="{00000000-0005-0000-0000-000078610000}"/>
    <cellStyle name="Standaard 6 2 2 8 4 2 3" xfId="35771" xr:uid="{00000000-0005-0000-0000-0000E48B0000}"/>
    <cellStyle name="Standaard 6 2 2 8 4 2 4" xfId="46631" xr:uid="{00000000-0005-0000-0000-000050B60000}"/>
    <cellStyle name="Standaard 6 2 2 8 4 3" xfId="10429" xr:uid="{00000000-0005-0000-0000-0000E6280000}"/>
    <cellStyle name="Standaard 6 2 2 8 4 4" xfId="21291" xr:uid="{00000000-0005-0000-0000-000054530000}"/>
    <cellStyle name="Standaard 6 2 2 8 4 5" xfId="32151" xr:uid="{00000000-0005-0000-0000-0000C07D0000}"/>
    <cellStyle name="Standaard 6 2 2 8 4 6" xfId="43011" xr:uid="{00000000-0005-0000-0000-00002CA80000}"/>
    <cellStyle name="Standaard 6 2 2 8 5" xfId="12239" xr:uid="{00000000-0005-0000-0000-0000F82F0000}"/>
    <cellStyle name="Standaard 6 2 2 8 5 2" xfId="23101" xr:uid="{00000000-0005-0000-0000-0000665A0000}"/>
    <cellStyle name="Standaard 6 2 2 8 5 3" xfId="33961" xr:uid="{00000000-0005-0000-0000-0000D2840000}"/>
    <cellStyle name="Standaard 6 2 2 8 5 4" xfId="44821" xr:uid="{00000000-0005-0000-0000-00003EAF0000}"/>
    <cellStyle name="Standaard 6 2 2 8 6" xfId="6809" xr:uid="{00000000-0005-0000-0000-0000C21A0000}"/>
    <cellStyle name="Standaard 6 2 2 8 7" xfId="17671" xr:uid="{00000000-0005-0000-0000-000030450000}"/>
    <cellStyle name="Standaard 6 2 2 8 8" xfId="28531" xr:uid="{00000000-0005-0000-0000-00009C6F0000}"/>
    <cellStyle name="Standaard 6 2 2 8 9" xfId="39391" xr:uid="{00000000-0005-0000-0000-0000089A0000}"/>
    <cellStyle name="Standaard 6 2 2 9" xfId="1017" xr:uid="{00000000-0005-0000-0000-000022040000}"/>
    <cellStyle name="Standaard 6 2 2 9 2" xfId="1922" xr:uid="{00000000-0005-0000-0000-0000AB070000}"/>
    <cellStyle name="Standaard 6 2 2 9 2 2" xfId="5542" xr:uid="{00000000-0005-0000-0000-0000CF150000}"/>
    <cellStyle name="Standaard 6 2 2 9 2 2 2" xfId="16402" xr:uid="{00000000-0005-0000-0000-00003B400000}"/>
    <cellStyle name="Standaard 6 2 2 9 2 2 2 2" xfId="27264" xr:uid="{00000000-0005-0000-0000-0000A96A0000}"/>
    <cellStyle name="Standaard 6 2 2 9 2 2 2 3" xfId="38124" xr:uid="{00000000-0005-0000-0000-000015950000}"/>
    <cellStyle name="Standaard 6 2 2 9 2 2 2 4" xfId="48984" xr:uid="{00000000-0005-0000-0000-000081BF0000}"/>
    <cellStyle name="Standaard 6 2 2 9 2 2 3" xfId="9162" xr:uid="{00000000-0005-0000-0000-0000F3230000}"/>
    <cellStyle name="Standaard 6 2 2 9 2 2 4" xfId="20024" xr:uid="{00000000-0005-0000-0000-0000614E0000}"/>
    <cellStyle name="Standaard 6 2 2 9 2 2 5" xfId="30884" xr:uid="{00000000-0005-0000-0000-0000CD780000}"/>
    <cellStyle name="Standaard 6 2 2 9 2 2 6" xfId="41744" xr:uid="{00000000-0005-0000-0000-000039A30000}"/>
    <cellStyle name="Standaard 6 2 2 9 2 3" xfId="3732" xr:uid="{00000000-0005-0000-0000-0000BD0E0000}"/>
    <cellStyle name="Standaard 6 2 2 9 2 3 2" xfId="14592" xr:uid="{00000000-0005-0000-0000-000029390000}"/>
    <cellStyle name="Standaard 6 2 2 9 2 3 2 2" xfId="25454" xr:uid="{00000000-0005-0000-0000-000097630000}"/>
    <cellStyle name="Standaard 6 2 2 9 2 3 2 3" xfId="36314" xr:uid="{00000000-0005-0000-0000-0000038E0000}"/>
    <cellStyle name="Standaard 6 2 2 9 2 3 2 4" xfId="47174" xr:uid="{00000000-0005-0000-0000-00006FB80000}"/>
    <cellStyle name="Standaard 6 2 2 9 2 3 3" xfId="10972" xr:uid="{00000000-0005-0000-0000-0000052B0000}"/>
    <cellStyle name="Standaard 6 2 2 9 2 3 4" xfId="21834" xr:uid="{00000000-0005-0000-0000-000073550000}"/>
    <cellStyle name="Standaard 6 2 2 9 2 3 5" xfId="32694" xr:uid="{00000000-0005-0000-0000-0000DF7F0000}"/>
    <cellStyle name="Standaard 6 2 2 9 2 3 6" xfId="43554" xr:uid="{00000000-0005-0000-0000-00004BAA0000}"/>
    <cellStyle name="Standaard 6 2 2 9 2 4" xfId="12782" xr:uid="{00000000-0005-0000-0000-000017320000}"/>
    <cellStyle name="Standaard 6 2 2 9 2 4 2" xfId="23644" xr:uid="{00000000-0005-0000-0000-0000855C0000}"/>
    <cellStyle name="Standaard 6 2 2 9 2 4 3" xfId="34504" xr:uid="{00000000-0005-0000-0000-0000F1860000}"/>
    <cellStyle name="Standaard 6 2 2 9 2 4 4" xfId="45364" xr:uid="{00000000-0005-0000-0000-00005DB10000}"/>
    <cellStyle name="Standaard 6 2 2 9 2 5" xfId="7352" xr:uid="{00000000-0005-0000-0000-0000E11C0000}"/>
    <cellStyle name="Standaard 6 2 2 9 2 6" xfId="18214" xr:uid="{00000000-0005-0000-0000-00004F470000}"/>
    <cellStyle name="Standaard 6 2 2 9 2 7" xfId="29074" xr:uid="{00000000-0005-0000-0000-0000BB710000}"/>
    <cellStyle name="Standaard 6 2 2 9 2 8" xfId="39934" xr:uid="{00000000-0005-0000-0000-0000279C0000}"/>
    <cellStyle name="Standaard 6 2 2 9 3" xfId="4637" xr:uid="{00000000-0005-0000-0000-000046120000}"/>
    <cellStyle name="Standaard 6 2 2 9 3 2" xfId="15497" xr:uid="{00000000-0005-0000-0000-0000B23C0000}"/>
    <cellStyle name="Standaard 6 2 2 9 3 2 2" xfId="26359" xr:uid="{00000000-0005-0000-0000-000020670000}"/>
    <cellStyle name="Standaard 6 2 2 9 3 2 3" xfId="37219" xr:uid="{00000000-0005-0000-0000-00008C910000}"/>
    <cellStyle name="Standaard 6 2 2 9 3 2 4" xfId="48079" xr:uid="{00000000-0005-0000-0000-0000F8BB0000}"/>
    <cellStyle name="Standaard 6 2 2 9 3 3" xfId="8257" xr:uid="{00000000-0005-0000-0000-00006A200000}"/>
    <cellStyle name="Standaard 6 2 2 9 3 4" xfId="19119" xr:uid="{00000000-0005-0000-0000-0000D84A0000}"/>
    <cellStyle name="Standaard 6 2 2 9 3 5" xfId="29979" xr:uid="{00000000-0005-0000-0000-000044750000}"/>
    <cellStyle name="Standaard 6 2 2 9 3 6" xfId="40839" xr:uid="{00000000-0005-0000-0000-0000B09F0000}"/>
    <cellStyle name="Standaard 6 2 2 9 4" xfId="2827" xr:uid="{00000000-0005-0000-0000-0000340B0000}"/>
    <cellStyle name="Standaard 6 2 2 9 4 2" xfId="13687" xr:uid="{00000000-0005-0000-0000-0000A0350000}"/>
    <cellStyle name="Standaard 6 2 2 9 4 2 2" xfId="24549" xr:uid="{00000000-0005-0000-0000-00000E600000}"/>
    <cellStyle name="Standaard 6 2 2 9 4 2 3" xfId="35409" xr:uid="{00000000-0005-0000-0000-00007A8A0000}"/>
    <cellStyle name="Standaard 6 2 2 9 4 2 4" xfId="46269" xr:uid="{00000000-0005-0000-0000-0000E6B40000}"/>
    <cellStyle name="Standaard 6 2 2 9 4 3" xfId="10067" xr:uid="{00000000-0005-0000-0000-00007C270000}"/>
    <cellStyle name="Standaard 6 2 2 9 4 4" xfId="20929" xr:uid="{00000000-0005-0000-0000-0000EA510000}"/>
    <cellStyle name="Standaard 6 2 2 9 4 5" xfId="31789" xr:uid="{00000000-0005-0000-0000-0000567C0000}"/>
    <cellStyle name="Standaard 6 2 2 9 4 6" xfId="42649" xr:uid="{00000000-0005-0000-0000-0000C2A60000}"/>
    <cellStyle name="Standaard 6 2 2 9 5" xfId="11877" xr:uid="{00000000-0005-0000-0000-00008E2E0000}"/>
    <cellStyle name="Standaard 6 2 2 9 5 2" xfId="22739" xr:uid="{00000000-0005-0000-0000-0000FC580000}"/>
    <cellStyle name="Standaard 6 2 2 9 5 3" xfId="33599" xr:uid="{00000000-0005-0000-0000-000068830000}"/>
    <cellStyle name="Standaard 6 2 2 9 5 4" xfId="44459" xr:uid="{00000000-0005-0000-0000-0000D4AD0000}"/>
    <cellStyle name="Standaard 6 2 2 9 6" xfId="6447" xr:uid="{00000000-0005-0000-0000-000058190000}"/>
    <cellStyle name="Standaard 6 2 2 9 7" xfId="17309" xr:uid="{00000000-0005-0000-0000-0000C6430000}"/>
    <cellStyle name="Standaard 6 2 2 9 8" xfId="28169" xr:uid="{00000000-0005-0000-0000-0000326E0000}"/>
    <cellStyle name="Standaard 6 2 2 9 9" xfId="39029" xr:uid="{00000000-0005-0000-0000-00009E980000}"/>
    <cellStyle name="Standaard 6 2 3" xfId="839" xr:uid="{00000000-0005-0000-0000-000070030000}"/>
    <cellStyle name="Standaard 6 2 3 10" xfId="2649" xr:uid="{00000000-0005-0000-0000-0000820A0000}"/>
    <cellStyle name="Standaard 6 2 3 10 2" xfId="13509" xr:uid="{00000000-0005-0000-0000-0000EE340000}"/>
    <cellStyle name="Standaard 6 2 3 10 2 2" xfId="24371" xr:uid="{00000000-0005-0000-0000-00005C5F0000}"/>
    <cellStyle name="Standaard 6 2 3 10 2 3" xfId="35231" xr:uid="{00000000-0005-0000-0000-0000C8890000}"/>
    <cellStyle name="Standaard 6 2 3 10 2 4" xfId="46091" xr:uid="{00000000-0005-0000-0000-000034B40000}"/>
    <cellStyle name="Standaard 6 2 3 10 3" xfId="9889" xr:uid="{00000000-0005-0000-0000-0000CA260000}"/>
    <cellStyle name="Standaard 6 2 3 10 4" xfId="20751" xr:uid="{00000000-0005-0000-0000-000038510000}"/>
    <cellStyle name="Standaard 6 2 3 10 5" xfId="31611" xr:uid="{00000000-0005-0000-0000-0000A47B0000}"/>
    <cellStyle name="Standaard 6 2 3 10 6" xfId="42471" xr:uid="{00000000-0005-0000-0000-000010A60000}"/>
    <cellStyle name="Standaard 6 2 3 11" xfId="4459" xr:uid="{00000000-0005-0000-0000-000094110000}"/>
    <cellStyle name="Standaard 6 2 3 11 2" xfId="15319" xr:uid="{00000000-0005-0000-0000-0000003C0000}"/>
    <cellStyle name="Standaard 6 2 3 11 2 2" xfId="26181" xr:uid="{00000000-0005-0000-0000-00006E660000}"/>
    <cellStyle name="Standaard 6 2 3 11 2 3" xfId="37041" xr:uid="{00000000-0005-0000-0000-0000DA900000}"/>
    <cellStyle name="Standaard 6 2 3 11 2 4" xfId="47901" xr:uid="{00000000-0005-0000-0000-000046BB0000}"/>
    <cellStyle name="Standaard 6 2 3 11 3" xfId="8079" xr:uid="{00000000-0005-0000-0000-0000B81F0000}"/>
    <cellStyle name="Standaard 6 2 3 11 4" xfId="18941" xr:uid="{00000000-0005-0000-0000-0000264A0000}"/>
    <cellStyle name="Standaard 6 2 3 11 5" xfId="29801" xr:uid="{00000000-0005-0000-0000-000092740000}"/>
    <cellStyle name="Standaard 6 2 3 11 6" xfId="40661" xr:uid="{00000000-0005-0000-0000-0000FE9E0000}"/>
    <cellStyle name="Standaard 6 2 3 12" xfId="11699" xr:uid="{00000000-0005-0000-0000-0000DC2D0000}"/>
    <cellStyle name="Standaard 6 2 3 12 2" xfId="22561" xr:uid="{00000000-0005-0000-0000-00004A580000}"/>
    <cellStyle name="Standaard 6 2 3 12 3" xfId="33421" xr:uid="{00000000-0005-0000-0000-0000B6820000}"/>
    <cellStyle name="Standaard 6 2 3 12 4" xfId="44281" xr:uid="{00000000-0005-0000-0000-000022AD0000}"/>
    <cellStyle name="Standaard 6 2 3 13" xfId="6269" xr:uid="{00000000-0005-0000-0000-0000A6180000}"/>
    <cellStyle name="Standaard 6 2 3 14" xfId="17131" xr:uid="{00000000-0005-0000-0000-000014430000}"/>
    <cellStyle name="Standaard 6 2 3 15" xfId="27991" xr:uid="{00000000-0005-0000-0000-0000806D0000}"/>
    <cellStyle name="Standaard 6 2 3 16" xfId="38851" xr:uid="{00000000-0005-0000-0000-0000EC970000}"/>
    <cellStyle name="Standaard 6 2 3 2" xfId="850" xr:uid="{00000000-0005-0000-0000-00007B030000}"/>
    <cellStyle name="Standaard 6 2 3 2 10" xfId="4470" xr:uid="{00000000-0005-0000-0000-00009F110000}"/>
    <cellStyle name="Standaard 6 2 3 2 10 2" xfId="15330" xr:uid="{00000000-0005-0000-0000-00000B3C0000}"/>
    <cellStyle name="Standaard 6 2 3 2 10 2 2" xfId="26192" xr:uid="{00000000-0005-0000-0000-000079660000}"/>
    <cellStyle name="Standaard 6 2 3 2 10 2 3" xfId="37052" xr:uid="{00000000-0005-0000-0000-0000E5900000}"/>
    <cellStyle name="Standaard 6 2 3 2 10 2 4" xfId="47912" xr:uid="{00000000-0005-0000-0000-000051BB0000}"/>
    <cellStyle name="Standaard 6 2 3 2 10 3" xfId="8090" xr:uid="{00000000-0005-0000-0000-0000C31F0000}"/>
    <cellStyle name="Standaard 6 2 3 2 10 4" xfId="18952" xr:uid="{00000000-0005-0000-0000-0000314A0000}"/>
    <cellStyle name="Standaard 6 2 3 2 10 5" xfId="29812" xr:uid="{00000000-0005-0000-0000-00009D740000}"/>
    <cellStyle name="Standaard 6 2 3 2 10 6" xfId="40672" xr:uid="{00000000-0005-0000-0000-0000099F0000}"/>
    <cellStyle name="Standaard 6 2 3 2 11" xfId="11710" xr:uid="{00000000-0005-0000-0000-0000E72D0000}"/>
    <cellStyle name="Standaard 6 2 3 2 11 2" xfId="22572" xr:uid="{00000000-0005-0000-0000-000055580000}"/>
    <cellStyle name="Standaard 6 2 3 2 11 3" xfId="33432" xr:uid="{00000000-0005-0000-0000-0000C1820000}"/>
    <cellStyle name="Standaard 6 2 3 2 11 4" xfId="44292" xr:uid="{00000000-0005-0000-0000-00002DAD0000}"/>
    <cellStyle name="Standaard 6 2 3 2 12" xfId="6280" xr:uid="{00000000-0005-0000-0000-0000B1180000}"/>
    <cellStyle name="Standaard 6 2 3 2 13" xfId="17142" xr:uid="{00000000-0005-0000-0000-00001F430000}"/>
    <cellStyle name="Standaard 6 2 3 2 14" xfId="28002" xr:uid="{00000000-0005-0000-0000-00008B6D0000}"/>
    <cellStyle name="Standaard 6 2 3 2 15" xfId="38862" xr:uid="{00000000-0005-0000-0000-0000F7970000}"/>
    <cellStyle name="Standaard 6 2 3 2 2" xfId="872" xr:uid="{00000000-0005-0000-0000-000091030000}"/>
    <cellStyle name="Standaard 6 2 3 2 2 10" xfId="11732" xr:uid="{00000000-0005-0000-0000-0000FD2D0000}"/>
    <cellStyle name="Standaard 6 2 3 2 2 10 2" xfId="22594" xr:uid="{00000000-0005-0000-0000-00006B580000}"/>
    <cellStyle name="Standaard 6 2 3 2 2 10 3" xfId="33454" xr:uid="{00000000-0005-0000-0000-0000D7820000}"/>
    <cellStyle name="Standaard 6 2 3 2 2 10 4" xfId="44314" xr:uid="{00000000-0005-0000-0000-000043AD0000}"/>
    <cellStyle name="Standaard 6 2 3 2 2 11" xfId="6302" xr:uid="{00000000-0005-0000-0000-0000C7180000}"/>
    <cellStyle name="Standaard 6 2 3 2 2 12" xfId="17164" xr:uid="{00000000-0005-0000-0000-000035430000}"/>
    <cellStyle name="Standaard 6 2 3 2 2 13" xfId="28024" xr:uid="{00000000-0005-0000-0000-0000A16D0000}"/>
    <cellStyle name="Standaard 6 2 3 2 2 14" xfId="38884" xr:uid="{00000000-0005-0000-0000-00000D980000}"/>
    <cellStyle name="Standaard 6 2 3 2 2 2" xfId="916" xr:uid="{00000000-0005-0000-0000-0000BD030000}"/>
    <cellStyle name="Standaard 6 2 3 2 2 2 10" xfId="6346" xr:uid="{00000000-0005-0000-0000-0000F3180000}"/>
    <cellStyle name="Standaard 6 2 3 2 2 2 11" xfId="17208" xr:uid="{00000000-0005-0000-0000-000061430000}"/>
    <cellStyle name="Standaard 6 2 3 2 2 2 12" xfId="28068" xr:uid="{00000000-0005-0000-0000-0000CD6D0000}"/>
    <cellStyle name="Standaard 6 2 3 2 2 2 13" xfId="38928" xr:uid="{00000000-0005-0000-0000-000039980000}"/>
    <cellStyle name="Standaard 6 2 3 2 2 2 2" xfId="1006" xr:uid="{00000000-0005-0000-0000-000017040000}"/>
    <cellStyle name="Standaard 6 2 3 2 2 2 2 10" xfId="17298" xr:uid="{00000000-0005-0000-0000-0000BB430000}"/>
    <cellStyle name="Standaard 6 2 3 2 2 2 2 11" xfId="28158" xr:uid="{00000000-0005-0000-0000-0000276E0000}"/>
    <cellStyle name="Standaard 6 2 3 2 2 2 2 12" xfId="39018" xr:uid="{00000000-0005-0000-0000-000093980000}"/>
    <cellStyle name="Standaard 6 2 3 2 2 2 2 2" xfId="1368" xr:uid="{00000000-0005-0000-0000-000081050000}"/>
    <cellStyle name="Standaard 6 2 3 2 2 2 2 2 10" xfId="39380" xr:uid="{00000000-0005-0000-0000-0000FD990000}"/>
    <cellStyle name="Standaard 6 2 3 2 2 2 2 2 2" xfId="1730" xr:uid="{00000000-0005-0000-0000-0000EB060000}"/>
    <cellStyle name="Standaard 6 2 3 2 2 2 2 2 2 2" xfId="2635" xr:uid="{00000000-0005-0000-0000-0000740A0000}"/>
    <cellStyle name="Standaard 6 2 3 2 2 2 2 2 2 2 2" xfId="6255" xr:uid="{00000000-0005-0000-0000-000098180000}"/>
    <cellStyle name="Standaard 6 2 3 2 2 2 2 2 2 2 2 2" xfId="17115" xr:uid="{00000000-0005-0000-0000-000004430000}"/>
    <cellStyle name="Standaard 6 2 3 2 2 2 2 2 2 2 2 2 2" xfId="27977" xr:uid="{00000000-0005-0000-0000-0000726D0000}"/>
    <cellStyle name="Standaard 6 2 3 2 2 2 2 2 2 2 2 2 3" xfId="38837" xr:uid="{00000000-0005-0000-0000-0000DE970000}"/>
    <cellStyle name="Standaard 6 2 3 2 2 2 2 2 2 2 2 2 4" xfId="49697" xr:uid="{00000000-0005-0000-0000-00004AC20000}"/>
    <cellStyle name="Standaard 6 2 3 2 2 2 2 2 2 2 2 3" xfId="9875" xr:uid="{00000000-0005-0000-0000-0000BC260000}"/>
    <cellStyle name="Standaard 6 2 3 2 2 2 2 2 2 2 2 4" xfId="20737" xr:uid="{00000000-0005-0000-0000-00002A510000}"/>
    <cellStyle name="Standaard 6 2 3 2 2 2 2 2 2 2 2 5" xfId="31597" xr:uid="{00000000-0005-0000-0000-0000967B0000}"/>
    <cellStyle name="Standaard 6 2 3 2 2 2 2 2 2 2 2 6" xfId="42457" xr:uid="{00000000-0005-0000-0000-000002A60000}"/>
    <cellStyle name="Standaard 6 2 3 2 2 2 2 2 2 2 3" xfId="4445" xr:uid="{00000000-0005-0000-0000-000086110000}"/>
    <cellStyle name="Standaard 6 2 3 2 2 2 2 2 2 2 3 2" xfId="15305" xr:uid="{00000000-0005-0000-0000-0000F23B0000}"/>
    <cellStyle name="Standaard 6 2 3 2 2 2 2 2 2 2 3 2 2" xfId="26167" xr:uid="{00000000-0005-0000-0000-000060660000}"/>
    <cellStyle name="Standaard 6 2 3 2 2 2 2 2 2 2 3 2 3" xfId="37027" xr:uid="{00000000-0005-0000-0000-0000CC900000}"/>
    <cellStyle name="Standaard 6 2 3 2 2 2 2 2 2 2 3 2 4" xfId="47887" xr:uid="{00000000-0005-0000-0000-000038BB0000}"/>
    <cellStyle name="Standaard 6 2 3 2 2 2 2 2 2 2 3 3" xfId="11685" xr:uid="{00000000-0005-0000-0000-0000CE2D0000}"/>
    <cellStyle name="Standaard 6 2 3 2 2 2 2 2 2 2 3 4" xfId="22547" xr:uid="{00000000-0005-0000-0000-00003C580000}"/>
    <cellStyle name="Standaard 6 2 3 2 2 2 2 2 2 2 3 5" xfId="33407" xr:uid="{00000000-0005-0000-0000-0000A8820000}"/>
    <cellStyle name="Standaard 6 2 3 2 2 2 2 2 2 2 3 6" xfId="44267" xr:uid="{00000000-0005-0000-0000-000014AD0000}"/>
    <cellStyle name="Standaard 6 2 3 2 2 2 2 2 2 2 4" xfId="13495" xr:uid="{00000000-0005-0000-0000-0000E0340000}"/>
    <cellStyle name="Standaard 6 2 3 2 2 2 2 2 2 2 4 2" xfId="24357" xr:uid="{00000000-0005-0000-0000-00004E5F0000}"/>
    <cellStyle name="Standaard 6 2 3 2 2 2 2 2 2 2 4 3" xfId="35217" xr:uid="{00000000-0005-0000-0000-0000BA890000}"/>
    <cellStyle name="Standaard 6 2 3 2 2 2 2 2 2 2 4 4" xfId="46077" xr:uid="{00000000-0005-0000-0000-000026B40000}"/>
    <cellStyle name="Standaard 6 2 3 2 2 2 2 2 2 2 5" xfId="8065" xr:uid="{00000000-0005-0000-0000-0000AA1F0000}"/>
    <cellStyle name="Standaard 6 2 3 2 2 2 2 2 2 2 6" xfId="18927" xr:uid="{00000000-0005-0000-0000-0000184A0000}"/>
    <cellStyle name="Standaard 6 2 3 2 2 2 2 2 2 2 7" xfId="29787" xr:uid="{00000000-0005-0000-0000-000084740000}"/>
    <cellStyle name="Standaard 6 2 3 2 2 2 2 2 2 2 8" xfId="40647" xr:uid="{00000000-0005-0000-0000-0000F09E0000}"/>
    <cellStyle name="Standaard 6 2 3 2 2 2 2 2 2 3" xfId="5350" xr:uid="{00000000-0005-0000-0000-00000F150000}"/>
    <cellStyle name="Standaard 6 2 3 2 2 2 2 2 2 3 2" xfId="16210" xr:uid="{00000000-0005-0000-0000-00007B3F0000}"/>
    <cellStyle name="Standaard 6 2 3 2 2 2 2 2 2 3 2 2" xfId="27072" xr:uid="{00000000-0005-0000-0000-0000E9690000}"/>
    <cellStyle name="Standaard 6 2 3 2 2 2 2 2 2 3 2 3" xfId="37932" xr:uid="{00000000-0005-0000-0000-000055940000}"/>
    <cellStyle name="Standaard 6 2 3 2 2 2 2 2 2 3 2 4" xfId="48792" xr:uid="{00000000-0005-0000-0000-0000C1BE0000}"/>
    <cellStyle name="Standaard 6 2 3 2 2 2 2 2 2 3 3" xfId="8970" xr:uid="{00000000-0005-0000-0000-000033230000}"/>
    <cellStyle name="Standaard 6 2 3 2 2 2 2 2 2 3 4" xfId="19832" xr:uid="{00000000-0005-0000-0000-0000A14D0000}"/>
    <cellStyle name="Standaard 6 2 3 2 2 2 2 2 2 3 5" xfId="30692" xr:uid="{00000000-0005-0000-0000-00000D780000}"/>
    <cellStyle name="Standaard 6 2 3 2 2 2 2 2 2 3 6" xfId="41552" xr:uid="{00000000-0005-0000-0000-000079A20000}"/>
    <cellStyle name="Standaard 6 2 3 2 2 2 2 2 2 4" xfId="3540" xr:uid="{00000000-0005-0000-0000-0000FD0D0000}"/>
    <cellStyle name="Standaard 6 2 3 2 2 2 2 2 2 4 2" xfId="14400" xr:uid="{00000000-0005-0000-0000-000069380000}"/>
    <cellStyle name="Standaard 6 2 3 2 2 2 2 2 2 4 2 2" xfId="25262" xr:uid="{00000000-0005-0000-0000-0000D7620000}"/>
    <cellStyle name="Standaard 6 2 3 2 2 2 2 2 2 4 2 3" xfId="36122" xr:uid="{00000000-0005-0000-0000-0000438D0000}"/>
    <cellStyle name="Standaard 6 2 3 2 2 2 2 2 2 4 2 4" xfId="46982" xr:uid="{00000000-0005-0000-0000-0000AFB70000}"/>
    <cellStyle name="Standaard 6 2 3 2 2 2 2 2 2 4 3" xfId="10780" xr:uid="{00000000-0005-0000-0000-0000452A0000}"/>
    <cellStyle name="Standaard 6 2 3 2 2 2 2 2 2 4 4" xfId="21642" xr:uid="{00000000-0005-0000-0000-0000B3540000}"/>
    <cellStyle name="Standaard 6 2 3 2 2 2 2 2 2 4 5" xfId="32502" xr:uid="{00000000-0005-0000-0000-00001F7F0000}"/>
    <cellStyle name="Standaard 6 2 3 2 2 2 2 2 2 4 6" xfId="43362" xr:uid="{00000000-0005-0000-0000-00008BA90000}"/>
    <cellStyle name="Standaard 6 2 3 2 2 2 2 2 2 5" xfId="12590" xr:uid="{00000000-0005-0000-0000-000057310000}"/>
    <cellStyle name="Standaard 6 2 3 2 2 2 2 2 2 5 2" xfId="23452" xr:uid="{00000000-0005-0000-0000-0000C55B0000}"/>
    <cellStyle name="Standaard 6 2 3 2 2 2 2 2 2 5 3" xfId="34312" xr:uid="{00000000-0005-0000-0000-000031860000}"/>
    <cellStyle name="Standaard 6 2 3 2 2 2 2 2 2 5 4" xfId="45172" xr:uid="{00000000-0005-0000-0000-00009DB00000}"/>
    <cellStyle name="Standaard 6 2 3 2 2 2 2 2 2 6" xfId="7160" xr:uid="{00000000-0005-0000-0000-0000211C0000}"/>
    <cellStyle name="Standaard 6 2 3 2 2 2 2 2 2 7" xfId="18022" xr:uid="{00000000-0005-0000-0000-00008F460000}"/>
    <cellStyle name="Standaard 6 2 3 2 2 2 2 2 2 8" xfId="28882" xr:uid="{00000000-0005-0000-0000-0000FB700000}"/>
    <cellStyle name="Standaard 6 2 3 2 2 2 2 2 2 9" xfId="39742" xr:uid="{00000000-0005-0000-0000-0000679B0000}"/>
    <cellStyle name="Standaard 6 2 3 2 2 2 2 2 3" xfId="2273" xr:uid="{00000000-0005-0000-0000-00000A090000}"/>
    <cellStyle name="Standaard 6 2 3 2 2 2 2 2 3 2" xfId="5893" xr:uid="{00000000-0005-0000-0000-00002E170000}"/>
    <cellStyle name="Standaard 6 2 3 2 2 2 2 2 3 2 2" xfId="16753" xr:uid="{00000000-0005-0000-0000-00009A410000}"/>
    <cellStyle name="Standaard 6 2 3 2 2 2 2 2 3 2 2 2" xfId="27615" xr:uid="{00000000-0005-0000-0000-0000086C0000}"/>
    <cellStyle name="Standaard 6 2 3 2 2 2 2 2 3 2 2 3" xfId="38475" xr:uid="{00000000-0005-0000-0000-000074960000}"/>
    <cellStyle name="Standaard 6 2 3 2 2 2 2 2 3 2 2 4" xfId="49335" xr:uid="{00000000-0005-0000-0000-0000E0C00000}"/>
    <cellStyle name="Standaard 6 2 3 2 2 2 2 2 3 2 3" xfId="9513" xr:uid="{00000000-0005-0000-0000-000052250000}"/>
    <cellStyle name="Standaard 6 2 3 2 2 2 2 2 3 2 4" xfId="20375" xr:uid="{00000000-0005-0000-0000-0000C04F0000}"/>
    <cellStyle name="Standaard 6 2 3 2 2 2 2 2 3 2 5" xfId="31235" xr:uid="{00000000-0005-0000-0000-00002C7A0000}"/>
    <cellStyle name="Standaard 6 2 3 2 2 2 2 2 3 2 6" xfId="42095" xr:uid="{00000000-0005-0000-0000-000098A40000}"/>
    <cellStyle name="Standaard 6 2 3 2 2 2 2 2 3 3" xfId="4083" xr:uid="{00000000-0005-0000-0000-00001C100000}"/>
    <cellStyle name="Standaard 6 2 3 2 2 2 2 2 3 3 2" xfId="14943" xr:uid="{00000000-0005-0000-0000-0000883A0000}"/>
    <cellStyle name="Standaard 6 2 3 2 2 2 2 2 3 3 2 2" xfId="25805" xr:uid="{00000000-0005-0000-0000-0000F6640000}"/>
    <cellStyle name="Standaard 6 2 3 2 2 2 2 2 3 3 2 3" xfId="36665" xr:uid="{00000000-0005-0000-0000-0000628F0000}"/>
    <cellStyle name="Standaard 6 2 3 2 2 2 2 2 3 3 2 4" xfId="47525" xr:uid="{00000000-0005-0000-0000-0000CEB90000}"/>
    <cellStyle name="Standaard 6 2 3 2 2 2 2 2 3 3 3" xfId="11323" xr:uid="{00000000-0005-0000-0000-0000642C0000}"/>
    <cellStyle name="Standaard 6 2 3 2 2 2 2 2 3 3 4" xfId="22185" xr:uid="{00000000-0005-0000-0000-0000D2560000}"/>
    <cellStyle name="Standaard 6 2 3 2 2 2 2 2 3 3 5" xfId="33045" xr:uid="{00000000-0005-0000-0000-00003E810000}"/>
    <cellStyle name="Standaard 6 2 3 2 2 2 2 2 3 3 6" xfId="43905" xr:uid="{00000000-0005-0000-0000-0000AAAB0000}"/>
    <cellStyle name="Standaard 6 2 3 2 2 2 2 2 3 4" xfId="13133" xr:uid="{00000000-0005-0000-0000-000076330000}"/>
    <cellStyle name="Standaard 6 2 3 2 2 2 2 2 3 4 2" xfId="23995" xr:uid="{00000000-0005-0000-0000-0000E45D0000}"/>
    <cellStyle name="Standaard 6 2 3 2 2 2 2 2 3 4 3" xfId="34855" xr:uid="{00000000-0005-0000-0000-000050880000}"/>
    <cellStyle name="Standaard 6 2 3 2 2 2 2 2 3 4 4" xfId="45715" xr:uid="{00000000-0005-0000-0000-0000BCB20000}"/>
    <cellStyle name="Standaard 6 2 3 2 2 2 2 2 3 5" xfId="7703" xr:uid="{00000000-0005-0000-0000-0000401E0000}"/>
    <cellStyle name="Standaard 6 2 3 2 2 2 2 2 3 6" xfId="18565" xr:uid="{00000000-0005-0000-0000-0000AE480000}"/>
    <cellStyle name="Standaard 6 2 3 2 2 2 2 2 3 7" xfId="29425" xr:uid="{00000000-0005-0000-0000-00001A730000}"/>
    <cellStyle name="Standaard 6 2 3 2 2 2 2 2 3 8" xfId="40285" xr:uid="{00000000-0005-0000-0000-0000869D0000}"/>
    <cellStyle name="Standaard 6 2 3 2 2 2 2 2 4" xfId="4988" xr:uid="{00000000-0005-0000-0000-0000A5130000}"/>
    <cellStyle name="Standaard 6 2 3 2 2 2 2 2 4 2" xfId="15848" xr:uid="{00000000-0005-0000-0000-0000113E0000}"/>
    <cellStyle name="Standaard 6 2 3 2 2 2 2 2 4 2 2" xfId="26710" xr:uid="{00000000-0005-0000-0000-00007F680000}"/>
    <cellStyle name="Standaard 6 2 3 2 2 2 2 2 4 2 3" xfId="37570" xr:uid="{00000000-0005-0000-0000-0000EB920000}"/>
    <cellStyle name="Standaard 6 2 3 2 2 2 2 2 4 2 4" xfId="48430" xr:uid="{00000000-0005-0000-0000-000057BD0000}"/>
    <cellStyle name="Standaard 6 2 3 2 2 2 2 2 4 3" xfId="8608" xr:uid="{00000000-0005-0000-0000-0000C9210000}"/>
    <cellStyle name="Standaard 6 2 3 2 2 2 2 2 4 4" xfId="19470" xr:uid="{00000000-0005-0000-0000-0000374C0000}"/>
    <cellStyle name="Standaard 6 2 3 2 2 2 2 2 4 5" xfId="30330" xr:uid="{00000000-0005-0000-0000-0000A3760000}"/>
    <cellStyle name="Standaard 6 2 3 2 2 2 2 2 4 6" xfId="41190" xr:uid="{00000000-0005-0000-0000-00000FA10000}"/>
    <cellStyle name="Standaard 6 2 3 2 2 2 2 2 5" xfId="3178" xr:uid="{00000000-0005-0000-0000-0000930C0000}"/>
    <cellStyle name="Standaard 6 2 3 2 2 2 2 2 5 2" xfId="14038" xr:uid="{00000000-0005-0000-0000-0000FF360000}"/>
    <cellStyle name="Standaard 6 2 3 2 2 2 2 2 5 2 2" xfId="24900" xr:uid="{00000000-0005-0000-0000-00006D610000}"/>
    <cellStyle name="Standaard 6 2 3 2 2 2 2 2 5 2 3" xfId="35760" xr:uid="{00000000-0005-0000-0000-0000D98B0000}"/>
    <cellStyle name="Standaard 6 2 3 2 2 2 2 2 5 2 4" xfId="46620" xr:uid="{00000000-0005-0000-0000-000045B60000}"/>
    <cellStyle name="Standaard 6 2 3 2 2 2 2 2 5 3" xfId="10418" xr:uid="{00000000-0005-0000-0000-0000DB280000}"/>
    <cellStyle name="Standaard 6 2 3 2 2 2 2 2 5 4" xfId="21280" xr:uid="{00000000-0005-0000-0000-000049530000}"/>
    <cellStyle name="Standaard 6 2 3 2 2 2 2 2 5 5" xfId="32140" xr:uid="{00000000-0005-0000-0000-0000B57D0000}"/>
    <cellStyle name="Standaard 6 2 3 2 2 2 2 2 5 6" xfId="43000" xr:uid="{00000000-0005-0000-0000-000021A80000}"/>
    <cellStyle name="Standaard 6 2 3 2 2 2 2 2 6" xfId="12228" xr:uid="{00000000-0005-0000-0000-0000ED2F0000}"/>
    <cellStyle name="Standaard 6 2 3 2 2 2 2 2 6 2" xfId="23090" xr:uid="{00000000-0005-0000-0000-00005B5A0000}"/>
    <cellStyle name="Standaard 6 2 3 2 2 2 2 2 6 3" xfId="33950" xr:uid="{00000000-0005-0000-0000-0000C7840000}"/>
    <cellStyle name="Standaard 6 2 3 2 2 2 2 2 6 4" xfId="44810" xr:uid="{00000000-0005-0000-0000-000033AF0000}"/>
    <cellStyle name="Standaard 6 2 3 2 2 2 2 2 7" xfId="6798" xr:uid="{00000000-0005-0000-0000-0000B71A0000}"/>
    <cellStyle name="Standaard 6 2 3 2 2 2 2 2 8" xfId="17660" xr:uid="{00000000-0005-0000-0000-000025450000}"/>
    <cellStyle name="Standaard 6 2 3 2 2 2 2 2 9" xfId="28520" xr:uid="{00000000-0005-0000-0000-0000916F0000}"/>
    <cellStyle name="Standaard 6 2 3 2 2 2 2 3" xfId="1549" xr:uid="{00000000-0005-0000-0000-000036060000}"/>
    <cellStyle name="Standaard 6 2 3 2 2 2 2 3 2" xfId="2454" xr:uid="{00000000-0005-0000-0000-0000BF090000}"/>
    <cellStyle name="Standaard 6 2 3 2 2 2 2 3 2 2" xfId="6074" xr:uid="{00000000-0005-0000-0000-0000E3170000}"/>
    <cellStyle name="Standaard 6 2 3 2 2 2 2 3 2 2 2" xfId="16934" xr:uid="{00000000-0005-0000-0000-00004F420000}"/>
    <cellStyle name="Standaard 6 2 3 2 2 2 2 3 2 2 2 2" xfId="27796" xr:uid="{00000000-0005-0000-0000-0000BD6C0000}"/>
    <cellStyle name="Standaard 6 2 3 2 2 2 2 3 2 2 2 3" xfId="38656" xr:uid="{00000000-0005-0000-0000-000029970000}"/>
    <cellStyle name="Standaard 6 2 3 2 2 2 2 3 2 2 2 4" xfId="49516" xr:uid="{00000000-0005-0000-0000-000095C10000}"/>
    <cellStyle name="Standaard 6 2 3 2 2 2 2 3 2 2 3" xfId="9694" xr:uid="{00000000-0005-0000-0000-000007260000}"/>
    <cellStyle name="Standaard 6 2 3 2 2 2 2 3 2 2 4" xfId="20556" xr:uid="{00000000-0005-0000-0000-000075500000}"/>
    <cellStyle name="Standaard 6 2 3 2 2 2 2 3 2 2 5" xfId="31416" xr:uid="{00000000-0005-0000-0000-0000E17A0000}"/>
    <cellStyle name="Standaard 6 2 3 2 2 2 2 3 2 2 6" xfId="42276" xr:uid="{00000000-0005-0000-0000-00004DA50000}"/>
    <cellStyle name="Standaard 6 2 3 2 2 2 2 3 2 3" xfId="4264" xr:uid="{00000000-0005-0000-0000-0000D1100000}"/>
    <cellStyle name="Standaard 6 2 3 2 2 2 2 3 2 3 2" xfId="15124" xr:uid="{00000000-0005-0000-0000-00003D3B0000}"/>
    <cellStyle name="Standaard 6 2 3 2 2 2 2 3 2 3 2 2" xfId="25986" xr:uid="{00000000-0005-0000-0000-0000AB650000}"/>
    <cellStyle name="Standaard 6 2 3 2 2 2 2 3 2 3 2 3" xfId="36846" xr:uid="{00000000-0005-0000-0000-000017900000}"/>
    <cellStyle name="Standaard 6 2 3 2 2 2 2 3 2 3 2 4" xfId="47706" xr:uid="{00000000-0005-0000-0000-000083BA0000}"/>
    <cellStyle name="Standaard 6 2 3 2 2 2 2 3 2 3 3" xfId="11504" xr:uid="{00000000-0005-0000-0000-0000192D0000}"/>
    <cellStyle name="Standaard 6 2 3 2 2 2 2 3 2 3 4" xfId="22366" xr:uid="{00000000-0005-0000-0000-000087570000}"/>
    <cellStyle name="Standaard 6 2 3 2 2 2 2 3 2 3 5" xfId="33226" xr:uid="{00000000-0005-0000-0000-0000F3810000}"/>
    <cellStyle name="Standaard 6 2 3 2 2 2 2 3 2 3 6" xfId="44086" xr:uid="{00000000-0005-0000-0000-00005FAC0000}"/>
    <cellStyle name="Standaard 6 2 3 2 2 2 2 3 2 4" xfId="13314" xr:uid="{00000000-0005-0000-0000-00002B340000}"/>
    <cellStyle name="Standaard 6 2 3 2 2 2 2 3 2 4 2" xfId="24176" xr:uid="{00000000-0005-0000-0000-0000995E0000}"/>
    <cellStyle name="Standaard 6 2 3 2 2 2 2 3 2 4 3" xfId="35036" xr:uid="{00000000-0005-0000-0000-000005890000}"/>
    <cellStyle name="Standaard 6 2 3 2 2 2 2 3 2 4 4" xfId="45896" xr:uid="{00000000-0005-0000-0000-000071B30000}"/>
    <cellStyle name="Standaard 6 2 3 2 2 2 2 3 2 5" xfId="7884" xr:uid="{00000000-0005-0000-0000-0000F51E0000}"/>
    <cellStyle name="Standaard 6 2 3 2 2 2 2 3 2 6" xfId="18746" xr:uid="{00000000-0005-0000-0000-000063490000}"/>
    <cellStyle name="Standaard 6 2 3 2 2 2 2 3 2 7" xfId="29606" xr:uid="{00000000-0005-0000-0000-0000CF730000}"/>
    <cellStyle name="Standaard 6 2 3 2 2 2 2 3 2 8" xfId="40466" xr:uid="{00000000-0005-0000-0000-00003B9E0000}"/>
    <cellStyle name="Standaard 6 2 3 2 2 2 2 3 3" xfId="5169" xr:uid="{00000000-0005-0000-0000-00005A140000}"/>
    <cellStyle name="Standaard 6 2 3 2 2 2 2 3 3 2" xfId="16029" xr:uid="{00000000-0005-0000-0000-0000C63E0000}"/>
    <cellStyle name="Standaard 6 2 3 2 2 2 2 3 3 2 2" xfId="26891" xr:uid="{00000000-0005-0000-0000-000034690000}"/>
    <cellStyle name="Standaard 6 2 3 2 2 2 2 3 3 2 3" xfId="37751" xr:uid="{00000000-0005-0000-0000-0000A0930000}"/>
    <cellStyle name="Standaard 6 2 3 2 2 2 2 3 3 2 4" xfId="48611" xr:uid="{00000000-0005-0000-0000-00000CBE0000}"/>
    <cellStyle name="Standaard 6 2 3 2 2 2 2 3 3 3" xfId="8789" xr:uid="{00000000-0005-0000-0000-00007E220000}"/>
    <cellStyle name="Standaard 6 2 3 2 2 2 2 3 3 4" xfId="19651" xr:uid="{00000000-0005-0000-0000-0000EC4C0000}"/>
    <cellStyle name="Standaard 6 2 3 2 2 2 2 3 3 5" xfId="30511" xr:uid="{00000000-0005-0000-0000-000058770000}"/>
    <cellStyle name="Standaard 6 2 3 2 2 2 2 3 3 6" xfId="41371" xr:uid="{00000000-0005-0000-0000-0000C4A10000}"/>
    <cellStyle name="Standaard 6 2 3 2 2 2 2 3 4" xfId="3359" xr:uid="{00000000-0005-0000-0000-0000480D0000}"/>
    <cellStyle name="Standaard 6 2 3 2 2 2 2 3 4 2" xfId="14219" xr:uid="{00000000-0005-0000-0000-0000B4370000}"/>
    <cellStyle name="Standaard 6 2 3 2 2 2 2 3 4 2 2" xfId="25081" xr:uid="{00000000-0005-0000-0000-000022620000}"/>
    <cellStyle name="Standaard 6 2 3 2 2 2 2 3 4 2 3" xfId="35941" xr:uid="{00000000-0005-0000-0000-00008E8C0000}"/>
    <cellStyle name="Standaard 6 2 3 2 2 2 2 3 4 2 4" xfId="46801" xr:uid="{00000000-0005-0000-0000-0000FAB60000}"/>
    <cellStyle name="Standaard 6 2 3 2 2 2 2 3 4 3" xfId="10599" xr:uid="{00000000-0005-0000-0000-000090290000}"/>
    <cellStyle name="Standaard 6 2 3 2 2 2 2 3 4 4" xfId="21461" xr:uid="{00000000-0005-0000-0000-0000FE530000}"/>
    <cellStyle name="Standaard 6 2 3 2 2 2 2 3 4 5" xfId="32321" xr:uid="{00000000-0005-0000-0000-00006A7E0000}"/>
    <cellStyle name="Standaard 6 2 3 2 2 2 2 3 4 6" xfId="43181" xr:uid="{00000000-0005-0000-0000-0000D6A80000}"/>
    <cellStyle name="Standaard 6 2 3 2 2 2 2 3 5" xfId="12409" xr:uid="{00000000-0005-0000-0000-0000A2300000}"/>
    <cellStyle name="Standaard 6 2 3 2 2 2 2 3 5 2" xfId="23271" xr:uid="{00000000-0005-0000-0000-0000105B0000}"/>
    <cellStyle name="Standaard 6 2 3 2 2 2 2 3 5 3" xfId="34131" xr:uid="{00000000-0005-0000-0000-00007C850000}"/>
    <cellStyle name="Standaard 6 2 3 2 2 2 2 3 5 4" xfId="44991" xr:uid="{00000000-0005-0000-0000-0000E8AF0000}"/>
    <cellStyle name="Standaard 6 2 3 2 2 2 2 3 6" xfId="6979" xr:uid="{00000000-0005-0000-0000-00006C1B0000}"/>
    <cellStyle name="Standaard 6 2 3 2 2 2 2 3 7" xfId="17841" xr:uid="{00000000-0005-0000-0000-0000DA450000}"/>
    <cellStyle name="Standaard 6 2 3 2 2 2 2 3 8" xfId="28701" xr:uid="{00000000-0005-0000-0000-000046700000}"/>
    <cellStyle name="Standaard 6 2 3 2 2 2 2 3 9" xfId="39561" xr:uid="{00000000-0005-0000-0000-0000B29A0000}"/>
    <cellStyle name="Standaard 6 2 3 2 2 2 2 4" xfId="1187" xr:uid="{00000000-0005-0000-0000-0000CC040000}"/>
    <cellStyle name="Standaard 6 2 3 2 2 2 2 4 2" xfId="2092" xr:uid="{00000000-0005-0000-0000-000055080000}"/>
    <cellStyle name="Standaard 6 2 3 2 2 2 2 4 2 2" xfId="5712" xr:uid="{00000000-0005-0000-0000-000079160000}"/>
    <cellStyle name="Standaard 6 2 3 2 2 2 2 4 2 2 2" xfId="16572" xr:uid="{00000000-0005-0000-0000-0000E5400000}"/>
    <cellStyle name="Standaard 6 2 3 2 2 2 2 4 2 2 2 2" xfId="27434" xr:uid="{00000000-0005-0000-0000-0000536B0000}"/>
    <cellStyle name="Standaard 6 2 3 2 2 2 2 4 2 2 2 3" xfId="38294" xr:uid="{00000000-0005-0000-0000-0000BF950000}"/>
    <cellStyle name="Standaard 6 2 3 2 2 2 2 4 2 2 2 4" xfId="49154" xr:uid="{00000000-0005-0000-0000-00002BC00000}"/>
    <cellStyle name="Standaard 6 2 3 2 2 2 2 4 2 2 3" xfId="9332" xr:uid="{00000000-0005-0000-0000-00009D240000}"/>
    <cellStyle name="Standaard 6 2 3 2 2 2 2 4 2 2 4" xfId="20194" xr:uid="{00000000-0005-0000-0000-00000B4F0000}"/>
    <cellStyle name="Standaard 6 2 3 2 2 2 2 4 2 2 5" xfId="31054" xr:uid="{00000000-0005-0000-0000-000077790000}"/>
    <cellStyle name="Standaard 6 2 3 2 2 2 2 4 2 2 6" xfId="41914" xr:uid="{00000000-0005-0000-0000-0000E3A30000}"/>
    <cellStyle name="Standaard 6 2 3 2 2 2 2 4 2 3" xfId="3902" xr:uid="{00000000-0005-0000-0000-0000670F0000}"/>
    <cellStyle name="Standaard 6 2 3 2 2 2 2 4 2 3 2" xfId="14762" xr:uid="{00000000-0005-0000-0000-0000D3390000}"/>
    <cellStyle name="Standaard 6 2 3 2 2 2 2 4 2 3 2 2" xfId="25624" xr:uid="{00000000-0005-0000-0000-000041640000}"/>
    <cellStyle name="Standaard 6 2 3 2 2 2 2 4 2 3 2 3" xfId="36484" xr:uid="{00000000-0005-0000-0000-0000AD8E0000}"/>
    <cellStyle name="Standaard 6 2 3 2 2 2 2 4 2 3 2 4" xfId="47344" xr:uid="{00000000-0005-0000-0000-000019B90000}"/>
    <cellStyle name="Standaard 6 2 3 2 2 2 2 4 2 3 3" xfId="11142" xr:uid="{00000000-0005-0000-0000-0000AF2B0000}"/>
    <cellStyle name="Standaard 6 2 3 2 2 2 2 4 2 3 4" xfId="22004" xr:uid="{00000000-0005-0000-0000-00001D560000}"/>
    <cellStyle name="Standaard 6 2 3 2 2 2 2 4 2 3 5" xfId="32864" xr:uid="{00000000-0005-0000-0000-000089800000}"/>
    <cellStyle name="Standaard 6 2 3 2 2 2 2 4 2 3 6" xfId="43724" xr:uid="{00000000-0005-0000-0000-0000F5AA0000}"/>
    <cellStyle name="Standaard 6 2 3 2 2 2 2 4 2 4" xfId="12952" xr:uid="{00000000-0005-0000-0000-0000C1320000}"/>
    <cellStyle name="Standaard 6 2 3 2 2 2 2 4 2 4 2" xfId="23814" xr:uid="{00000000-0005-0000-0000-00002F5D0000}"/>
    <cellStyle name="Standaard 6 2 3 2 2 2 2 4 2 4 3" xfId="34674" xr:uid="{00000000-0005-0000-0000-00009B870000}"/>
    <cellStyle name="Standaard 6 2 3 2 2 2 2 4 2 4 4" xfId="45534" xr:uid="{00000000-0005-0000-0000-000007B20000}"/>
    <cellStyle name="Standaard 6 2 3 2 2 2 2 4 2 5" xfId="7522" xr:uid="{00000000-0005-0000-0000-00008B1D0000}"/>
    <cellStyle name="Standaard 6 2 3 2 2 2 2 4 2 6" xfId="18384" xr:uid="{00000000-0005-0000-0000-0000F9470000}"/>
    <cellStyle name="Standaard 6 2 3 2 2 2 2 4 2 7" xfId="29244" xr:uid="{00000000-0005-0000-0000-000065720000}"/>
    <cellStyle name="Standaard 6 2 3 2 2 2 2 4 2 8" xfId="40104" xr:uid="{00000000-0005-0000-0000-0000D19C0000}"/>
    <cellStyle name="Standaard 6 2 3 2 2 2 2 4 3" xfId="4807" xr:uid="{00000000-0005-0000-0000-0000F0120000}"/>
    <cellStyle name="Standaard 6 2 3 2 2 2 2 4 3 2" xfId="15667" xr:uid="{00000000-0005-0000-0000-00005C3D0000}"/>
    <cellStyle name="Standaard 6 2 3 2 2 2 2 4 3 2 2" xfId="26529" xr:uid="{00000000-0005-0000-0000-0000CA670000}"/>
    <cellStyle name="Standaard 6 2 3 2 2 2 2 4 3 2 3" xfId="37389" xr:uid="{00000000-0005-0000-0000-000036920000}"/>
    <cellStyle name="Standaard 6 2 3 2 2 2 2 4 3 2 4" xfId="48249" xr:uid="{00000000-0005-0000-0000-0000A2BC0000}"/>
    <cellStyle name="Standaard 6 2 3 2 2 2 2 4 3 3" xfId="8427" xr:uid="{00000000-0005-0000-0000-000014210000}"/>
    <cellStyle name="Standaard 6 2 3 2 2 2 2 4 3 4" xfId="19289" xr:uid="{00000000-0005-0000-0000-0000824B0000}"/>
    <cellStyle name="Standaard 6 2 3 2 2 2 2 4 3 5" xfId="30149" xr:uid="{00000000-0005-0000-0000-0000EE750000}"/>
    <cellStyle name="Standaard 6 2 3 2 2 2 2 4 3 6" xfId="41009" xr:uid="{00000000-0005-0000-0000-00005AA00000}"/>
    <cellStyle name="Standaard 6 2 3 2 2 2 2 4 4" xfId="2997" xr:uid="{00000000-0005-0000-0000-0000DE0B0000}"/>
    <cellStyle name="Standaard 6 2 3 2 2 2 2 4 4 2" xfId="13857" xr:uid="{00000000-0005-0000-0000-00004A360000}"/>
    <cellStyle name="Standaard 6 2 3 2 2 2 2 4 4 2 2" xfId="24719" xr:uid="{00000000-0005-0000-0000-0000B8600000}"/>
    <cellStyle name="Standaard 6 2 3 2 2 2 2 4 4 2 3" xfId="35579" xr:uid="{00000000-0005-0000-0000-0000248B0000}"/>
    <cellStyle name="Standaard 6 2 3 2 2 2 2 4 4 2 4" xfId="46439" xr:uid="{00000000-0005-0000-0000-000090B50000}"/>
    <cellStyle name="Standaard 6 2 3 2 2 2 2 4 4 3" xfId="10237" xr:uid="{00000000-0005-0000-0000-000026280000}"/>
    <cellStyle name="Standaard 6 2 3 2 2 2 2 4 4 4" xfId="21099" xr:uid="{00000000-0005-0000-0000-000094520000}"/>
    <cellStyle name="Standaard 6 2 3 2 2 2 2 4 4 5" xfId="31959" xr:uid="{00000000-0005-0000-0000-0000007D0000}"/>
    <cellStyle name="Standaard 6 2 3 2 2 2 2 4 4 6" xfId="42819" xr:uid="{00000000-0005-0000-0000-00006CA70000}"/>
    <cellStyle name="Standaard 6 2 3 2 2 2 2 4 5" xfId="12047" xr:uid="{00000000-0005-0000-0000-0000382F0000}"/>
    <cellStyle name="Standaard 6 2 3 2 2 2 2 4 5 2" xfId="22909" xr:uid="{00000000-0005-0000-0000-0000A6590000}"/>
    <cellStyle name="Standaard 6 2 3 2 2 2 2 4 5 3" xfId="33769" xr:uid="{00000000-0005-0000-0000-000012840000}"/>
    <cellStyle name="Standaard 6 2 3 2 2 2 2 4 5 4" xfId="44629" xr:uid="{00000000-0005-0000-0000-00007EAE0000}"/>
    <cellStyle name="Standaard 6 2 3 2 2 2 2 4 6" xfId="6617" xr:uid="{00000000-0005-0000-0000-0000021A0000}"/>
    <cellStyle name="Standaard 6 2 3 2 2 2 2 4 7" xfId="17479" xr:uid="{00000000-0005-0000-0000-000070440000}"/>
    <cellStyle name="Standaard 6 2 3 2 2 2 2 4 8" xfId="28339" xr:uid="{00000000-0005-0000-0000-0000DC6E0000}"/>
    <cellStyle name="Standaard 6 2 3 2 2 2 2 4 9" xfId="39199" xr:uid="{00000000-0005-0000-0000-000048990000}"/>
    <cellStyle name="Standaard 6 2 3 2 2 2 2 5" xfId="1911" xr:uid="{00000000-0005-0000-0000-0000A0070000}"/>
    <cellStyle name="Standaard 6 2 3 2 2 2 2 5 2" xfId="5531" xr:uid="{00000000-0005-0000-0000-0000C4150000}"/>
    <cellStyle name="Standaard 6 2 3 2 2 2 2 5 2 2" xfId="16391" xr:uid="{00000000-0005-0000-0000-000030400000}"/>
    <cellStyle name="Standaard 6 2 3 2 2 2 2 5 2 2 2" xfId="27253" xr:uid="{00000000-0005-0000-0000-00009E6A0000}"/>
    <cellStyle name="Standaard 6 2 3 2 2 2 2 5 2 2 3" xfId="38113" xr:uid="{00000000-0005-0000-0000-00000A950000}"/>
    <cellStyle name="Standaard 6 2 3 2 2 2 2 5 2 2 4" xfId="48973" xr:uid="{00000000-0005-0000-0000-000076BF0000}"/>
    <cellStyle name="Standaard 6 2 3 2 2 2 2 5 2 3" xfId="9151" xr:uid="{00000000-0005-0000-0000-0000E8230000}"/>
    <cellStyle name="Standaard 6 2 3 2 2 2 2 5 2 4" xfId="20013" xr:uid="{00000000-0005-0000-0000-0000564E0000}"/>
    <cellStyle name="Standaard 6 2 3 2 2 2 2 5 2 5" xfId="30873" xr:uid="{00000000-0005-0000-0000-0000C2780000}"/>
    <cellStyle name="Standaard 6 2 3 2 2 2 2 5 2 6" xfId="41733" xr:uid="{00000000-0005-0000-0000-00002EA30000}"/>
    <cellStyle name="Standaard 6 2 3 2 2 2 2 5 3" xfId="3721" xr:uid="{00000000-0005-0000-0000-0000B20E0000}"/>
    <cellStyle name="Standaard 6 2 3 2 2 2 2 5 3 2" xfId="14581" xr:uid="{00000000-0005-0000-0000-00001E390000}"/>
    <cellStyle name="Standaard 6 2 3 2 2 2 2 5 3 2 2" xfId="25443" xr:uid="{00000000-0005-0000-0000-00008C630000}"/>
    <cellStyle name="Standaard 6 2 3 2 2 2 2 5 3 2 3" xfId="36303" xr:uid="{00000000-0005-0000-0000-0000F88D0000}"/>
    <cellStyle name="Standaard 6 2 3 2 2 2 2 5 3 2 4" xfId="47163" xr:uid="{00000000-0005-0000-0000-000064B80000}"/>
    <cellStyle name="Standaard 6 2 3 2 2 2 2 5 3 3" xfId="10961" xr:uid="{00000000-0005-0000-0000-0000FA2A0000}"/>
    <cellStyle name="Standaard 6 2 3 2 2 2 2 5 3 4" xfId="21823" xr:uid="{00000000-0005-0000-0000-000068550000}"/>
    <cellStyle name="Standaard 6 2 3 2 2 2 2 5 3 5" xfId="32683" xr:uid="{00000000-0005-0000-0000-0000D47F0000}"/>
    <cellStyle name="Standaard 6 2 3 2 2 2 2 5 3 6" xfId="43543" xr:uid="{00000000-0005-0000-0000-000040AA0000}"/>
    <cellStyle name="Standaard 6 2 3 2 2 2 2 5 4" xfId="12771" xr:uid="{00000000-0005-0000-0000-00000C320000}"/>
    <cellStyle name="Standaard 6 2 3 2 2 2 2 5 4 2" xfId="23633" xr:uid="{00000000-0005-0000-0000-00007A5C0000}"/>
    <cellStyle name="Standaard 6 2 3 2 2 2 2 5 4 3" xfId="34493" xr:uid="{00000000-0005-0000-0000-0000E6860000}"/>
    <cellStyle name="Standaard 6 2 3 2 2 2 2 5 4 4" xfId="45353" xr:uid="{00000000-0005-0000-0000-000052B10000}"/>
    <cellStyle name="Standaard 6 2 3 2 2 2 2 5 5" xfId="7341" xr:uid="{00000000-0005-0000-0000-0000D61C0000}"/>
    <cellStyle name="Standaard 6 2 3 2 2 2 2 5 6" xfId="18203" xr:uid="{00000000-0005-0000-0000-000044470000}"/>
    <cellStyle name="Standaard 6 2 3 2 2 2 2 5 7" xfId="29063" xr:uid="{00000000-0005-0000-0000-0000B0710000}"/>
    <cellStyle name="Standaard 6 2 3 2 2 2 2 5 8" xfId="39923" xr:uid="{00000000-0005-0000-0000-00001C9C0000}"/>
    <cellStyle name="Standaard 6 2 3 2 2 2 2 6" xfId="2816" xr:uid="{00000000-0005-0000-0000-0000290B0000}"/>
    <cellStyle name="Standaard 6 2 3 2 2 2 2 6 2" xfId="13676" xr:uid="{00000000-0005-0000-0000-000095350000}"/>
    <cellStyle name="Standaard 6 2 3 2 2 2 2 6 2 2" xfId="24538" xr:uid="{00000000-0005-0000-0000-000003600000}"/>
    <cellStyle name="Standaard 6 2 3 2 2 2 2 6 2 3" xfId="35398" xr:uid="{00000000-0005-0000-0000-00006F8A0000}"/>
    <cellStyle name="Standaard 6 2 3 2 2 2 2 6 2 4" xfId="46258" xr:uid="{00000000-0005-0000-0000-0000DBB40000}"/>
    <cellStyle name="Standaard 6 2 3 2 2 2 2 6 3" xfId="10056" xr:uid="{00000000-0005-0000-0000-000071270000}"/>
    <cellStyle name="Standaard 6 2 3 2 2 2 2 6 4" xfId="20918" xr:uid="{00000000-0005-0000-0000-0000DF510000}"/>
    <cellStyle name="Standaard 6 2 3 2 2 2 2 6 5" xfId="31778" xr:uid="{00000000-0005-0000-0000-00004B7C0000}"/>
    <cellStyle name="Standaard 6 2 3 2 2 2 2 6 6" xfId="42638" xr:uid="{00000000-0005-0000-0000-0000B7A60000}"/>
    <cellStyle name="Standaard 6 2 3 2 2 2 2 7" xfId="4626" xr:uid="{00000000-0005-0000-0000-00003B120000}"/>
    <cellStyle name="Standaard 6 2 3 2 2 2 2 7 2" xfId="15486" xr:uid="{00000000-0005-0000-0000-0000A73C0000}"/>
    <cellStyle name="Standaard 6 2 3 2 2 2 2 7 2 2" xfId="26348" xr:uid="{00000000-0005-0000-0000-000015670000}"/>
    <cellStyle name="Standaard 6 2 3 2 2 2 2 7 2 3" xfId="37208" xr:uid="{00000000-0005-0000-0000-000081910000}"/>
    <cellStyle name="Standaard 6 2 3 2 2 2 2 7 2 4" xfId="48068" xr:uid="{00000000-0005-0000-0000-0000EDBB0000}"/>
    <cellStyle name="Standaard 6 2 3 2 2 2 2 7 3" xfId="8246" xr:uid="{00000000-0005-0000-0000-00005F200000}"/>
    <cellStyle name="Standaard 6 2 3 2 2 2 2 7 4" xfId="19108" xr:uid="{00000000-0005-0000-0000-0000CD4A0000}"/>
    <cellStyle name="Standaard 6 2 3 2 2 2 2 7 5" xfId="29968" xr:uid="{00000000-0005-0000-0000-000039750000}"/>
    <cellStyle name="Standaard 6 2 3 2 2 2 2 7 6" xfId="40828" xr:uid="{00000000-0005-0000-0000-0000A59F0000}"/>
    <cellStyle name="Standaard 6 2 3 2 2 2 2 8" xfId="11866" xr:uid="{00000000-0005-0000-0000-0000832E0000}"/>
    <cellStyle name="Standaard 6 2 3 2 2 2 2 8 2" xfId="22728" xr:uid="{00000000-0005-0000-0000-0000F1580000}"/>
    <cellStyle name="Standaard 6 2 3 2 2 2 2 8 3" xfId="33588" xr:uid="{00000000-0005-0000-0000-00005D830000}"/>
    <cellStyle name="Standaard 6 2 3 2 2 2 2 8 4" xfId="44448" xr:uid="{00000000-0005-0000-0000-0000C9AD0000}"/>
    <cellStyle name="Standaard 6 2 3 2 2 2 2 9" xfId="6436" xr:uid="{00000000-0005-0000-0000-00004D190000}"/>
    <cellStyle name="Standaard 6 2 3 2 2 2 3" xfId="1278" xr:uid="{00000000-0005-0000-0000-000027050000}"/>
    <cellStyle name="Standaard 6 2 3 2 2 2 3 10" xfId="39290" xr:uid="{00000000-0005-0000-0000-0000A3990000}"/>
    <cellStyle name="Standaard 6 2 3 2 2 2 3 2" xfId="1640" xr:uid="{00000000-0005-0000-0000-000091060000}"/>
    <cellStyle name="Standaard 6 2 3 2 2 2 3 2 2" xfId="2545" xr:uid="{00000000-0005-0000-0000-00001A0A0000}"/>
    <cellStyle name="Standaard 6 2 3 2 2 2 3 2 2 2" xfId="6165" xr:uid="{00000000-0005-0000-0000-00003E180000}"/>
    <cellStyle name="Standaard 6 2 3 2 2 2 3 2 2 2 2" xfId="17025" xr:uid="{00000000-0005-0000-0000-0000AA420000}"/>
    <cellStyle name="Standaard 6 2 3 2 2 2 3 2 2 2 2 2" xfId="27887" xr:uid="{00000000-0005-0000-0000-0000186D0000}"/>
    <cellStyle name="Standaard 6 2 3 2 2 2 3 2 2 2 2 3" xfId="38747" xr:uid="{00000000-0005-0000-0000-000084970000}"/>
    <cellStyle name="Standaard 6 2 3 2 2 2 3 2 2 2 2 4" xfId="49607" xr:uid="{00000000-0005-0000-0000-0000F0C10000}"/>
    <cellStyle name="Standaard 6 2 3 2 2 2 3 2 2 2 3" xfId="9785" xr:uid="{00000000-0005-0000-0000-000062260000}"/>
    <cellStyle name="Standaard 6 2 3 2 2 2 3 2 2 2 4" xfId="20647" xr:uid="{00000000-0005-0000-0000-0000D0500000}"/>
    <cellStyle name="Standaard 6 2 3 2 2 2 3 2 2 2 5" xfId="31507" xr:uid="{00000000-0005-0000-0000-00003C7B0000}"/>
    <cellStyle name="Standaard 6 2 3 2 2 2 3 2 2 2 6" xfId="42367" xr:uid="{00000000-0005-0000-0000-0000A8A50000}"/>
    <cellStyle name="Standaard 6 2 3 2 2 2 3 2 2 3" xfId="4355" xr:uid="{00000000-0005-0000-0000-00002C110000}"/>
    <cellStyle name="Standaard 6 2 3 2 2 2 3 2 2 3 2" xfId="15215" xr:uid="{00000000-0005-0000-0000-0000983B0000}"/>
    <cellStyle name="Standaard 6 2 3 2 2 2 3 2 2 3 2 2" xfId="26077" xr:uid="{00000000-0005-0000-0000-000006660000}"/>
    <cellStyle name="Standaard 6 2 3 2 2 2 3 2 2 3 2 3" xfId="36937" xr:uid="{00000000-0005-0000-0000-000072900000}"/>
    <cellStyle name="Standaard 6 2 3 2 2 2 3 2 2 3 2 4" xfId="47797" xr:uid="{00000000-0005-0000-0000-0000DEBA0000}"/>
    <cellStyle name="Standaard 6 2 3 2 2 2 3 2 2 3 3" xfId="11595" xr:uid="{00000000-0005-0000-0000-0000742D0000}"/>
    <cellStyle name="Standaard 6 2 3 2 2 2 3 2 2 3 4" xfId="22457" xr:uid="{00000000-0005-0000-0000-0000E2570000}"/>
    <cellStyle name="Standaard 6 2 3 2 2 2 3 2 2 3 5" xfId="33317" xr:uid="{00000000-0005-0000-0000-00004E820000}"/>
    <cellStyle name="Standaard 6 2 3 2 2 2 3 2 2 3 6" xfId="44177" xr:uid="{00000000-0005-0000-0000-0000BAAC0000}"/>
    <cellStyle name="Standaard 6 2 3 2 2 2 3 2 2 4" xfId="13405" xr:uid="{00000000-0005-0000-0000-000086340000}"/>
    <cellStyle name="Standaard 6 2 3 2 2 2 3 2 2 4 2" xfId="24267" xr:uid="{00000000-0005-0000-0000-0000F45E0000}"/>
    <cellStyle name="Standaard 6 2 3 2 2 2 3 2 2 4 3" xfId="35127" xr:uid="{00000000-0005-0000-0000-000060890000}"/>
    <cellStyle name="Standaard 6 2 3 2 2 2 3 2 2 4 4" xfId="45987" xr:uid="{00000000-0005-0000-0000-0000CCB30000}"/>
    <cellStyle name="Standaard 6 2 3 2 2 2 3 2 2 5" xfId="7975" xr:uid="{00000000-0005-0000-0000-0000501F0000}"/>
    <cellStyle name="Standaard 6 2 3 2 2 2 3 2 2 6" xfId="18837" xr:uid="{00000000-0005-0000-0000-0000BE490000}"/>
    <cellStyle name="Standaard 6 2 3 2 2 2 3 2 2 7" xfId="29697" xr:uid="{00000000-0005-0000-0000-00002A740000}"/>
    <cellStyle name="Standaard 6 2 3 2 2 2 3 2 2 8" xfId="40557" xr:uid="{00000000-0005-0000-0000-0000969E0000}"/>
    <cellStyle name="Standaard 6 2 3 2 2 2 3 2 3" xfId="5260" xr:uid="{00000000-0005-0000-0000-0000B5140000}"/>
    <cellStyle name="Standaard 6 2 3 2 2 2 3 2 3 2" xfId="16120" xr:uid="{00000000-0005-0000-0000-0000213F0000}"/>
    <cellStyle name="Standaard 6 2 3 2 2 2 3 2 3 2 2" xfId="26982" xr:uid="{00000000-0005-0000-0000-00008F690000}"/>
    <cellStyle name="Standaard 6 2 3 2 2 2 3 2 3 2 3" xfId="37842" xr:uid="{00000000-0005-0000-0000-0000FB930000}"/>
    <cellStyle name="Standaard 6 2 3 2 2 2 3 2 3 2 4" xfId="48702" xr:uid="{00000000-0005-0000-0000-000067BE0000}"/>
    <cellStyle name="Standaard 6 2 3 2 2 2 3 2 3 3" xfId="8880" xr:uid="{00000000-0005-0000-0000-0000D9220000}"/>
    <cellStyle name="Standaard 6 2 3 2 2 2 3 2 3 4" xfId="19742" xr:uid="{00000000-0005-0000-0000-0000474D0000}"/>
    <cellStyle name="Standaard 6 2 3 2 2 2 3 2 3 5" xfId="30602" xr:uid="{00000000-0005-0000-0000-0000B3770000}"/>
    <cellStyle name="Standaard 6 2 3 2 2 2 3 2 3 6" xfId="41462" xr:uid="{00000000-0005-0000-0000-00001FA20000}"/>
    <cellStyle name="Standaard 6 2 3 2 2 2 3 2 4" xfId="3450" xr:uid="{00000000-0005-0000-0000-0000A30D0000}"/>
    <cellStyle name="Standaard 6 2 3 2 2 2 3 2 4 2" xfId="14310" xr:uid="{00000000-0005-0000-0000-00000F380000}"/>
    <cellStyle name="Standaard 6 2 3 2 2 2 3 2 4 2 2" xfId="25172" xr:uid="{00000000-0005-0000-0000-00007D620000}"/>
    <cellStyle name="Standaard 6 2 3 2 2 2 3 2 4 2 3" xfId="36032" xr:uid="{00000000-0005-0000-0000-0000E98C0000}"/>
    <cellStyle name="Standaard 6 2 3 2 2 2 3 2 4 2 4" xfId="46892" xr:uid="{00000000-0005-0000-0000-000055B70000}"/>
    <cellStyle name="Standaard 6 2 3 2 2 2 3 2 4 3" xfId="10690" xr:uid="{00000000-0005-0000-0000-0000EB290000}"/>
    <cellStyle name="Standaard 6 2 3 2 2 2 3 2 4 4" xfId="21552" xr:uid="{00000000-0005-0000-0000-000059540000}"/>
    <cellStyle name="Standaard 6 2 3 2 2 2 3 2 4 5" xfId="32412" xr:uid="{00000000-0005-0000-0000-0000C57E0000}"/>
    <cellStyle name="Standaard 6 2 3 2 2 2 3 2 4 6" xfId="43272" xr:uid="{00000000-0005-0000-0000-000031A90000}"/>
    <cellStyle name="Standaard 6 2 3 2 2 2 3 2 5" xfId="12500" xr:uid="{00000000-0005-0000-0000-0000FD300000}"/>
    <cellStyle name="Standaard 6 2 3 2 2 2 3 2 5 2" xfId="23362" xr:uid="{00000000-0005-0000-0000-00006B5B0000}"/>
    <cellStyle name="Standaard 6 2 3 2 2 2 3 2 5 3" xfId="34222" xr:uid="{00000000-0005-0000-0000-0000D7850000}"/>
    <cellStyle name="Standaard 6 2 3 2 2 2 3 2 5 4" xfId="45082" xr:uid="{00000000-0005-0000-0000-000043B00000}"/>
    <cellStyle name="Standaard 6 2 3 2 2 2 3 2 6" xfId="7070" xr:uid="{00000000-0005-0000-0000-0000C71B0000}"/>
    <cellStyle name="Standaard 6 2 3 2 2 2 3 2 7" xfId="17932" xr:uid="{00000000-0005-0000-0000-000035460000}"/>
    <cellStyle name="Standaard 6 2 3 2 2 2 3 2 8" xfId="28792" xr:uid="{00000000-0005-0000-0000-0000A1700000}"/>
    <cellStyle name="Standaard 6 2 3 2 2 2 3 2 9" xfId="39652" xr:uid="{00000000-0005-0000-0000-00000D9B0000}"/>
    <cellStyle name="Standaard 6 2 3 2 2 2 3 3" xfId="2183" xr:uid="{00000000-0005-0000-0000-0000B0080000}"/>
    <cellStyle name="Standaard 6 2 3 2 2 2 3 3 2" xfId="5803" xr:uid="{00000000-0005-0000-0000-0000D4160000}"/>
    <cellStyle name="Standaard 6 2 3 2 2 2 3 3 2 2" xfId="16663" xr:uid="{00000000-0005-0000-0000-000040410000}"/>
    <cellStyle name="Standaard 6 2 3 2 2 2 3 3 2 2 2" xfId="27525" xr:uid="{00000000-0005-0000-0000-0000AE6B0000}"/>
    <cellStyle name="Standaard 6 2 3 2 2 2 3 3 2 2 3" xfId="38385" xr:uid="{00000000-0005-0000-0000-00001A960000}"/>
    <cellStyle name="Standaard 6 2 3 2 2 2 3 3 2 2 4" xfId="49245" xr:uid="{00000000-0005-0000-0000-000086C00000}"/>
    <cellStyle name="Standaard 6 2 3 2 2 2 3 3 2 3" xfId="9423" xr:uid="{00000000-0005-0000-0000-0000F8240000}"/>
    <cellStyle name="Standaard 6 2 3 2 2 2 3 3 2 4" xfId="20285" xr:uid="{00000000-0005-0000-0000-0000664F0000}"/>
    <cellStyle name="Standaard 6 2 3 2 2 2 3 3 2 5" xfId="31145" xr:uid="{00000000-0005-0000-0000-0000D2790000}"/>
    <cellStyle name="Standaard 6 2 3 2 2 2 3 3 2 6" xfId="42005" xr:uid="{00000000-0005-0000-0000-00003EA40000}"/>
    <cellStyle name="Standaard 6 2 3 2 2 2 3 3 3" xfId="3993" xr:uid="{00000000-0005-0000-0000-0000C20F0000}"/>
    <cellStyle name="Standaard 6 2 3 2 2 2 3 3 3 2" xfId="14853" xr:uid="{00000000-0005-0000-0000-00002E3A0000}"/>
    <cellStyle name="Standaard 6 2 3 2 2 2 3 3 3 2 2" xfId="25715" xr:uid="{00000000-0005-0000-0000-00009C640000}"/>
    <cellStyle name="Standaard 6 2 3 2 2 2 3 3 3 2 3" xfId="36575" xr:uid="{00000000-0005-0000-0000-0000088F0000}"/>
    <cellStyle name="Standaard 6 2 3 2 2 2 3 3 3 2 4" xfId="47435" xr:uid="{00000000-0005-0000-0000-000074B90000}"/>
    <cellStyle name="Standaard 6 2 3 2 2 2 3 3 3 3" xfId="11233" xr:uid="{00000000-0005-0000-0000-00000A2C0000}"/>
    <cellStyle name="Standaard 6 2 3 2 2 2 3 3 3 4" xfId="22095" xr:uid="{00000000-0005-0000-0000-000078560000}"/>
    <cellStyle name="Standaard 6 2 3 2 2 2 3 3 3 5" xfId="32955" xr:uid="{00000000-0005-0000-0000-0000E4800000}"/>
    <cellStyle name="Standaard 6 2 3 2 2 2 3 3 3 6" xfId="43815" xr:uid="{00000000-0005-0000-0000-000050AB0000}"/>
    <cellStyle name="Standaard 6 2 3 2 2 2 3 3 4" xfId="13043" xr:uid="{00000000-0005-0000-0000-00001C330000}"/>
    <cellStyle name="Standaard 6 2 3 2 2 2 3 3 4 2" xfId="23905" xr:uid="{00000000-0005-0000-0000-00008A5D0000}"/>
    <cellStyle name="Standaard 6 2 3 2 2 2 3 3 4 3" xfId="34765" xr:uid="{00000000-0005-0000-0000-0000F6870000}"/>
    <cellStyle name="Standaard 6 2 3 2 2 2 3 3 4 4" xfId="45625" xr:uid="{00000000-0005-0000-0000-000062B20000}"/>
    <cellStyle name="Standaard 6 2 3 2 2 2 3 3 5" xfId="7613" xr:uid="{00000000-0005-0000-0000-0000E61D0000}"/>
    <cellStyle name="Standaard 6 2 3 2 2 2 3 3 6" xfId="18475" xr:uid="{00000000-0005-0000-0000-000054480000}"/>
    <cellStyle name="Standaard 6 2 3 2 2 2 3 3 7" xfId="29335" xr:uid="{00000000-0005-0000-0000-0000C0720000}"/>
    <cellStyle name="Standaard 6 2 3 2 2 2 3 3 8" xfId="40195" xr:uid="{00000000-0005-0000-0000-00002C9D0000}"/>
    <cellStyle name="Standaard 6 2 3 2 2 2 3 4" xfId="4898" xr:uid="{00000000-0005-0000-0000-00004B130000}"/>
    <cellStyle name="Standaard 6 2 3 2 2 2 3 4 2" xfId="15758" xr:uid="{00000000-0005-0000-0000-0000B73D0000}"/>
    <cellStyle name="Standaard 6 2 3 2 2 2 3 4 2 2" xfId="26620" xr:uid="{00000000-0005-0000-0000-000025680000}"/>
    <cellStyle name="Standaard 6 2 3 2 2 2 3 4 2 3" xfId="37480" xr:uid="{00000000-0005-0000-0000-000091920000}"/>
    <cellStyle name="Standaard 6 2 3 2 2 2 3 4 2 4" xfId="48340" xr:uid="{00000000-0005-0000-0000-0000FDBC0000}"/>
    <cellStyle name="Standaard 6 2 3 2 2 2 3 4 3" xfId="8518" xr:uid="{00000000-0005-0000-0000-00006F210000}"/>
    <cellStyle name="Standaard 6 2 3 2 2 2 3 4 4" xfId="19380" xr:uid="{00000000-0005-0000-0000-0000DD4B0000}"/>
    <cellStyle name="Standaard 6 2 3 2 2 2 3 4 5" xfId="30240" xr:uid="{00000000-0005-0000-0000-000049760000}"/>
    <cellStyle name="Standaard 6 2 3 2 2 2 3 4 6" xfId="41100" xr:uid="{00000000-0005-0000-0000-0000B5A00000}"/>
    <cellStyle name="Standaard 6 2 3 2 2 2 3 5" xfId="3088" xr:uid="{00000000-0005-0000-0000-0000390C0000}"/>
    <cellStyle name="Standaard 6 2 3 2 2 2 3 5 2" xfId="13948" xr:uid="{00000000-0005-0000-0000-0000A5360000}"/>
    <cellStyle name="Standaard 6 2 3 2 2 2 3 5 2 2" xfId="24810" xr:uid="{00000000-0005-0000-0000-000013610000}"/>
    <cellStyle name="Standaard 6 2 3 2 2 2 3 5 2 3" xfId="35670" xr:uid="{00000000-0005-0000-0000-00007F8B0000}"/>
    <cellStyle name="Standaard 6 2 3 2 2 2 3 5 2 4" xfId="46530" xr:uid="{00000000-0005-0000-0000-0000EBB50000}"/>
    <cellStyle name="Standaard 6 2 3 2 2 2 3 5 3" xfId="10328" xr:uid="{00000000-0005-0000-0000-000081280000}"/>
    <cellStyle name="Standaard 6 2 3 2 2 2 3 5 4" xfId="21190" xr:uid="{00000000-0005-0000-0000-0000EF520000}"/>
    <cellStyle name="Standaard 6 2 3 2 2 2 3 5 5" xfId="32050" xr:uid="{00000000-0005-0000-0000-00005B7D0000}"/>
    <cellStyle name="Standaard 6 2 3 2 2 2 3 5 6" xfId="42910" xr:uid="{00000000-0005-0000-0000-0000C7A70000}"/>
    <cellStyle name="Standaard 6 2 3 2 2 2 3 6" xfId="12138" xr:uid="{00000000-0005-0000-0000-0000932F0000}"/>
    <cellStyle name="Standaard 6 2 3 2 2 2 3 6 2" xfId="23000" xr:uid="{00000000-0005-0000-0000-0000015A0000}"/>
    <cellStyle name="Standaard 6 2 3 2 2 2 3 6 3" xfId="33860" xr:uid="{00000000-0005-0000-0000-00006D840000}"/>
    <cellStyle name="Standaard 6 2 3 2 2 2 3 6 4" xfId="44720" xr:uid="{00000000-0005-0000-0000-0000D9AE0000}"/>
    <cellStyle name="Standaard 6 2 3 2 2 2 3 7" xfId="6708" xr:uid="{00000000-0005-0000-0000-00005D1A0000}"/>
    <cellStyle name="Standaard 6 2 3 2 2 2 3 8" xfId="17570" xr:uid="{00000000-0005-0000-0000-0000CB440000}"/>
    <cellStyle name="Standaard 6 2 3 2 2 2 3 9" xfId="28430" xr:uid="{00000000-0005-0000-0000-0000376F0000}"/>
    <cellStyle name="Standaard 6 2 3 2 2 2 4" xfId="1459" xr:uid="{00000000-0005-0000-0000-0000DC050000}"/>
    <cellStyle name="Standaard 6 2 3 2 2 2 4 2" xfId="2364" xr:uid="{00000000-0005-0000-0000-000065090000}"/>
    <cellStyle name="Standaard 6 2 3 2 2 2 4 2 2" xfId="5984" xr:uid="{00000000-0005-0000-0000-000089170000}"/>
    <cellStyle name="Standaard 6 2 3 2 2 2 4 2 2 2" xfId="16844" xr:uid="{00000000-0005-0000-0000-0000F5410000}"/>
    <cellStyle name="Standaard 6 2 3 2 2 2 4 2 2 2 2" xfId="27706" xr:uid="{00000000-0005-0000-0000-0000636C0000}"/>
    <cellStyle name="Standaard 6 2 3 2 2 2 4 2 2 2 3" xfId="38566" xr:uid="{00000000-0005-0000-0000-0000CF960000}"/>
    <cellStyle name="Standaard 6 2 3 2 2 2 4 2 2 2 4" xfId="49426" xr:uid="{00000000-0005-0000-0000-00003BC10000}"/>
    <cellStyle name="Standaard 6 2 3 2 2 2 4 2 2 3" xfId="9604" xr:uid="{00000000-0005-0000-0000-0000AD250000}"/>
    <cellStyle name="Standaard 6 2 3 2 2 2 4 2 2 4" xfId="20466" xr:uid="{00000000-0005-0000-0000-00001B500000}"/>
    <cellStyle name="Standaard 6 2 3 2 2 2 4 2 2 5" xfId="31326" xr:uid="{00000000-0005-0000-0000-0000877A0000}"/>
    <cellStyle name="Standaard 6 2 3 2 2 2 4 2 2 6" xfId="42186" xr:uid="{00000000-0005-0000-0000-0000F3A40000}"/>
    <cellStyle name="Standaard 6 2 3 2 2 2 4 2 3" xfId="4174" xr:uid="{00000000-0005-0000-0000-000077100000}"/>
    <cellStyle name="Standaard 6 2 3 2 2 2 4 2 3 2" xfId="15034" xr:uid="{00000000-0005-0000-0000-0000E33A0000}"/>
    <cellStyle name="Standaard 6 2 3 2 2 2 4 2 3 2 2" xfId="25896" xr:uid="{00000000-0005-0000-0000-000051650000}"/>
    <cellStyle name="Standaard 6 2 3 2 2 2 4 2 3 2 3" xfId="36756" xr:uid="{00000000-0005-0000-0000-0000BD8F0000}"/>
    <cellStyle name="Standaard 6 2 3 2 2 2 4 2 3 2 4" xfId="47616" xr:uid="{00000000-0005-0000-0000-000029BA0000}"/>
    <cellStyle name="Standaard 6 2 3 2 2 2 4 2 3 3" xfId="11414" xr:uid="{00000000-0005-0000-0000-0000BF2C0000}"/>
    <cellStyle name="Standaard 6 2 3 2 2 2 4 2 3 4" xfId="22276" xr:uid="{00000000-0005-0000-0000-00002D570000}"/>
    <cellStyle name="Standaard 6 2 3 2 2 2 4 2 3 5" xfId="33136" xr:uid="{00000000-0005-0000-0000-000099810000}"/>
    <cellStyle name="Standaard 6 2 3 2 2 2 4 2 3 6" xfId="43996" xr:uid="{00000000-0005-0000-0000-000005AC0000}"/>
    <cellStyle name="Standaard 6 2 3 2 2 2 4 2 4" xfId="13224" xr:uid="{00000000-0005-0000-0000-0000D1330000}"/>
    <cellStyle name="Standaard 6 2 3 2 2 2 4 2 4 2" xfId="24086" xr:uid="{00000000-0005-0000-0000-00003F5E0000}"/>
    <cellStyle name="Standaard 6 2 3 2 2 2 4 2 4 3" xfId="34946" xr:uid="{00000000-0005-0000-0000-0000AB880000}"/>
    <cellStyle name="Standaard 6 2 3 2 2 2 4 2 4 4" xfId="45806" xr:uid="{00000000-0005-0000-0000-000017B30000}"/>
    <cellStyle name="Standaard 6 2 3 2 2 2 4 2 5" xfId="7794" xr:uid="{00000000-0005-0000-0000-00009B1E0000}"/>
    <cellStyle name="Standaard 6 2 3 2 2 2 4 2 6" xfId="18656" xr:uid="{00000000-0005-0000-0000-000009490000}"/>
    <cellStyle name="Standaard 6 2 3 2 2 2 4 2 7" xfId="29516" xr:uid="{00000000-0005-0000-0000-000075730000}"/>
    <cellStyle name="Standaard 6 2 3 2 2 2 4 2 8" xfId="40376" xr:uid="{00000000-0005-0000-0000-0000E19D0000}"/>
    <cellStyle name="Standaard 6 2 3 2 2 2 4 3" xfId="5079" xr:uid="{00000000-0005-0000-0000-000000140000}"/>
    <cellStyle name="Standaard 6 2 3 2 2 2 4 3 2" xfId="15939" xr:uid="{00000000-0005-0000-0000-00006C3E0000}"/>
    <cellStyle name="Standaard 6 2 3 2 2 2 4 3 2 2" xfId="26801" xr:uid="{00000000-0005-0000-0000-0000DA680000}"/>
    <cellStyle name="Standaard 6 2 3 2 2 2 4 3 2 3" xfId="37661" xr:uid="{00000000-0005-0000-0000-000046930000}"/>
    <cellStyle name="Standaard 6 2 3 2 2 2 4 3 2 4" xfId="48521" xr:uid="{00000000-0005-0000-0000-0000B2BD0000}"/>
    <cellStyle name="Standaard 6 2 3 2 2 2 4 3 3" xfId="8699" xr:uid="{00000000-0005-0000-0000-000024220000}"/>
    <cellStyle name="Standaard 6 2 3 2 2 2 4 3 4" xfId="19561" xr:uid="{00000000-0005-0000-0000-0000924C0000}"/>
    <cellStyle name="Standaard 6 2 3 2 2 2 4 3 5" xfId="30421" xr:uid="{00000000-0005-0000-0000-0000FE760000}"/>
    <cellStyle name="Standaard 6 2 3 2 2 2 4 3 6" xfId="41281" xr:uid="{00000000-0005-0000-0000-00006AA10000}"/>
    <cellStyle name="Standaard 6 2 3 2 2 2 4 4" xfId="3269" xr:uid="{00000000-0005-0000-0000-0000EE0C0000}"/>
    <cellStyle name="Standaard 6 2 3 2 2 2 4 4 2" xfId="14129" xr:uid="{00000000-0005-0000-0000-00005A370000}"/>
    <cellStyle name="Standaard 6 2 3 2 2 2 4 4 2 2" xfId="24991" xr:uid="{00000000-0005-0000-0000-0000C8610000}"/>
    <cellStyle name="Standaard 6 2 3 2 2 2 4 4 2 3" xfId="35851" xr:uid="{00000000-0005-0000-0000-0000348C0000}"/>
    <cellStyle name="Standaard 6 2 3 2 2 2 4 4 2 4" xfId="46711" xr:uid="{00000000-0005-0000-0000-0000A0B60000}"/>
    <cellStyle name="Standaard 6 2 3 2 2 2 4 4 3" xfId="10509" xr:uid="{00000000-0005-0000-0000-000036290000}"/>
    <cellStyle name="Standaard 6 2 3 2 2 2 4 4 4" xfId="21371" xr:uid="{00000000-0005-0000-0000-0000A4530000}"/>
    <cellStyle name="Standaard 6 2 3 2 2 2 4 4 5" xfId="32231" xr:uid="{00000000-0005-0000-0000-0000107E0000}"/>
    <cellStyle name="Standaard 6 2 3 2 2 2 4 4 6" xfId="43091" xr:uid="{00000000-0005-0000-0000-00007CA80000}"/>
    <cellStyle name="Standaard 6 2 3 2 2 2 4 5" xfId="12319" xr:uid="{00000000-0005-0000-0000-000048300000}"/>
    <cellStyle name="Standaard 6 2 3 2 2 2 4 5 2" xfId="23181" xr:uid="{00000000-0005-0000-0000-0000B65A0000}"/>
    <cellStyle name="Standaard 6 2 3 2 2 2 4 5 3" xfId="34041" xr:uid="{00000000-0005-0000-0000-000022850000}"/>
    <cellStyle name="Standaard 6 2 3 2 2 2 4 5 4" xfId="44901" xr:uid="{00000000-0005-0000-0000-00008EAF0000}"/>
    <cellStyle name="Standaard 6 2 3 2 2 2 4 6" xfId="6889" xr:uid="{00000000-0005-0000-0000-0000121B0000}"/>
    <cellStyle name="Standaard 6 2 3 2 2 2 4 7" xfId="17751" xr:uid="{00000000-0005-0000-0000-000080450000}"/>
    <cellStyle name="Standaard 6 2 3 2 2 2 4 8" xfId="28611" xr:uid="{00000000-0005-0000-0000-0000EC6F0000}"/>
    <cellStyle name="Standaard 6 2 3 2 2 2 4 9" xfId="39471" xr:uid="{00000000-0005-0000-0000-0000589A0000}"/>
    <cellStyle name="Standaard 6 2 3 2 2 2 5" xfId="1097" xr:uid="{00000000-0005-0000-0000-000072040000}"/>
    <cellStyle name="Standaard 6 2 3 2 2 2 5 2" xfId="2002" xr:uid="{00000000-0005-0000-0000-0000FB070000}"/>
    <cellStyle name="Standaard 6 2 3 2 2 2 5 2 2" xfId="5622" xr:uid="{00000000-0005-0000-0000-00001F160000}"/>
    <cellStyle name="Standaard 6 2 3 2 2 2 5 2 2 2" xfId="16482" xr:uid="{00000000-0005-0000-0000-00008B400000}"/>
    <cellStyle name="Standaard 6 2 3 2 2 2 5 2 2 2 2" xfId="27344" xr:uid="{00000000-0005-0000-0000-0000F96A0000}"/>
    <cellStyle name="Standaard 6 2 3 2 2 2 5 2 2 2 3" xfId="38204" xr:uid="{00000000-0005-0000-0000-000065950000}"/>
    <cellStyle name="Standaard 6 2 3 2 2 2 5 2 2 2 4" xfId="49064" xr:uid="{00000000-0005-0000-0000-0000D1BF0000}"/>
    <cellStyle name="Standaard 6 2 3 2 2 2 5 2 2 3" xfId="9242" xr:uid="{00000000-0005-0000-0000-000043240000}"/>
    <cellStyle name="Standaard 6 2 3 2 2 2 5 2 2 4" xfId="20104" xr:uid="{00000000-0005-0000-0000-0000B14E0000}"/>
    <cellStyle name="Standaard 6 2 3 2 2 2 5 2 2 5" xfId="30964" xr:uid="{00000000-0005-0000-0000-00001D790000}"/>
    <cellStyle name="Standaard 6 2 3 2 2 2 5 2 2 6" xfId="41824" xr:uid="{00000000-0005-0000-0000-000089A30000}"/>
    <cellStyle name="Standaard 6 2 3 2 2 2 5 2 3" xfId="3812" xr:uid="{00000000-0005-0000-0000-00000D0F0000}"/>
    <cellStyle name="Standaard 6 2 3 2 2 2 5 2 3 2" xfId="14672" xr:uid="{00000000-0005-0000-0000-000079390000}"/>
    <cellStyle name="Standaard 6 2 3 2 2 2 5 2 3 2 2" xfId="25534" xr:uid="{00000000-0005-0000-0000-0000E7630000}"/>
    <cellStyle name="Standaard 6 2 3 2 2 2 5 2 3 2 3" xfId="36394" xr:uid="{00000000-0005-0000-0000-0000538E0000}"/>
    <cellStyle name="Standaard 6 2 3 2 2 2 5 2 3 2 4" xfId="47254" xr:uid="{00000000-0005-0000-0000-0000BFB80000}"/>
    <cellStyle name="Standaard 6 2 3 2 2 2 5 2 3 3" xfId="11052" xr:uid="{00000000-0005-0000-0000-0000552B0000}"/>
    <cellStyle name="Standaard 6 2 3 2 2 2 5 2 3 4" xfId="21914" xr:uid="{00000000-0005-0000-0000-0000C3550000}"/>
    <cellStyle name="Standaard 6 2 3 2 2 2 5 2 3 5" xfId="32774" xr:uid="{00000000-0005-0000-0000-00002F800000}"/>
    <cellStyle name="Standaard 6 2 3 2 2 2 5 2 3 6" xfId="43634" xr:uid="{00000000-0005-0000-0000-00009BAA0000}"/>
    <cellStyle name="Standaard 6 2 3 2 2 2 5 2 4" xfId="12862" xr:uid="{00000000-0005-0000-0000-000067320000}"/>
    <cellStyle name="Standaard 6 2 3 2 2 2 5 2 4 2" xfId="23724" xr:uid="{00000000-0005-0000-0000-0000D55C0000}"/>
    <cellStyle name="Standaard 6 2 3 2 2 2 5 2 4 3" xfId="34584" xr:uid="{00000000-0005-0000-0000-000041870000}"/>
    <cellStyle name="Standaard 6 2 3 2 2 2 5 2 4 4" xfId="45444" xr:uid="{00000000-0005-0000-0000-0000ADB10000}"/>
    <cellStyle name="Standaard 6 2 3 2 2 2 5 2 5" xfId="7432" xr:uid="{00000000-0005-0000-0000-0000311D0000}"/>
    <cellStyle name="Standaard 6 2 3 2 2 2 5 2 6" xfId="18294" xr:uid="{00000000-0005-0000-0000-00009F470000}"/>
    <cellStyle name="Standaard 6 2 3 2 2 2 5 2 7" xfId="29154" xr:uid="{00000000-0005-0000-0000-00000B720000}"/>
    <cellStyle name="Standaard 6 2 3 2 2 2 5 2 8" xfId="40014" xr:uid="{00000000-0005-0000-0000-0000779C0000}"/>
    <cellStyle name="Standaard 6 2 3 2 2 2 5 3" xfId="4717" xr:uid="{00000000-0005-0000-0000-000096120000}"/>
    <cellStyle name="Standaard 6 2 3 2 2 2 5 3 2" xfId="15577" xr:uid="{00000000-0005-0000-0000-0000023D0000}"/>
    <cellStyle name="Standaard 6 2 3 2 2 2 5 3 2 2" xfId="26439" xr:uid="{00000000-0005-0000-0000-000070670000}"/>
    <cellStyle name="Standaard 6 2 3 2 2 2 5 3 2 3" xfId="37299" xr:uid="{00000000-0005-0000-0000-0000DC910000}"/>
    <cellStyle name="Standaard 6 2 3 2 2 2 5 3 2 4" xfId="48159" xr:uid="{00000000-0005-0000-0000-000048BC0000}"/>
    <cellStyle name="Standaard 6 2 3 2 2 2 5 3 3" xfId="8337" xr:uid="{00000000-0005-0000-0000-0000BA200000}"/>
    <cellStyle name="Standaard 6 2 3 2 2 2 5 3 4" xfId="19199" xr:uid="{00000000-0005-0000-0000-0000284B0000}"/>
    <cellStyle name="Standaard 6 2 3 2 2 2 5 3 5" xfId="30059" xr:uid="{00000000-0005-0000-0000-000094750000}"/>
    <cellStyle name="Standaard 6 2 3 2 2 2 5 3 6" xfId="40919" xr:uid="{00000000-0005-0000-0000-000000A00000}"/>
    <cellStyle name="Standaard 6 2 3 2 2 2 5 4" xfId="2907" xr:uid="{00000000-0005-0000-0000-0000840B0000}"/>
    <cellStyle name="Standaard 6 2 3 2 2 2 5 4 2" xfId="13767" xr:uid="{00000000-0005-0000-0000-0000F0350000}"/>
    <cellStyle name="Standaard 6 2 3 2 2 2 5 4 2 2" xfId="24629" xr:uid="{00000000-0005-0000-0000-00005E600000}"/>
    <cellStyle name="Standaard 6 2 3 2 2 2 5 4 2 3" xfId="35489" xr:uid="{00000000-0005-0000-0000-0000CA8A0000}"/>
    <cellStyle name="Standaard 6 2 3 2 2 2 5 4 2 4" xfId="46349" xr:uid="{00000000-0005-0000-0000-000036B50000}"/>
    <cellStyle name="Standaard 6 2 3 2 2 2 5 4 3" xfId="10147" xr:uid="{00000000-0005-0000-0000-0000CC270000}"/>
    <cellStyle name="Standaard 6 2 3 2 2 2 5 4 4" xfId="21009" xr:uid="{00000000-0005-0000-0000-00003A520000}"/>
    <cellStyle name="Standaard 6 2 3 2 2 2 5 4 5" xfId="31869" xr:uid="{00000000-0005-0000-0000-0000A67C0000}"/>
    <cellStyle name="Standaard 6 2 3 2 2 2 5 4 6" xfId="42729" xr:uid="{00000000-0005-0000-0000-000012A70000}"/>
    <cellStyle name="Standaard 6 2 3 2 2 2 5 5" xfId="11957" xr:uid="{00000000-0005-0000-0000-0000DE2E0000}"/>
    <cellStyle name="Standaard 6 2 3 2 2 2 5 5 2" xfId="22819" xr:uid="{00000000-0005-0000-0000-00004C590000}"/>
    <cellStyle name="Standaard 6 2 3 2 2 2 5 5 3" xfId="33679" xr:uid="{00000000-0005-0000-0000-0000B8830000}"/>
    <cellStyle name="Standaard 6 2 3 2 2 2 5 5 4" xfId="44539" xr:uid="{00000000-0005-0000-0000-000024AE0000}"/>
    <cellStyle name="Standaard 6 2 3 2 2 2 5 6" xfId="6527" xr:uid="{00000000-0005-0000-0000-0000A8190000}"/>
    <cellStyle name="Standaard 6 2 3 2 2 2 5 7" xfId="17389" xr:uid="{00000000-0005-0000-0000-000016440000}"/>
    <cellStyle name="Standaard 6 2 3 2 2 2 5 8" xfId="28249" xr:uid="{00000000-0005-0000-0000-0000826E0000}"/>
    <cellStyle name="Standaard 6 2 3 2 2 2 5 9" xfId="39109" xr:uid="{00000000-0005-0000-0000-0000EE980000}"/>
    <cellStyle name="Standaard 6 2 3 2 2 2 6" xfId="1821" xr:uid="{00000000-0005-0000-0000-000046070000}"/>
    <cellStyle name="Standaard 6 2 3 2 2 2 6 2" xfId="5441" xr:uid="{00000000-0005-0000-0000-00006A150000}"/>
    <cellStyle name="Standaard 6 2 3 2 2 2 6 2 2" xfId="16301" xr:uid="{00000000-0005-0000-0000-0000D63F0000}"/>
    <cellStyle name="Standaard 6 2 3 2 2 2 6 2 2 2" xfId="27163" xr:uid="{00000000-0005-0000-0000-0000446A0000}"/>
    <cellStyle name="Standaard 6 2 3 2 2 2 6 2 2 3" xfId="38023" xr:uid="{00000000-0005-0000-0000-0000B0940000}"/>
    <cellStyle name="Standaard 6 2 3 2 2 2 6 2 2 4" xfId="48883" xr:uid="{00000000-0005-0000-0000-00001CBF0000}"/>
    <cellStyle name="Standaard 6 2 3 2 2 2 6 2 3" xfId="9061" xr:uid="{00000000-0005-0000-0000-00008E230000}"/>
    <cellStyle name="Standaard 6 2 3 2 2 2 6 2 4" xfId="19923" xr:uid="{00000000-0005-0000-0000-0000FC4D0000}"/>
    <cellStyle name="Standaard 6 2 3 2 2 2 6 2 5" xfId="30783" xr:uid="{00000000-0005-0000-0000-000068780000}"/>
    <cellStyle name="Standaard 6 2 3 2 2 2 6 2 6" xfId="41643" xr:uid="{00000000-0005-0000-0000-0000D4A20000}"/>
    <cellStyle name="Standaard 6 2 3 2 2 2 6 3" xfId="3631" xr:uid="{00000000-0005-0000-0000-0000580E0000}"/>
    <cellStyle name="Standaard 6 2 3 2 2 2 6 3 2" xfId="14491" xr:uid="{00000000-0005-0000-0000-0000C4380000}"/>
    <cellStyle name="Standaard 6 2 3 2 2 2 6 3 2 2" xfId="25353" xr:uid="{00000000-0005-0000-0000-000032630000}"/>
    <cellStyle name="Standaard 6 2 3 2 2 2 6 3 2 3" xfId="36213" xr:uid="{00000000-0005-0000-0000-00009E8D0000}"/>
    <cellStyle name="Standaard 6 2 3 2 2 2 6 3 2 4" xfId="47073" xr:uid="{00000000-0005-0000-0000-00000AB80000}"/>
    <cellStyle name="Standaard 6 2 3 2 2 2 6 3 3" xfId="10871" xr:uid="{00000000-0005-0000-0000-0000A02A0000}"/>
    <cellStyle name="Standaard 6 2 3 2 2 2 6 3 4" xfId="21733" xr:uid="{00000000-0005-0000-0000-00000E550000}"/>
    <cellStyle name="Standaard 6 2 3 2 2 2 6 3 5" xfId="32593" xr:uid="{00000000-0005-0000-0000-00007A7F0000}"/>
    <cellStyle name="Standaard 6 2 3 2 2 2 6 3 6" xfId="43453" xr:uid="{00000000-0005-0000-0000-0000E6A90000}"/>
    <cellStyle name="Standaard 6 2 3 2 2 2 6 4" xfId="12681" xr:uid="{00000000-0005-0000-0000-0000B2310000}"/>
    <cellStyle name="Standaard 6 2 3 2 2 2 6 4 2" xfId="23543" xr:uid="{00000000-0005-0000-0000-0000205C0000}"/>
    <cellStyle name="Standaard 6 2 3 2 2 2 6 4 3" xfId="34403" xr:uid="{00000000-0005-0000-0000-00008C860000}"/>
    <cellStyle name="Standaard 6 2 3 2 2 2 6 4 4" xfId="45263" xr:uid="{00000000-0005-0000-0000-0000F8B00000}"/>
    <cellStyle name="Standaard 6 2 3 2 2 2 6 5" xfId="7251" xr:uid="{00000000-0005-0000-0000-00007C1C0000}"/>
    <cellStyle name="Standaard 6 2 3 2 2 2 6 6" xfId="18113" xr:uid="{00000000-0005-0000-0000-0000EA460000}"/>
    <cellStyle name="Standaard 6 2 3 2 2 2 6 7" xfId="28973" xr:uid="{00000000-0005-0000-0000-000056710000}"/>
    <cellStyle name="Standaard 6 2 3 2 2 2 6 8" xfId="39833" xr:uid="{00000000-0005-0000-0000-0000C29B0000}"/>
    <cellStyle name="Standaard 6 2 3 2 2 2 7" xfId="2726" xr:uid="{00000000-0005-0000-0000-0000CF0A0000}"/>
    <cellStyle name="Standaard 6 2 3 2 2 2 7 2" xfId="13586" xr:uid="{00000000-0005-0000-0000-00003B350000}"/>
    <cellStyle name="Standaard 6 2 3 2 2 2 7 2 2" xfId="24448" xr:uid="{00000000-0005-0000-0000-0000A95F0000}"/>
    <cellStyle name="Standaard 6 2 3 2 2 2 7 2 3" xfId="35308" xr:uid="{00000000-0005-0000-0000-0000158A0000}"/>
    <cellStyle name="Standaard 6 2 3 2 2 2 7 2 4" xfId="46168" xr:uid="{00000000-0005-0000-0000-000081B40000}"/>
    <cellStyle name="Standaard 6 2 3 2 2 2 7 3" xfId="9966" xr:uid="{00000000-0005-0000-0000-000017270000}"/>
    <cellStyle name="Standaard 6 2 3 2 2 2 7 4" xfId="20828" xr:uid="{00000000-0005-0000-0000-000085510000}"/>
    <cellStyle name="Standaard 6 2 3 2 2 2 7 5" xfId="31688" xr:uid="{00000000-0005-0000-0000-0000F17B0000}"/>
    <cellStyle name="Standaard 6 2 3 2 2 2 7 6" xfId="42548" xr:uid="{00000000-0005-0000-0000-00005DA60000}"/>
    <cellStyle name="Standaard 6 2 3 2 2 2 8" xfId="4536" xr:uid="{00000000-0005-0000-0000-0000E1110000}"/>
    <cellStyle name="Standaard 6 2 3 2 2 2 8 2" xfId="15396" xr:uid="{00000000-0005-0000-0000-00004D3C0000}"/>
    <cellStyle name="Standaard 6 2 3 2 2 2 8 2 2" xfId="26258" xr:uid="{00000000-0005-0000-0000-0000BB660000}"/>
    <cellStyle name="Standaard 6 2 3 2 2 2 8 2 3" xfId="37118" xr:uid="{00000000-0005-0000-0000-000027910000}"/>
    <cellStyle name="Standaard 6 2 3 2 2 2 8 2 4" xfId="47978" xr:uid="{00000000-0005-0000-0000-000093BB0000}"/>
    <cellStyle name="Standaard 6 2 3 2 2 2 8 3" xfId="8156" xr:uid="{00000000-0005-0000-0000-000005200000}"/>
    <cellStyle name="Standaard 6 2 3 2 2 2 8 4" xfId="19018" xr:uid="{00000000-0005-0000-0000-0000734A0000}"/>
    <cellStyle name="Standaard 6 2 3 2 2 2 8 5" xfId="29878" xr:uid="{00000000-0005-0000-0000-0000DF740000}"/>
    <cellStyle name="Standaard 6 2 3 2 2 2 8 6" xfId="40738" xr:uid="{00000000-0005-0000-0000-00004B9F0000}"/>
    <cellStyle name="Standaard 6 2 3 2 2 2 9" xfId="11776" xr:uid="{00000000-0005-0000-0000-0000292E0000}"/>
    <cellStyle name="Standaard 6 2 3 2 2 2 9 2" xfId="22638" xr:uid="{00000000-0005-0000-0000-000097580000}"/>
    <cellStyle name="Standaard 6 2 3 2 2 2 9 3" xfId="33498" xr:uid="{00000000-0005-0000-0000-000003830000}"/>
    <cellStyle name="Standaard 6 2 3 2 2 2 9 4" xfId="44358" xr:uid="{00000000-0005-0000-0000-00006FAD0000}"/>
    <cellStyle name="Standaard 6 2 3 2 2 3" xfId="962" xr:uid="{00000000-0005-0000-0000-0000EB030000}"/>
    <cellStyle name="Standaard 6 2 3 2 2 3 10" xfId="17254" xr:uid="{00000000-0005-0000-0000-00008F430000}"/>
    <cellStyle name="Standaard 6 2 3 2 2 3 11" xfId="28114" xr:uid="{00000000-0005-0000-0000-0000FB6D0000}"/>
    <cellStyle name="Standaard 6 2 3 2 2 3 12" xfId="38974" xr:uid="{00000000-0005-0000-0000-000067980000}"/>
    <cellStyle name="Standaard 6 2 3 2 2 3 2" xfId="1324" xr:uid="{00000000-0005-0000-0000-000055050000}"/>
    <cellStyle name="Standaard 6 2 3 2 2 3 2 10" xfId="39336" xr:uid="{00000000-0005-0000-0000-0000D1990000}"/>
    <cellStyle name="Standaard 6 2 3 2 2 3 2 2" xfId="1686" xr:uid="{00000000-0005-0000-0000-0000BF060000}"/>
    <cellStyle name="Standaard 6 2 3 2 2 3 2 2 2" xfId="2591" xr:uid="{00000000-0005-0000-0000-0000480A0000}"/>
    <cellStyle name="Standaard 6 2 3 2 2 3 2 2 2 2" xfId="6211" xr:uid="{00000000-0005-0000-0000-00006C180000}"/>
    <cellStyle name="Standaard 6 2 3 2 2 3 2 2 2 2 2" xfId="17071" xr:uid="{00000000-0005-0000-0000-0000D8420000}"/>
    <cellStyle name="Standaard 6 2 3 2 2 3 2 2 2 2 2 2" xfId="27933" xr:uid="{00000000-0005-0000-0000-0000466D0000}"/>
    <cellStyle name="Standaard 6 2 3 2 2 3 2 2 2 2 2 3" xfId="38793" xr:uid="{00000000-0005-0000-0000-0000B2970000}"/>
    <cellStyle name="Standaard 6 2 3 2 2 3 2 2 2 2 2 4" xfId="49653" xr:uid="{00000000-0005-0000-0000-00001EC20000}"/>
    <cellStyle name="Standaard 6 2 3 2 2 3 2 2 2 2 3" xfId="9831" xr:uid="{00000000-0005-0000-0000-000090260000}"/>
    <cellStyle name="Standaard 6 2 3 2 2 3 2 2 2 2 4" xfId="20693" xr:uid="{00000000-0005-0000-0000-0000FE500000}"/>
    <cellStyle name="Standaard 6 2 3 2 2 3 2 2 2 2 5" xfId="31553" xr:uid="{00000000-0005-0000-0000-00006A7B0000}"/>
    <cellStyle name="Standaard 6 2 3 2 2 3 2 2 2 2 6" xfId="42413" xr:uid="{00000000-0005-0000-0000-0000D6A50000}"/>
    <cellStyle name="Standaard 6 2 3 2 2 3 2 2 2 3" xfId="4401" xr:uid="{00000000-0005-0000-0000-00005A110000}"/>
    <cellStyle name="Standaard 6 2 3 2 2 3 2 2 2 3 2" xfId="15261" xr:uid="{00000000-0005-0000-0000-0000C63B0000}"/>
    <cellStyle name="Standaard 6 2 3 2 2 3 2 2 2 3 2 2" xfId="26123" xr:uid="{00000000-0005-0000-0000-000034660000}"/>
    <cellStyle name="Standaard 6 2 3 2 2 3 2 2 2 3 2 3" xfId="36983" xr:uid="{00000000-0005-0000-0000-0000A0900000}"/>
    <cellStyle name="Standaard 6 2 3 2 2 3 2 2 2 3 2 4" xfId="47843" xr:uid="{00000000-0005-0000-0000-00000CBB0000}"/>
    <cellStyle name="Standaard 6 2 3 2 2 3 2 2 2 3 3" xfId="11641" xr:uid="{00000000-0005-0000-0000-0000A22D0000}"/>
    <cellStyle name="Standaard 6 2 3 2 2 3 2 2 2 3 4" xfId="22503" xr:uid="{00000000-0005-0000-0000-000010580000}"/>
    <cellStyle name="Standaard 6 2 3 2 2 3 2 2 2 3 5" xfId="33363" xr:uid="{00000000-0005-0000-0000-00007C820000}"/>
    <cellStyle name="Standaard 6 2 3 2 2 3 2 2 2 3 6" xfId="44223" xr:uid="{00000000-0005-0000-0000-0000E8AC0000}"/>
    <cellStyle name="Standaard 6 2 3 2 2 3 2 2 2 4" xfId="13451" xr:uid="{00000000-0005-0000-0000-0000B4340000}"/>
    <cellStyle name="Standaard 6 2 3 2 2 3 2 2 2 4 2" xfId="24313" xr:uid="{00000000-0005-0000-0000-0000225F0000}"/>
    <cellStyle name="Standaard 6 2 3 2 2 3 2 2 2 4 3" xfId="35173" xr:uid="{00000000-0005-0000-0000-00008E890000}"/>
    <cellStyle name="Standaard 6 2 3 2 2 3 2 2 2 4 4" xfId="46033" xr:uid="{00000000-0005-0000-0000-0000FAB30000}"/>
    <cellStyle name="Standaard 6 2 3 2 2 3 2 2 2 5" xfId="8021" xr:uid="{00000000-0005-0000-0000-00007E1F0000}"/>
    <cellStyle name="Standaard 6 2 3 2 2 3 2 2 2 6" xfId="18883" xr:uid="{00000000-0005-0000-0000-0000EC490000}"/>
    <cellStyle name="Standaard 6 2 3 2 2 3 2 2 2 7" xfId="29743" xr:uid="{00000000-0005-0000-0000-000058740000}"/>
    <cellStyle name="Standaard 6 2 3 2 2 3 2 2 2 8" xfId="40603" xr:uid="{00000000-0005-0000-0000-0000C49E0000}"/>
    <cellStyle name="Standaard 6 2 3 2 2 3 2 2 3" xfId="5306" xr:uid="{00000000-0005-0000-0000-0000E3140000}"/>
    <cellStyle name="Standaard 6 2 3 2 2 3 2 2 3 2" xfId="16166" xr:uid="{00000000-0005-0000-0000-00004F3F0000}"/>
    <cellStyle name="Standaard 6 2 3 2 2 3 2 2 3 2 2" xfId="27028" xr:uid="{00000000-0005-0000-0000-0000BD690000}"/>
    <cellStyle name="Standaard 6 2 3 2 2 3 2 2 3 2 3" xfId="37888" xr:uid="{00000000-0005-0000-0000-000029940000}"/>
    <cellStyle name="Standaard 6 2 3 2 2 3 2 2 3 2 4" xfId="48748" xr:uid="{00000000-0005-0000-0000-000095BE0000}"/>
    <cellStyle name="Standaard 6 2 3 2 2 3 2 2 3 3" xfId="8926" xr:uid="{00000000-0005-0000-0000-000007230000}"/>
    <cellStyle name="Standaard 6 2 3 2 2 3 2 2 3 4" xfId="19788" xr:uid="{00000000-0005-0000-0000-0000754D0000}"/>
    <cellStyle name="Standaard 6 2 3 2 2 3 2 2 3 5" xfId="30648" xr:uid="{00000000-0005-0000-0000-0000E1770000}"/>
    <cellStyle name="Standaard 6 2 3 2 2 3 2 2 3 6" xfId="41508" xr:uid="{00000000-0005-0000-0000-00004DA20000}"/>
    <cellStyle name="Standaard 6 2 3 2 2 3 2 2 4" xfId="3496" xr:uid="{00000000-0005-0000-0000-0000D10D0000}"/>
    <cellStyle name="Standaard 6 2 3 2 2 3 2 2 4 2" xfId="14356" xr:uid="{00000000-0005-0000-0000-00003D380000}"/>
    <cellStyle name="Standaard 6 2 3 2 2 3 2 2 4 2 2" xfId="25218" xr:uid="{00000000-0005-0000-0000-0000AB620000}"/>
    <cellStyle name="Standaard 6 2 3 2 2 3 2 2 4 2 3" xfId="36078" xr:uid="{00000000-0005-0000-0000-0000178D0000}"/>
    <cellStyle name="Standaard 6 2 3 2 2 3 2 2 4 2 4" xfId="46938" xr:uid="{00000000-0005-0000-0000-000083B70000}"/>
    <cellStyle name="Standaard 6 2 3 2 2 3 2 2 4 3" xfId="10736" xr:uid="{00000000-0005-0000-0000-0000192A0000}"/>
    <cellStyle name="Standaard 6 2 3 2 2 3 2 2 4 4" xfId="21598" xr:uid="{00000000-0005-0000-0000-000087540000}"/>
    <cellStyle name="Standaard 6 2 3 2 2 3 2 2 4 5" xfId="32458" xr:uid="{00000000-0005-0000-0000-0000F37E0000}"/>
    <cellStyle name="Standaard 6 2 3 2 2 3 2 2 4 6" xfId="43318" xr:uid="{00000000-0005-0000-0000-00005FA90000}"/>
    <cellStyle name="Standaard 6 2 3 2 2 3 2 2 5" xfId="12546" xr:uid="{00000000-0005-0000-0000-00002B310000}"/>
    <cellStyle name="Standaard 6 2 3 2 2 3 2 2 5 2" xfId="23408" xr:uid="{00000000-0005-0000-0000-0000995B0000}"/>
    <cellStyle name="Standaard 6 2 3 2 2 3 2 2 5 3" xfId="34268" xr:uid="{00000000-0005-0000-0000-000005860000}"/>
    <cellStyle name="Standaard 6 2 3 2 2 3 2 2 5 4" xfId="45128" xr:uid="{00000000-0005-0000-0000-000071B00000}"/>
    <cellStyle name="Standaard 6 2 3 2 2 3 2 2 6" xfId="7116" xr:uid="{00000000-0005-0000-0000-0000F51B0000}"/>
    <cellStyle name="Standaard 6 2 3 2 2 3 2 2 7" xfId="17978" xr:uid="{00000000-0005-0000-0000-000063460000}"/>
    <cellStyle name="Standaard 6 2 3 2 2 3 2 2 8" xfId="28838" xr:uid="{00000000-0005-0000-0000-0000CF700000}"/>
    <cellStyle name="Standaard 6 2 3 2 2 3 2 2 9" xfId="39698" xr:uid="{00000000-0005-0000-0000-00003B9B0000}"/>
    <cellStyle name="Standaard 6 2 3 2 2 3 2 3" xfId="2229" xr:uid="{00000000-0005-0000-0000-0000DE080000}"/>
    <cellStyle name="Standaard 6 2 3 2 2 3 2 3 2" xfId="5849" xr:uid="{00000000-0005-0000-0000-000002170000}"/>
    <cellStyle name="Standaard 6 2 3 2 2 3 2 3 2 2" xfId="16709" xr:uid="{00000000-0005-0000-0000-00006E410000}"/>
    <cellStyle name="Standaard 6 2 3 2 2 3 2 3 2 2 2" xfId="27571" xr:uid="{00000000-0005-0000-0000-0000DC6B0000}"/>
    <cellStyle name="Standaard 6 2 3 2 2 3 2 3 2 2 3" xfId="38431" xr:uid="{00000000-0005-0000-0000-000048960000}"/>
    <cellStyle name="Standaard 6 2 3 2 2 3 2 3 2 2 4" xfId="49291" xr:uid="{00000000-0005-0000-0000-0000B4C00000}"/>
    <cellStyle name="Standaard 6 2 3 2 2 3 2 3 2 3" xfId="9469" xr:uid="{00000000-0005-0000-0000-000026250000}"/>
    <cellStyle name="Standaard 6 2 3 2 2 3 2 3 2 4" xfId="20331" xr:uid="{00000000-0005-0000-0000-0000944F0000}"/>
    <cellStyle name="Standaard 6 2 3 2 2 3 2 3 2 5" xfId="31191" xr:uid="{00000000-0005-0000-0000-0000007A0000}"/>
    <cellStyle name="Standaard 6 2 3 2 2 3 2 3 2 6" xfId="42051" xr:uid="{00000000-0005-0000-0000-00006CA40000}"/>
    <cellStyle name="Standaard 6 2 3 2 2 3 2 3 3" xfId="4039" xr:uid="{00000000-0005-0000-0000-0000F00F0000}"/>
    <cellStyle name="Standaard 6 2 3 2 2 3 2 3 3 2" xfId="14899" xr:uid="{00000000-0005-0000-0000-00005C3A0000}"/>
    <cellStyle name="Standaard 6 2 3 2 2 3 2 3 3 2 2" xfId="25761" xr:uid="{00000000-0005-0000-0000-0000CA640000}"/>
    <cellStyle name="Standaard 6 2 3 2 2 3 2 3 3 2 3" xfId="36621" xr:uid="{00000000-0005-0000-0000-0000368F0000}"/>
    <cellStyle name="Standaard 6 2 3 2 2 3 2 3 3 2 4" xfId="47481" xr:uid="{00000000-0005-0000-0000-0000A2B90000}"/>
    <cellStyle name="Standaard 6 2 3 2 2 3 2 3 3 3" xfId="11279" xr:uid="{00000000-0005-0000-0000-0000382C0000}"/>
    <cellStyle name="Standaard 6 2 3 2 2 3 2 3 3 4" xfId="22141" xr:uid="{00000000-0005-0000-0000-0000A6560000}"/>
    <cellStyle name="Standaard 6 2 3 2 2 3 2 3 3 5" xfId="33001" xr:uid="{00000000-0005-0000-0000-000012810000}"/>
    <cellStyle name="Standaard 6 2 3 2 2 3 2 3 3 6" xfId="43861" xr:uid="{00000000-0005-0000-0000-00007EAB0000}"/>
    <cellStyle name="Standaard 6 2 3 2 2 3 2 3 4" xfId="13089" xr:uid="{00000000-0005-0000-0000-00004A330000}"/>
    <cellStyle name="Standaard 6 2 3 2 2 3 2 3 4 2" xfId="23951" xr:uid="{00000000-0005-0000-0000-0000B85D0000}"/>
    <cellStyle name="Standaard 6 2 3 2 2 3 2 3 4 3" xfId="34811" xr:uid="{00000000-0005-0000-0000-000024880000}"/>
    <cellStyle name="Standaard 6 2 3 2 2 3 2 3 4 4" xfId="45671" xr:uid="{00000000-0005-0000-0000-000090B20000}"/>
    <cellStyle name="Standaard 6 2 3 2 2 3 2 3 5" xfId="7659" xr:uid="{00000000-0005-0000-0000-0000141E0000}"/>
    <cellStyle name="Standaard 6 2 3 2 2 3 2 3 6" xfId="18521" xr:uid="{00000000-0005-0000-0000-000082480000}"/>
    <cellStyle name="Standaard 6 2 3 2 2 3 2 3 7" xfId="29381" xr:uid="{00000000-0005-0000-0000-0000EE720000}"/>
    <cellStyle name="Standaard 6 2 3 2 2 3 2 3 8" xfId="40241" xr:uid="{00000000-0005-0000-0000-00005A9D0000}"/>
    <cellStyle name="Standaard 6 2 3 2 2 3 2 4" xfId="4944" xr:uid="{00000000-0005-0000-0000-000079130000}"/>
    <cellStyle name="Standaard 6 2 3 2 2 3 2 4 2" xfId="15804" xr:uid="{00000000-0005-0000-0000-0000E53D0000}"/>
    <cellStyle name="Standaard 6 2 3 2 2 3 2 4 2 2" xfId="26666" xr:uid="{00000000-0005-0000-0000-000053680000}"/>
    <cellStyle name="Standaard 6 2 3 2 2 3 2 4 2 3" xfId="37526" xr:uid="{00000000-0005-0000-0000-0000BF920000}"/>
    <cellStyle name="Standaard 6 2 3 2 2 3 2 4 2 4" xfId="48386" xr:uid="{00000000-0005-0000-0000-00002BBD0000}"/>
    <cellStyle name="Standaard 6 2 3 2 2 3 2 4 3" xfId="8564" xr:uid="{00000000-0005-0000-0000-00009D210000}"/>
    <cellStyle name="Standaard 6 2 3 2 2 3 2 4 4" xfId="19426" xr:uid="{00000000-0005-0000-0000-00000B4C0000}"/>
    <cellStyle name="Standaard 6 2 3 2 2 3 2 4 5" xfId="30286" xr:uid="{00000000-0005-0000-0000-000077760000}"/>
    <cellStyle name="Standaard 6 2 3 2 2 3 2 4 6" xfId="41146" xr:uid="{00000000-0005-0000-0000-0000E3A00000}"/>
    <cellStyle name="Standaard 6 2 3 2 2 3 2 5" xfId="3134" xr:uid="{00000000-0005-0000-0000-0000670C0000}"/>
    <cellStyle name="Standaard 6 2 3 2 2 3 2 5 2" xfId="13994" xr:uid="{00000000-0005-0000-0000-0000D3360000}"/>
    <cellStyle name="Standaard 6 2 3 2 2 3 2 5 2 2" xfId="24856" xr:uid="{00000000-0005-0000-0000-000041610000}"/>
    <cellStyle name="Standaard 6 2 3 2 2 3 2 5 2 3" xfId="35716" xr:uid="{00000000-0005-0000-0000-0000AD8B0000}"/>
    <cellStyle name="Standaard 6 2 3 2 2 3 2 5 2 4" xfId="46576" xr:uid="{00000000-0005-0000-0000-000019B60000}"/>
    <cellStyle name="Standaard 6 2 3 2 2 3 2 5 3" xfId="10374" xr:uid="{00000000-0005-0000-0000-0000AF280000}"/>
    <cellStyle name="Standaard 6 2 3 2 2 3 2 5 4" xfId="21236" xr:uid="{00000000-0005-0000-0000-00001D530000}"/>
    <cellStyle name="Standaard 6 2 3 2 2 3 2 5 5" xfId="32096" xr:uid="{00000000-0005-0000-0000-0000897D0000}"/>
    <cellStyle name="Standaard 6 2 3 2 2 3 2 5 6" xfId="42956" xr:uid="{00000000-0005-0000-0000-0000F5A70000}"/>
    <cellStyle name="Standaard 6 2 3 2 2 3 2 6" xfId="12184" xr:uid="{00000000-0005-0000-0000-0000C12F0000}"/>
    <cellStyle name="Standaard 6 2 3 2 2 3 2 6 2" xfId="23046" xr:uid="{00000000-0005-0000-0000-00002F5A0000}"/>
    <cellStyle name="Standaard 6 2 3 2 2 3 2 6 3" xfId="33906" xr:uid="{00000000-0005-0000-0000-00009B840000}"/>
    <cellStyle name="Standaard 6 2 3 2 2 3 2 6 4" xfId="44766" xr:uid="{00000000-0005-0000-0000-000007AF0000}"/>
    <cellStyle name="Standaard 6 2 3 2 2 3 2 7" xfId="6754" xr:uid="{00000000-0005-0000-0000-00008B1A0000}"/>
    <cellStyle name="Standaard 6 2 3 2 2 3 2 8" xfId="17616" xr:uid="{00000000-0005-0000-0000-0000F9440000}"/>
    <cellStyle name="Standaard 6 2 3 2 2 3 2 9" xfId="28476" xr:uid="{00000000-0005-0000-0000-0000656F0000}"/>
    <cellStyle name="Standaard 6 2 3 2 2 3 3" xfId="1505" xr:uid="{00000000-0005-0000-0000-00000A060000}"/>
    <cellStyle name="Standaard 6 2 3 2 2 3 3 2" xfId="2410" xr:uid="{00000000-0005-0000-0000-000093090000}"/>
    <cellStyle name="Standaard 6 2 3 2 2 3 3 2 2" xfId="6030" xr:uid="{00000000-0005-0000-0000-0000B7170000}"/>
    <cellStyle name="Standaard 6 2 3 2 2 3 3 2 2 2" xfId="16890" xr:uid="{00000000-0005-0000-0000-000023420000}"/>
    <cellStyle name="Standaard 6 2 3 2 2 3 3 2 2 2 2" xfId="27752" xr:uid="{00000000-0005-0000-0000-0000916C0000}"/>
    <cellStyle name="Standaard 6 2 3 2 2 3 3 2 2 2 3" xfId="38612" xr:uid="{00000000-0005-0000-0000-0000FD960000}"/>
    <cellStyle name="Standaard 6 2 3 2 2 3 3 2 2 2 4" xfId="49472" xr:uid="{00000000-0005-0000-0000-000069C10000}"/>
    <cellStyle name="Standaard 6 2 3 2 2 3 3 2 2 3" xfId="9650" xr:uid="{00000000-0005-0000-0000-0000DB250000}"/>
    <cellStyle name="Standaard 6 2 3 2 2 3 3 2 2 4" xfId="20512" xr:uid="{00000000-0005-0000-0000-000049500000}"/>
    <cellStyle name="Standaard 6 2 3 2 2 3 3 2 2 5" xfId="31372" xr:uid="{00000000-0005-0000-0000-0000B57A0000}"/>
    <cellStyle name="Standaard 6 2 3 2 2 3 3 2 2 6" xfId="42232" xr:uid="{00000000-0005-0000-0000-000021A50000}"/>
    <cellStyle name="Standaard 6 2 3 2 2 3 3 2 3" xfId="4220" xr:uid="{00000000-0005-0000-0000-0000A5100000}"/>
    <cellStyle name="Standaard 6 2 3 2 2 3 3 2 3 2" xfId="15080" xr:uid="{00000000-0005-0000-0000-0000113B0000}"/>
    <cellStyle name="Standaard 6 2 3 2 2 3 3 2 3 2 2" xfId="25942" xr:uid="{00000000-0005-0000-0000-00007F650000}"/>
    <cellStyle name="Standaard 6 2 3 2 2 3 3 2 3 2 3" xfId="36802" xr:uid="{00000000-0005-0000-0000-0000EB8F0000}"/>
    <cellStyle name="Standaard 6 2 3 2 2 3 3 2 3 2 4" xfId="47662" xr:uid="{00000000-0005-0000-0000-000057BA0000}"/>
    <cellStyle name="Standaard 6 2 3 2 2 3 3 2 3 3" xfId="11460" xr:uid="{00000000-0005-0000-0000-0000ED2C0000}"/>
    <cellStyle name="Standaard 6 2 3 2 2 3 3 2 3 4" xfId="22322" xr:uid="{00000000-0005-0000-0000-00005B570000}"/>
    <cellStyle name="Standaard 6 2 3 2 2 3 3 2 3 5" xfId="33182" xr:uid="{00000000-0005-0000-0000-0000C7810000}"/>
    <cellStyle name="Standaard 6 2 3 2 2 3 3 2 3 6" xfId="44042" xr:uid="{00000000-0005-0000-0000-000033AC0000}"/>
    <cellStyle name="Standaard 6 2 3 2 2 3 3 2 4" xfId="13270" xr:uid="{00000000-0005-0000-0000-0000FF330000}"/>
    <cellStyle name="Standaard 6 2 3 2 2 3 3 2 4 2" xfId="24132" xr:uid="{00000000-0005-0000-0000-00006D5E0000}"/>
    <cellStyle name="Standaard 6 2 3 2 2 3 3 2 4 3" xfId="34992" xr:uid="{00000000-0005-0000-0000-0000D9880000}"/>
    <cellStyle name="Standaard 6 2 3 2 2 3 3 2 4 4" xfId="45852" xr:uid="{00000000-0005-0000-0000-000045B30000}"/>
    <cellStyle name="Standaard 6 2 3 2 2 3 3 2 5" xfId="7840" xr:uid="{00000000-0005-0000-0000-0000C91E0000}"/>
    <cellStyle name="Standaard 6 2 3 2 2 3 3 2 6" xfId="18702" xr:uid="{00000000-0005-0000-0000-000037490000}"/>
    <cellStyle name="Standaard 6 2 3 2 2 3 3 2 7" xfId="29562" xr:uid="{00000000-0005-0000-0000-0000A3730000}"/>
    <cellStyle name="Standaard 6 2 3 2 2 3 3 2 8" xfId="40422" xr:uid="{00000000-0005-0000-0000-00000F9E0000}"/>
    <cellStyle name="Standaard 6 2 3 2 2 3 3 3" xfId="5125" xr:uid="{00000000-0005-0000-0000-00002E140000}"/>
    <cellStyle name="Standaard 6 2 3 2 2 3 3 3 2" xfId="15985" xr:uid="{00000000-0005-0000-0000-00009A3E0000}"/>
    <cellStyle name="Standaard 6 2 3 2 2 3 3 3 2 2" xfId="26847" xr:uid="{00000000-0005-0000-0000-000008690000}"/>
    <cellStyle name="Standaard 6 2 3 2 2 3 3 3 2 3" xfId="37707" xr:uid="{00000000-0005-0000-0000-000074930000}"/>
    <cellStyle name="Standaard 6 2 3 2 2 3 3 3 2 4" xfId="48567" xr:uid="{00000000-0005-0000-0000-0000E0BD0000}"/>
    <cellStyle name="Standaard 6 2 3 2 2 3 3 3 3" xfId="8745" xr:uid="{00000000-0005-0000-0000-000052220000}"/>
    <cellStyle name="Standaard 6 2 3 2 2 3 3 3 4" xfId="19607" xr:uid="{00000000-0005-0000-0000-0000C04C0000}"/>
    <cellStyle name="Standaard 6 2 3 2 2 3 3 3 5" xfId="30467" xr:uid="{00000000-0005-0000-0000-00002C770000}"/>
    <cellStyle name="Standaard 6 2 3 2 2 3 3 3 6" xfId="41327" xr:uid="{00000000-0005-0000-0000-000098A10000}"/>
    <cellStyle name="Standaard 6 2 3 2 2 3 3 4" xfId="3315" xr:uid="{00000000-0005-0000-0000-00001C0D0000}"/>
    <cellStyle name="Standaard 6 2 3 2 2 3 3 4 2" xfId="14175" xr:uid="{00000000-0005-0000-0000-000088370000}"/>
    <cellStyle name="Standaard 6 2 3 2 2 3 3 4 2 2" xfId="25037" xr:uid="{00000000-0005-0000-0000-0000F6610000}"/>
    <cellStyle name="Standaard 6 2 3 2 2 3 3 4 2 3" xfId="35897" xr:uid="{00000000-0005-0000-0000-0000628C0000}"/>
    <cellStyle name="Standaard 6 2 3 2 2 3 3 4 2 4" xfId="46757" xr:uid="{00000000-0005-0000-0000-0000CEB60000}"/>
    <cellStyle name="Standaard 6 2 3 2 2 3 3 4 3" xfId="10555" xr:uid="{00000000-0005-0000-0000-000064290000}"/>
    <cellStyle name="Standaard 6 2 3 2 2 3 3 4 4" xfId="21417" xr:uid="{00000000-0005-0000-0000-0000D2530000}"/>
    <cellStyle name="Standaard 6 2 3 2 2 3 3 4 5" xfId="32277" xr:uid="{00000000-0005-0000-0000-00003E7E0000}"/>
    <cellStyle name="Standaard 6 2 3 2 2 3 3 4 6" xfId="43137" xr:uid="{00000000-0005-0000-0000-0000AAA80000}"/>
    <cellStyle name="Standaard 6 2 3 2 2 3 3 5" xfId="12365" xr:uid="{00000000-0005-0000-0000-000076300000}"/>
    <cellStyle name="Standaard 6 2 3 2 2 3 3 5 2" xfId="23227" xr:uid="{00000000-0005-0000-0000-0000E45A0000}"/>
    <cellStyle name="Standaard 6 2 3 2 2 3 3 5 3" xfId="34087" xr:uid="{00000000-0005-0000-0000-000050850000}"/>
    <cellStyle name="Standaard 6 2 3 2 2 3 3 5 4" xfId="44947" xr:uid="{00000000-0005-0000-0000-0000BCAF0000}"/>
    <cellStyle name="Standaard 6 2 3 2 2 3 3 6" xfId="6935" xr:uid="{00000000-0005-0000-0000-0000401B0000}"/>
    <cellStyle name="Standaard 6 2 3 2 2 3 3 7" xfId="17797" xr:uid="{00000000-0005-0000-0000-0000AE450000}"/>
    <cellStyle name="Standaard 6 2 3 2 2 3 3 8" xfId="28657" xr:uid="{00000000-0005-0000-0000-00001A700000}"/>
    <cellStyle name="Standaard 6 2 3 2 2 3 3 9" xfId="39517" xr:uid="{00000000-0005-0000-0000-0000869A0000}"/>
    <cellStyle name="Standaard 6 2 3 2 2 3 4" xfId="1143" xr:uid="{00000000-0005-0000-0000-0000A0040000}"/>
    <cellStyle name="Standaard 6 2 3 2 2 3 4 2" xfId="2048" xr:uid="{00000000-0005-0000-0000-000029080000}"/>
    <cellStyle name="Standaard 6 2 3 2 2 3 4 2 2" xfId="5668" xr:uid="{00000000-0005-0000-0000-00004D160000}"/>
    <cellStyle name="Standaard 6 2 3 2 2 3 4 2 2 2" xfId="16528" xr:uid="{00000000-0005-0000-0000-0000B9400000}"/>
    <cellStyle name="Standaard 6 2 3 2 2 3 4 2 2 2 2" xfId="27390" xr:uid="{00000000-0005-0000-0000-0000276B0000}"/>
    <cellStyle name="Standaard 6 2 3 2 2 3 4 2 2 2 3" xfId="38250" xr:uid="{00000000-0005-0000-0000-000093950000}"/>
    <cellStyle name="Standaard 6 2 3 2 2 3 4 2 2 2 4" xfId="49110" xr:uid="{00000000-0005-0000-0000-0000FFBF0000}"/>
    <cellStyle name="Standaard 6 2 3 2 2 3 4 2 2 3" xfId="9288" xr:uid="{00000000-0005-0000-0000-000071240000}"/>
    <cellStyle name="Standaard 6 2 3 2 2 3 4 2 2 4" xfId="20150" xr:uid="{00000000-0005-0000-0000-0000DF4E0000}"/>
    <cellStyle name="Standaard 6 2 3 2 2 3 4 2 2 5" xfId="31010" xr:uid="{00000000-0005-0000-0000-00004B790000}"/>
    <cellStyle name="Standaard 6 2 3 2 2 3 4 2 2 6" xfId="41870" xr:uid="{00000000-0005-0000-0000-0000B7A30000}"/>
    <cellStyle name="Standaard 6 2 3 2 2 3 4 2 3" xfId="3858" xr:uid="{00000000-0005-0000-0000-00003B0F0000}"/>
    <cellStyle name="Standaard 6 2 3 2 2 3 4 2 3 2" xfId="14718" xr:uid="{00000000-0005-0000-0000-0000A7390000}"/>
    <cellStyle name="Standaard 6 2 3 2 2 3 4 2 3 2 2" xfId="25580" xr:uid="{00000000-0005-0000-0000-000015640000}"/>
    <cellStyle name="Standaard 6 2 3 2 2 3 4 2 3 2 3" xfId="36440" xr:uid="{00000000-0005-0000-0000-0000818E0000}"/>
    <cellStyle name="Standaard 6 2 3 2 2 3 4 2 3 2 4" xfId="47300" xr:uid="{00000000-0005-0000-0000-0000EDB80000}"/>
    <cellStyle name="Standaard 6 2 3 2 2 3 4 2 3 3" xfId="11098" xr:uid="{00000000-0005-0000-0000-0000832B0000}"/>
    <cellStyle name="Standaard 6 2 3 2 2 3 4 2 3 4" xfId="21960" xr:uid="{00000000-0005-0000-0000-0000F1550000}"/>
    <cellStyle name="Standaard 6 2 3 2 2 3 4 2 3 5" xfId="32820" xr:uid="{00000000-0005-0000-0000-00005D800000}"/>
    <cellStyle name="Standaard 6 2 3 2 2 3 4 2 3 6" xfId="43680" xr:uid="{00000000-0005-0000-0000-0000C9AA0000}"/>
    <cellStyle name="Standaard 6 2 3 2 2 3 4 2 4" xfId="12908" xr:uid="{00000000-0005-0000-0000-000095320000}"/>
    <cellStyle name="Standaard 6 2 3 2 2 3 4 2 4 2" xfId="23770" xr:uid="{00000000-0005-0000-0000-0000035D0000}"/>
    <cellStyle name="Standaard 6 2 3 2 2 3 4 2 4 3" xfId="34630" xr:uid="{00000000-0005-0000-0000-00006F870000}"/>
    <cellStyle name="Standaard 6 2 3 2 2 3 4 2 4 4" xfId="45490" xr:uid="{00000000-0005-0000-0000-0000DBB10000}"/>
    <cellStyle name="Standaard 6 2 3 2 2 3 4 2 5" xfId="7478" xr:uid="{00000000-0005-0000-0000-00005F1D0000}"/>
    <cellStyle name="Standaard 6 2 3 2 2 3 4 2 6" xfId="18340" xr:uid="{00000000-0005-0000-0000-0000CD470000}"/>
    <cellStyle name="Standaard 6 2 3 2 2 3 4 2 7" xfId="29200" xr:uid="{00000000-0005-0000-0000-000039720000}"/>
    <cellStyle name="Standaard 6 2 3 2 2 3 4 2 8" xfId="40060" xr:uid="{00000000-0005-0000-0000-0000A59C0000}"/>
    <cellStyle name="Standaard 6 2 3 2 2 3 4 3" xfId="4763" xr:uid="{00000000-0005-0000-0000-0000C4120000}"/>
    <cellStyle name="Standaard 6 2 3 2 2 3 4 3 2" xfId="15623" xr:uid="{00000000-0005-0000-0000-0000303D0000}"/>
    <cellStyle name="Standaard 6 2 3 2 2 3 4 3 2 2" xfId="26485" xr:uid="{00000000-0005-0000-0000-00009E670000}"/>
    <cellStyle name="Standaard 6 2 3 2 2 3 4 3 2 3" xfId="37345" xr:uid="{00000000-0005-0000-0000-00000A920000}"/>
    <cellStyle name="Standaard 6 2 3 2 2 3 4 3 2 4" xfId="48205" xr:uid="{00000000-0005-0000-0000-000076BC0000}"/>
    <cellStyle name="Standaard 6 2 3 2 2 3 4 3 3" xfId="8383" xr:uid="{00000000-0005-0000-0000-0000E8200000}"/>
    <cellStyle name="Standaard 6 2 3 2 2 3 4 3 4" xfId="19245" xr:uid="{00000000-0005-0000-0000-0000564B0000}"/>
    <cellStyle name="Standaard 6 2 3 2 2 3 4 3 5" xfId="30105" xr:uid="{00000000-0005-0000-0000-0000C2750000}"/>
    <cellStyle name="Standaard 6 2 3 2 2 3 4 3 6" xfId="40965" xr:uid="{00000000-0005-0000-0000-00002EA00000}"/>
    <cellStyle name="Standaard 6 2 3 2 2 3 4 4" xfId="2953" xr:uid="{00000000-0005-0000-0000-0000B20B0000}"/>
    <cellStyle name="Standaard 6 2 3 2 2 3 4 4 2" xfId="13813" xr:uid="{00000000-0005-0000-0000-00001E360000}"/>
    <cellStyle name="Standaard 6 2 3 2 2 3 4 4 2 2" xfId="24675" xr:uid="{00000000-0005-0000-0000-00008C600000}"/>
    <cellStyle name="Standaard 6 2 3 2 2 3 4 4 2 3" xfId="35535" xr:uid="{00000000-0005-0000-0000-0000F88A0000}"/>
    <cellStyle name="Standaard 6 2 3 2 2 3 4 4 2 4" xfId="46395" xr:uid="{00000000-0005-0000-0000-000064B50000}"/>
    <cellStyle name="Standaard 6 2 3 2 2 3 4 4 3" xfId="10193" xr:uid="{00000000-0005-0000-0000-0000FA270000}"/>
    <cellStyle name="Standaard 6 2 3 2 2 3 4 4 4" xfId="21055" xr:uid="{00000000-0005-0000-0000-000068520000}"/>
    <cellStyle name="Standaard 6 2 3 2 2 3 4 4 5" xfId="31915" xr:uid="{00000000-0005-0000-0000-0000D47C0000}"/>
    <cellStyle name="Standaard 6 2 3 2 2 3 4 4 6" xfId="42775" xr:uid="{00000000-0005-0000-0000-000040A70000}"/>
    <cellStyle name="Standaard 6 2 3 2 2 3 4 5" xfId="12003" xr:uid="{00000000-0005-0000-0000-00000C2F0000}"/>
    <cellStyle name="Standaard 6 2 3 2 2 3 4 5 2" xfId="22865" xr:uid="{00000000-0005-0000-0000-00007A590000}"/>
    <cellStyle name="Standaard 6 2 3 2 2 3 4 5 3" xfId="33725" xr:uid="{00000000-0005-0000-0000-0000E6830000}"/>
    <cellStyle name="Standaard 6 2 3 2 2 3 4 5 4" xfId="44585" xr:uid="{00000000-0005-0000-0000-000052AE0000}"/>
    <cellStyle name="Standaard 6 2 3 2 2 3 4 6" xfId="6573" xr:uid="{00000000-0005-0000-0000-0000D6190000}"/>
    <cellStyle name="Standaard 6 2 3 2 2 3 4 7" xfId="17435" xr:uid="{00000000-0005-0000-0000-000044440000}"/>
    <cellStyle name="Standaard 6 2 3 2 2 3 4 8" xfId="28295" xr:uid="{00000000-0005-0000-0000-0000B06E0000}"/>
    <cellStyle name="Standaard 6 2 3 2 2 3 4 9" xfId="39155" xr:uid="{00000000-0005-0000-0000-00001C990000}"/>
    <cellStyle name="Standaard 6 2 3 2 2 3 5" xfId="1867" xr:uid="{00000000-0005-0000-0000-000074070000}"/>
    <cellStyle name="Standaard 6 2 3 2 2 3 5 2" xfId="5487" xr:uid="{00000000-0005-0000-0000-000098150000}"/>
    <cellStyle name="Standaard 6 2 3 2 2 3 5 2 2" xfId="16347" xr:uid="{00000000-0005-0000-0000-000004400000}"/>
    <cellStyle name="Standaard 6 2 3 2 2 3 5 2 2 2" xfId="27209" xr:uid="{00000000-0005-0000-0000-0000726A0000}"/>
    <cellStyle name="Standaard 6 2 3 2 2 3 5 2 2 3" xfId="38069" xr:uid="{00000000-0005-0000-0000-0000DE940000}"/>
    <cellStyle name="Standaard 6 2 3 2 2 3 5 2 2 4" xfId="48929" xr:uid="{00000000-0005-0000-0000-00004ABF0000}"/>
    <cellStyle name="Standaard 6 2 3 2 2 3 5 2 3" xfId="9107" xr:uid="{00000000-0005-0000-0000-0000BC230000}"/>
    <cellStyle name="Standaard 6 2 3 2 2 3 5 2 4" xfId="19969" xr:uid="{00000000-0005-0000-0000-00002A4E0000}"/>
    <cellStyle name="Standaard 6 2 3 2 2 3 5 2 5" xfId="30829" xr:uid="{00000000-0005-0000-0000-000096780000}"/>
    <cellStyle name="Standaard 6 2 3 2 2 3 5 2 6" xfId="41689" xr:uid="{00000000-0005-0000-0000-000002A30000}"/>
    <cellStyle name="Standaard 6 2 3 2 2 3 5 3" xfId="3677" xr:uid="{00000000-0005-0000-0000-0000860E0000}"/>
    <cellStyle name="Standaard 6 2 3 2 2 3 5 3 2" xfId="14537" xr:uid="{00000000-0005-0000-0000-0000F2380000}"/>
    <cellStyle name="Standaard 6 2 3 2 2 3 5 3 2 2" xfId="25399" xr:uid="{00000000-0005-0000-0000-000060630000}"/>
    <cellStyle name="Standaard 6 2 3 2 2 3 5 3 2 3" xfId="36259" xr:uid="{00000000-0005-0000-0000-0000CC8D0000}"/>
    <cellStyle name="Standaard 6 2 3 2 2 3 5 3 2 4" xfId="47119" xr:uid="{00000000-0005-0000-0000-000038B80000}"/>
    <cellStyle name="Standaard 6 2 3 2 2 3 5 3 3" xfId="10917" xr:uid="{00000000-0005-0000-0000-0000CE2A0000}"/>
    <cellStyle name="Standaard 6 2 3 2 2 3 5 3 4" xfId="21779" xr:uid="{00000000-0005-0000-0000-00003C550000}"/>
    <cellStyle name="Standaard 6 2 3 2 2 3 5 3 5" xfId="32639" xr:uid="{00000000-0005-0000-0000-0000A87F0000}"/>
    <cellStyle name="Standaard 6 2 3 2 2 3 5 3 6" xfId="43499" xr:uid="{00000000-0005-0000-0000-000014AA0000}"/>
    <cellStyle name="Standaard 6 2 3 2 2 3 5 4" xfId="12727" xr:uid="{00000000-0005-0000-0000-0000E0310000}"/>
    <cellStyle name="Standaard 6 2 3 2 2 3 5 4 2" xfId="23589" xr:uid="{00000000-0005-0000-0000-00004E5C0000}"/>
    <cellStyle name="Standaard 6 2 3 2 2 3 5 4 3" xfId="34449" xr:uid="{00000000-0005-0000-0000-0000BA860000}"/>
    <cellStyle name="Standaard 6 2 3 2 2 3 5 4 4" xfId="45309" xr:uid="{00000000-0005-0000-0000-000026B10000}"/>
    <cellStyle name="Standaard 6 2 3 2 2 3 5 5" xfId="7297" xr:uid="{00000000-0005-0000-0000-0000AA1C0000}"/>
    <cellStyle name="Standaard 6 2 3 2 2 3 5 6" xfId="18159" xr:uid="{00000000-0005-0000-0000-000018470000}"/>
    <cellStyle name="Standaard 6 2 3 2 2 3 5 7" xfId="29019" xr:uid="{00000000-0005-0000-0000-000084710000}"/>
    <cellStyle name="Standaard 6 2 3 2 2 3 5 8" xfId="39879" xr:uid="{00000000-0005-0000-0000-0000F09B0000}"/>
    <cellStyle name="Standaard 6 2 3 2 2 3 6" xfId="2772" xr:uid="{00000000-0005-0000-0000-0000FD0A0000}"/>
    <cellStyle name="Standaard 6 2 3 2 2 3 6 2" xfId="13632" xr:uid="{00000000-0005-0000-0000-000069350000}"/>
    <cellStyle name="Standaard 6 2 3 2 2 3 6 2 2" xfId="24494" xr:uid="{00000000-0005-0000-0000-0000D75F0000}"/>
    <cellStyle name="Standaard 6 2 3 2 2 3 6 2 3" xfId="35354" xr:uid="{00000000-0005-0000-0000-0000438A0000}"/>
    <cellStyle name="Standaard 6 2 3 2 2 3 6 2 4" xfId="46214" xr:uid="{00000000-0005-0000-0000-0000AFB40000}"/>
    <cellStyle name="Standaard 6 2 3 2 2 3 6 3" xfId="10012" xr:uid="{00000000-0005-0000-0000-000045270000}"/>
    <cellStyle name="Standaard 6 2 3 2 2 3 6 4" xfId="20874" xr:uid="{00000000-0005-0000-0000-0000B3510000}"/>
    <cellStyle name="Standaard 6 2 3 2 2 3 6 5" xfId="31734" xr:uid="{00000000-0005-0000-0000-00001F7C0000}"/>
    <cellStyle name="Standaard 6 2 3 2 2 3 6 6" xfId="42594" xr:uid="{00000000-0005-0000-0000-00008BA60000}"/>
    <cellStyle name="Standaard 6 2 3 2 2 3 7" xfId="4582" xr:uid="{00000000-0005-0000-0000-00000F120000}"/>
    <cellStyle name="Standaard 6 2 3 2 2 3 7 2" xfId="15442" xr:uid="{00000000-0005-0000-0000-00007B3C0000}"/>
    <cellStyle name="Standaard 6 2 3 2 2 3 7 2 2" xfId="26304" xr:uid="{00000000-0005-0000-0000-0000E9660000}"/>
    <cellStyle name="Standaard 6 2 3 2 2 3 7 2 3" xfId="37164" xr:uid="{00000000-0005-0000-0000-000055910000}"/>
    <cellStyle name="Standaard 6 2 3 2 2 3 7 2 4" xfId="48024" xr:uid="{00000000-0005-0000-0000-0000C1BB0000}"/>
    <cellStyle name="Standaard 6 2 3 2 2 3 7 3" xfId="8202" xr:uid="{00000000-0005-0000-0000-000033200000}"/>
    <cellStyle name="Standaard 6 2 3 2 2 3 7 4" xfId="19064" xr:uid="{00000000-0005-0000-0000-0000A14A0000}"/>
    <cellStyle name="Standaard 6 2 3 2 2 3 7 5" xfId="29924" xr:uid="{00000000-0005-0000-0000-00000D750000}"/>
    <cellStyle name="Standaard 6 2 3 2 2 3 7 6" xfId="40784" xr:uid="{00000000-0005-0000-0000-0000799F0000}"/>
    <cellStyle name="Standaard 6 2 3 2 2 3 8" xfId="11822" xr:uid="{00000000-0005-0000-0000-0000572E0000}"/>
    <cellStyle name="Standaard 6 2 3 2 2 3 8 2" xfId="22684" xr:uid="{00000000-0005-0000-0000-0000C5580000}"/>
    <cellStyle name="Standaard 6 2 3 2 2 3 8 3" xfId="33544" xr:uid="{00000000-0005-0000-0000-000031830000}"/>
    <cellStyle name="Standaard 6 2 3 2 2 3 8 4" xfId="44404" xr:uid="{00000000-0005-0000-0000-00009DAD0000}"/>
    <cellStyle name="Standaard 6 2 3 2 2 3 9" xfId="6392" xr:uid="{00000000-0005-0000-0000-000021190000}"/>
    <cellStyle name="Standaard 6 2 3 2 2 4" xfId="1234" xr:uid="{00000000-0005-0000-0000-0000FB040000}"/>
    <cellStyle name="Standaard 6 2 3 2 2 4 10" xfId="39246" xr:uid="{00000000-0005-0000-0000-000077990000}"/>
    <cellStyle name="Standaard 6 2 3 2 2 4 2" xfId="1596" xr:uid="{00000000-0005-0000-0000-000065060000}"/>
    <cellStyle name="Standaard 6 2 3 2 2 4 2 2" xfId="2501" xr:uid="{00000000-0005-0000-0000-0000EE090000}"/>
    <cellStyle name="Standaard 6 2 3 2 2 4 2 2 2" xfId="6121" xr:uid="{00000000-0005-0000-0000-000012180000}"/>
    <cellStyle name="Standaard 6 2 3 2 2 4 2 2 2 2" xfId="16981" xr:uid="{00000000-0005-0000-0000-00007E420000}"/>
    <cellStyle name="Standaard 6 2 3 2 2 4 2 2 2 2 2" xfId="27843" xr:uid="{00000000-0005-0000-0000-0000EC6C0000}"/>
    <cellStyle name="Standaard 6 2 3 2 2 4 2 2 2 2 3" xfId="38703" xr:uid="{00000000-0005-0000-0000-000058970000}"/>
    <cellStyle name="Standaard 6 2 3 2 2 4 2 2 2 2 4" xfId="49563" xr:uid="{00000000-0005-0000-0000-0000C4C10000}"/>
    <cellStyle name="Standaard 6 2 3 2 2 4 2 2 2 3" xfId="9741" xr:uid="{00000000-0005-0000-0000-000036260000}"/>
    <cellStyle name="Standaard 6 2 3 2 2 4 2 2 2 4" xfId="20603" xr:uid="{00000000-0005-0000-0000-0000A4500000}"/>
    <cellStyle name="Standaard 6 2 3 2 2 4 2 2 2 5" xfId="31463" xr:uid="{00000000-0005-0000-0000-0000107B0000}"/>
    <cellStyle name="Standaard 6 2 3 2 2 4 2 2 2 6" xfId="42323" xr:uid="{00000000-0005-0000-0000-00007CA50000}"/>
    <cellStyle name="Standaard 6 2 3 2 2 4 2 2 3" xfId="4311" xr:uid="{00000000-0005-0000-0000-000000110000}"/>
    <cellStyle name="Standaard 6 2 3 2 2 4 2 2 3 2" xfId="15171" xr:uid="{00000000-0005-0000-0000-00006C3B0000}"/>
    <cellStyle name="Standaard 6 2 3 2 2 4 2 2 3 2 2" xfId="26033" xr:uid="{00000000-0005-0000-0000-0000DA650000}"/>
    <cellStyle name="Standaard 6 2 3 2 2 4 2 2 3 2 3" xfId="36893" xr:uid="{00000000-0005-0000-0000-000046900000}"/>
    <cellStyle name="Standaard 6 2 3 2 2 4 2 2 3 2 4" xfId="47753" xr:uid="{00000000-0005-0000-0000-0000B2BA0000}"/>
    <cellStyle name="Standaard 6 2 3 2 2 4 2 2 3 3" xfId="11551" xr:uid="{00000000-0005-0000-0000-0000482D0000}"/>
    <cellStyle name="Standaard 6 2 3 2 2 4 2 2 3 4" xfId="22413" xr:uid="{00000000-0005-0000-0000-0000B6570000}"/>
    <cellStyle name="Standaard 6 2 3 2 2 4 2 2 3 5" xfId="33273" xr:uid="{00000000-0005-0000-0000-000022820000}"/>
    <cellStyle name="Standaard 6 2 3 2 2 4 2 2 3 6" xfId="44133" xr:uid="{00000000-0005-0000-0000-00008EAC0000}"/>
    <cellStyle name="Standaard 6 2 3 2 2 4 2 2 4" xfId="13361" xr:uid="{00000000-0005-0000-0000-00005A340000}"/>
    <cellStyle name="Standaard 6 2 3 2 2 4 2 2 4 2" xfId="24223" xr:uid="{00000000-0005-0000-0000-0000C85E0000}"/>
    <cellStyle name="Standaard 6 2 3 2 2 4 2 2 4 3" xfId="35083" xr:uid="{00000000-0005-0000-0000-000034890000}"/>
    <cellStyle name="Standaard 6 2 3 2 2 4 2 2 4 4" xfId="45943" xr:uid="{00000000-0005-0000-0000-0000A0B30000}"/>
    <cellStyle name="Standaard 6 2 3 2 2 4 2 2 5" xfId="7931" xr:uid="{00000000-0005-0000-0000-0000241F0000}"/>
    <cellStyle name="Standaard 6 2 3 2 2 4 2 2 6" xfId="18793" xr:uid="{00000000-0005-0000-0000-000092490000}"/>
    <cellStyle name="Standaard 6 2 3 2 2 4 2 2 7" xfId="29653" xr:uid="{00000000-0005-0000-0000-0000FE730000}"/>
    <cellStyle name="Standaard 6 2 3 2 2 4 2 2 8" xfId="40513" xr:uid="{00000000-0005-0000-0000-00006A9E0000}"/>
    <cellStyle name="Standaard 6 2 3 2 2 4 2 3" xfId="5216" xr:uid="{00000000-0005-0000-0000-000089140000}"/>
    <cellStyle name="Standaard 6 2 3 2 2 4 2 3 2" xfId="16076" xr:uid="{00000000-0005-0000-0000-0000F53E0000}"/>
    <cellStyle name="Standaard 6 2 3 2 2 4 2 3 2 2" xfId="26938" xr:uid="{00000000-0005-0000-0000-000063690000}"/>
    <cellStyle name="Standaard 6 2 3 2 2 4 2 3 2 3" xfId="37798" xr:uid="{00000000-0005-0000-0000-0000CF930000}"/>
    <cellStyle name="Standaard 6 2 3 2 2 4 2 3 2 4" xfId="48658" xr:uid="{00000000-0005-0000-0000-00003BBE0000}"/>
    <cellStyle name="Standaard 6 2 3 2 2 4 2 3 3" xfId="8836" xr:uid="{00000000-0005-0000-0000-0000AD220000}"/>
    <cellStyle name="Standaard 6 2 3 2 2 4 2 3 4" xfId="19698" xr:uid="{00000000-0005-0000-0000-00001B4D0000}"/>
    <cellStyle name="Standaard 6 2 3 2 2 4 2 3 5" xfId="30558" xr:uid="{00000000-0005-0000-0000-000087770000}"/>
    <cellStyle name="Standaard 6 2 3 2 2 4 2 3 6" xfId="41418" xr:uid="{00000000-0005-0000-0000-0000F3A10000}"/>
    <cellStyle name="Standaard 6 2 3 2 2 4 2 4" xfId="3406" xr:uid="{00000000-0005-0000-0000-0000770D0000}"/>
    <cellStyle name="Standaard 6 2 3 2 2 4 2 4 2" xfId="14266" xr:uid="{00000000-0005-0000-0000-0000E3370000}"/>
    <cellStyle name="Standaard 6 2 3 2 2 4 2 4 2 2" xfId="25128" xr:uid="{00000000-0005-0000-0000-000051620000}"/>
    <cellStyle name="Standaard 6 2 3 2 2 4 2 4 2 3" xfId="35988" xr:uid="{00000000-0005-0000-0000-0000BD8C0000}"/>
    <cellStyle name="Standaard 6 2 3 2 2 4 2 4 2 4" xfId="46848" xr:uid="{00000000-0005-0000-0000-000029B70000}"/>
    <cellStyle name="Standaard 6 2 3 2 2 4 2 4 3" xfId="10646" xr:uid="{00000000-0005-0000-0000-0000BF290000}"/>
    <cellStyle name="Standaard 6 2 3 2 2 4 2 4 4" xfId="21508" xr:uid="{00000000-0005-0000-0000-00002D540000}"/>
    <cellStyle name="Standaard 6 2 3 2 2 4 2 4 5" xfId="32368" xr:uid="{00000000-0005-0000-0000-0000997E0000}"/>
    <cellStyle name="Standaard 6 2 3 2 2 4 2 4 6" xfId="43228" xr:uid="{00000000-0005-0000-0000-000005A90000}"/>
    <cellStyle name="Standaard 6 2 3 2 2 4 2 5" xfId="12456" xr:uid="{00000000-0005-0000-0000-0000D1300000}"/>
    <cellStyle name="Standaard 6 2 3 2 2 4 2 5 2" xfId="23318" xr:uid="{00000000-0005-0000-0000-00003F5B0000}"/>
    <cellStyle name="Standaard 6 2 3 2 2 4 2 5 3" xfId="34178" xr:uid="{00000000-0005-0000-0000-0000AB850000}"/>
    <cellStyle name="Standaard 6 2 3 2 2 4 2 5 4" xfId="45038" xr:uid="{00000000-0005-0000-0000-000017B00000}"/>
    <cellStyle name="Standaard 6 2 3 2 2 4 2 6" xfId="7026" xr:uid="{00000000-0005-0000-0000-00009B1B0000}"/>
    <cellStyle name="Standaard 6 2 3 2 2 4 2 7" xfId="17888" xr:uid="{00000000-0005-0000-0000-000009460000}"/>
    <cellStyle name="Standaard 6 2 3 2 2 4 2 8" xfId="28748" xr:uid="{00000000-0005-0000-0000-000075700000}"/>
    <cellStyle name="Standaard 6 2 3 2 2 4 2 9" xfId="39608" xr:uid="{00000000-0005-0000-0000-0000E19A0000}"/>
    <cellStyle name="Standaard 6 2 3 2 2 4 3" xfId="2139" xr:uid="{00000000-0005-0000-0000-000084080000}"/>
    <cellStyle name="Standaard 6 2 3 2 2 4 3 2" xfId="5759" xr:uid="{00000000-0005-0000-0000-0000A8160000}"/>
    <cellStyle name="Standaard 6 2 3 2 2 4 3 2 2" xfId="16619" xr:uid="{00000000-0005-0000-0000-000014410000}"/>
    <cellStyle name="Standaard 6 2 3 2 2 4 3 2 2 2" xfId="27481" xr:uid="{00000000-0005-0000-0000-0000826B0000}"/>
    <cellStyle name="Standaard 6 2 3 2 2 4 3 2 2 3" xfId="38341" xr:uid="{00000000-0005-0000-0000-0000EE950000}"/>
    <cellStyle name="Standaard 6 2 3 2 2 4 3 2 2 4" xfId="49201" xr:uid="{00000000-0005-0000-0000-00005AC00000}"/>
    <cellStyle name="Standaard 6 2 3 2 2 4 3 2 3" xfId="9379" xr:uid="{00000000-0005-0000-0000-0000CC240000}"/>
    <cellStyle name="Standaard 6 2 3 2 2 4 3 2 4" xfId="20241" xr:uid="{00000000-0005-0000-0000-00003A4F0000}"/>
    <cellStyle name="Standaard 6 2 3 2 2 4 3 2 5" xfId="31101" xr:uid="{00000000-0005-0000-0000-0000A6790000}"/>
    <cellStyle name="Standaard 6 2 3 2 2 4 3 2 6" xfId="41961" xr:uid="{00000000-0005-0000-0000-000012A40000}"/>
    <cellStyle name="Standaard 6 2 3 2 2 4 3 3" xfId="3949" xr:uid="{00000000-0005-0000-0000-0000960F0000}"/>
    <cellStyle name="Standaard 6 2 3 2 2 4 3 3 2" xfId="14809" xr:uid="{00000000-0005-0000-0000-0000023A0000}"/>
    <cellStyle name="Standaard 6 2 3 2 2 4 3 3 2 2" xfId="25671" xr:uid="{00000000-0005-0000-0000-000070640000}"/>
    <cellStyle name="Standaard 6 2 3 2 2 4 3 3 2 3" xfId="36531" xr:uid="{00000000-0005-0000-0000-0000DC8E0000}"/>
    <cellStyle name="Standaard 6 2 3 2 2 4 3 3 2 4" xfId="47391" xr:uid="{00000000-0005-0000-0000-000048B90000}"/>
    <cellStyle name="Standaard 6 2 3 2 2 4 3 3 3" xfId="11189" xr:uid="{00000000-0005-0000-0000-0000DE2B0000}"/>
    <cellStyle name="Standaard 6 2 3 2 2 4 3 3 4" xfId="22051" xr:uid="{00000000-0005-0000-0000-00004C560000}"/>
    <cellStyle name="Standaard 6 2 3 2 2 4 3 3 5" xfId="32911" xr:uid="{00000000-0005-0000-0000-0000B8800000}"/>
    <cellStyle name="Standaard 6 2 3 2 2 4 3 3 6" xfId="43771" xr:uid="{00000000-0005-0000-0000-000024AB0000}"/>
    <cellStyle name="Standaard 6 2 3 2 2 4 3 4" xfId="12999" xr:uid="{00000000-0005-0000-0000-0000F0320000}"/>
    <cellStyle name="Standaard 6 2 3 2 2 4 3 4 2" xfId="23861" xr:uid="{00000000-0005-0000-0000-00005E5D0000}"/>
    <cellStyle name="Standaard 6 2 3 2 2 4 3 4 3" xfId="34721" xr:uid="{00000000-0005-0000-0000-0000CA870000}"/>
    <cellStyle name="Standaard 6 2 3 2 2 4 3 4 4" xfId="45581" xr:uid="{00000000-0005-0000-0000-000036B20000}"/>
    <cellStyle name="Standaard 6 2 3 2 2 4 3 5" xfId="7569" xr:uid="{00000000-0005-0000-0000-0000BA1D0000}"/>
    <cellStyle name="Standaard 6 2 3 2 2 4 3 6" xfId="18431" xr:uid="{00000000-0005-0000-0000-000028480000}"/>
    <cellStyle name="Standaard 6 2 3 2 2 4 3 7" xfId="29291" xr:uid="{00000000-0005-0000-0000-000094720000}"/>
    <cellStyle name="Standaard 6 2 3 2 2 4 3 8" xfId="40151" xr:uid="{00000000-0005-0000-0000-0000009D0000}"/>
    <cellStyle name="Standaard 6 2 3 2 2 4 4" xfId="4854" xr:uid="{00000000-0005-0000-0000-00001F130000}"/>
    <cellStyle name="Standaard 6 2 3 2 2 4 4 2" xfId="15714" xr:uid="{00000000-0005-0000-0000-00008B3D0000}"/>
    <cellStyle name="Standaard 6 2 3 2 2 4 4 2 2" xfId="26576" xr:uid="{00000000-0005-0000-0000-0000F9670000}"/>
    <cellStyle name="Standaard 6 2 3 2 2 4 4 2 3" xfId="37436" xr:uid="{00000000-0005-0000-0000-000065920000}"/>
    <cellStyle name="Standaard 6 2 3 2 2 4 4 2 4" xfId="48296" xr:uid="{00000000-0005-0000-0000-0000D1BC0000}"/>
    <cellStyle name="Standaard 6 2 3 2 2 4 4 3" xfId="8474" xr:uid="{00000000-0005-0000-0000-000043210000}"/>
    <cellStyle name="Standaard 6 2 3 2 2 4 4 4" xfId="19336" xr:uid="{00000000-0005-0000-0000-0000B14B0000}"/>
    <cellStyle name="Standaard 6 2 3 2 2 4 4 5" xfId="30196" xr:uid="{00000000-0005-0000-0000-00001D760000}"/>
    <cellStyle name="Standaard 6 2 3 2 2 4 4 6" xfId="41056" xr:uid="{00000000-0005-0000-0000-000089A00000}"/>
    <cellStyle name="Standaard 6 2 3 2 2 4 5" xfId="3044" xr:uid="{00000000-0005-0000-0000-00000D0C0000}"/>
    <cellStyle name="Standaard 6 2 3 2 2 4 5 2" xfId="13904" xr:uid="{00000000-0005-0000-0000-000079360000}"/>
    <cellStyle name="Standaard 6 2 3 2 2 4 5 2 2" xfId="24766" xr:uid="{00000000-0005-0000-0000-0000E7600000}"/>
    <cellStyle name="Standaard 6 2 3 2 2 4 5 2 3" xfId="35626" xr:uid="{00000000-0005-0000-0000-0000538B0000}"/>
    <cellStyle name="Standaard 6 2 3 2 2 4 5 2 4" xfId="46486" xr:uid="{00000000-0005-0000-0000-0000BFB50000}"/>
    <cellStyle name="Standaard 6 2 3 2 2 4 5 3" xfId="10284" xr:uid="{00000000-0005-0000-0000-000055280000}"/>
    <cellStyle name="Standaard 6 2 3 2 2 4 5 4" xfId="21146" xr:uid="{00000000-0005-0000-0000-0000C3520000}"/>
    <cellStyle name="Standaard 6 2 3 2 2 4 5 5" xfId="32006" xr:uid="{00000000-0005-0000-0000-00002F7D0000}"/>
    <cellStyle name="Standaard 6 2 3 2 2 4 5 6" xfId="42866" xr:uid="{00000000-0005-0000-0000-00009BA70000}"/>
    <cellStyle name="Standaard 6 2 3 2 2 4 6" xfId="12094" xr:uid="{00000000-0005-0000-0000-0000672F0000}"/>
    <cellStyle name="Standaard 6 2 3 2 2 4 6 2" xfId="22956" xr:uid="{00000000-0005-0000-0000-0000D5590000}"/>
    <cellStyle name="Standaard 6 2 3 2 2 4 6 3" xfId="33816" xr:uid="{00000000-0005-0000-0000-000041840000}"/>
    <cellStyle name="Standaard 6 2 3 2 2 4 6 4" xfId="44676" xr:uid="{00000000-0005-0000-0000-0000ADAE0000}"/>
    <cellStyle name="Standaard 6 2 3 2 2 4 7" xfId="6664" xr:uid="{00000000-0005-0000-0000-0000311A0000}"/>
    <cellStyle name="Standaard 6 2 3 2 2 4 8" xfId="17526" xr:uid="{00000000-0005-0000-0000-00009F440000}"/>
    <cellStyle name="Standaard 6 2 3 2 2 4 9" xfId="28386" xr:uid="{00000000-0005-0000-0000-00000B6F0000}"/>
    <cellStyle name="Standaard 6 2 3 2 2 5" xfId="1415" xr:uid="{00000000-0005-0000-0000-0000B0050000}"/>
    <cellStyle name="Standaard 6 2 3 2 2 5 2" xfId="2320" xr:uid="{00000000-0005-0000-0000-000039090000}"/>
    <cellStyle name="Standaard 6 2 3 2 2 5 2 2" xfId="5940" xr:uid="{00000000-0005-0000-0000-00005D170000}"/>
    <cellStyle name="Standaard 6 2 3 2 2 5 2 2 2" xfId="16800" xr:uid="{00000000-0005-0000-0000-0000C9410000}"/>
    <cellStyle name="Standaard 6 2 3 2 2 5 2 2 2 2" xfId="27662" xr:uid="{00000000-0005-0000-0000-0000376C0000}"/>
    <cellStyle name="Standaard 6 2 3 2 2 5 2 2 2 3" xfId="38522" xr:uid="{00000000-0005-0000-0000-0000A3960000}"/>
    <cellStyle name="Standaard 6 2 3 2 2 5 2 2 2 4" xfId="49382" xr:uid="{00000000-0005-0000-0000-00000FC10000}"/>
    <cellStyle name="Standaard 6 2 3 2 2 5 2 2 3" xfId="9560" xr:uid="{00000000-0005-0000-0000-000081250000}"/>
    <cellStyle name="Standaard 6 2 3 2 2 5 2 2 4" xfId="20422" xr:uid="{00000000-0005-0000-0000-0000EF4F0000}"/>
    <cellStyle name="Standaard 6 2 3 2 2 5 2 2 5" xfId="31282" xr:uid="{00000000-0005-0000-0000-00005B7A0000}"/>
    <cellStyle name="Standaard 6 2 3 2 2 5 2 2 6" xfId="42142" xr:uid="{00000000-0005-0000-0000-0000C7A40000}"/>
    <cellStyle name="Standaard 6 2 3 2 2 5 2 3" xfId="4130" xr:uid="{00000000-0005-0000-0000-00004B100000}"/>
    <cellStyle name="Standaard 6 2 3 2 2 5 2 3 2" xfId="14990" xr:uid="{00000000-0005-0000-0000-0000B73A0000}"/>
    <cellStyle name="Standaard 6 2 3 2 2 5 2 3 2 2" xfId="25852" xr:uid="{00000000-0005-0000-0000-000025650000}"/>
    <cellStyle name="Standaard 6 2 3 2 2 5 2 3 2 3" xfId="36712" xr:uid="{00000000-0005-0000-0000-0000918F0000}"/>
    <cellStyle name="Standaard 6 2 3 2 2 5 2 3 2 4" xfId="47572" xr:uid="{00000000-0005-0000-0000-0000FDB90000}"/>
    <cellStyle name="Standaard 6 2 3 2 2 5 2 3 3" xfId="11370" xr:uid="{00000000-0005-0000-0000-0000932C0000}"/>
    <cellStyle name="Standaard 6 2 3 2 2 5 2 3 4" xfId="22232" xr:uid="{00000000-0005-0000-0000-000001570000}"/>
    <cellStyle name="Standaard 6 2 3 2 2 5 2 3 5" xfId="33092" xr:uid="{00000000-0005-0000-0000-00006D810000}"/>
    <cellStyle name="Standaard 6 2 3 2 2 5 2 3 6" xfId="43952" xr:uid="{00000000-0005-0000-0000-0000D9AB0000}"/>
    <cellStyle name="Standaard 6 2 3 2 2 5 2 4" xfId="13180" xr:uid="{00000000-0005-0000-0000-0000A5330000}"/>
    <cellStyle name="Standaard 6 2 3 2 2 5 2 4 2" xfId="24042" xr:uid="{00000000-0005-0000-0000-0000135E0000}"/>
    <cellStyle name="Standaard 6 2 3 2 2 5 2 4 3" xfId="34902" xr:uid="{00000000-0005-0000-0000-00007F880000}"/>
    <cellStyle name="Standaard 6 2 3 2 2 5 2 4 4" xfId="45762" xr:uid="{00000000-0005-0000-0000-0000EBB20000}"/>
    <cellStyle name="Standaard 6 2 3 2 2 5 2 5" xfId="7750" xr:uid="{00000000-0005-0000-0000-00006F1E0000}"/>
    <cellStyle name="Standaard 6 2 3 2 2 5 2 6" xfId="18612" xr:uid="{00000000-0005-0000-0000-0000DD480000}"/>
    <cellStyle name="Standaard 6 2 3 2 2 5 2 7" xfId="29472" xr:uid="{00000000-0005-0000-0000-000049730000}"/>
    <cellStyle name="Standaard 6 2 3 2 2 5 2 8" xfId="40332" xr:uid="{00000000-0005-0000-0000-0000B59D0000}"/>
    <cellStyle name="Standaard 6 2 3 2 2 5 3" xfId="5035" xr:uid="{00000000-0005-0000-0000-0000D4130000}"/>
    <cellStyle name="Standaard 6 2 3 2 2 5 3 2" xfId="15895" xr:uid="{00000000-0005-0000-0000-0000403E0000}"/>
    <cellStyle name="Standaard 6 2 3 2 2 5 3 2 2" xfId="26757" xr:uid="{00000000-0005-0000-0000-0000AE680000}"/>
    <cellStyle name="Standaard 6 2 3 2 2 5 3 2 3" xfId="37617" xr:uid="{00000000-0005-0000-0000-00001A930000}"/>
    <cellStyle name="Standaard 6 2 3 2 2 5 3 2 4" xfId="48477" xr:uid="{00000000-0005-0000-0000-000086BD0000}"/>
    <cellStyle name="Standaard 6 2 3 2 2 5 3 3" xfId="8655" xr:uid="{00000000-0005-0000-0000-0000F8210000}"/>
    <cellStyle name="Standaard 6 2 3 2 2 5 3 4" xfId="19517" xr:uid="{00000000-0005-0000-0000-0000664C0000}"/>
    <cellStyle name="Standaard 6 2 3 2 2 5 3 5" xfId="30377" xr:uid="{00000000-0005-0000-0000-0000D2760000}"/>
    <cellStyle name="Standaard 6 2 3 2 2 5 3 6" xfId="41237" xr:uid="{00000000-0005-0000-0000-00003EA10000}"/>
    <cellStyle name="Standaard 6 2 3 2 2 5 4" xfId="3225" xr:uid="{00000000-0005-0000-0000-0000C20C0000}"/>
    <cellStyle name="Standaard 6 2 3 2 2 5 4 2" xfId="14085" xr:uid="{00000000-0005-0000-0000-00002E370000}"/>
    <cellStyle name="Standaard 6 2 3 2 2 5 4 2 2" xfId="24947" xr:uid="{00000000-0005-0000-0000-00009C610000}"/>
    <cellStyle name="Standaard 6 2 3 2 2 5 4 2 3" xfId="35807" xr:uid="{00000000-0005-0000-0000-0000088C0000}"/>
    <cellStyle name="Standaard 6 2 3 2 2 5 4 2 4" xfId="46667" xr:uid="{00000000-0005-0000-0000-000074B60000}"/>
    <cellStyle name="Standaard 6 2 3 2 2 5 4 3" xfId="10465" xr:uid="{00000000-0005-0000-0000-00000A290000}"/>
    <cellStyle name="Standaard 6 2 3 2 2 5 4 4" xfId="21327" xr:uid="{00000000-0005-0000-0000-000078530000}"/>
    <cellStyle name="Standaard 6 2 3 2 2 5 4 5" xfId="32187" xr:uid="{00000000-0005-0000-0000-0000E47D0000}"/>
    <cellStyle name="Standaard 6 2 3 2 2 5 4 6" xfId="43047" xr:uid="{00000000-0005-0000-0000-000050A80000}"/>
    <cellStyle name="Standaard 6 2 3 2 2 5 5" xfId="12275" xr:uid="{00000000-0005-0000-0000-00001C300000}"/>
    <cellStyle name="Standaard 6 2 3 2 2 5 5 2" xfId="23137" xr:uid="{00000000-0005-0000-0000-00008A5A0000}"/>
    <cellStyle name="Standaard 6 2 3 2 2 5 5 3" xfId="33997" xr:uid="{00000000-0005-0000-0000-0000F6840000}"/>
    <cellStyle name="Standaard 6 2 3 2 2 5 5 4" xfId="44857" xr:uid="{00000000-0005-0000-0000-000062AF0000}"/>
    <cellStyle name="Standaard 6 2 3 2 2 5 6" xfId="6845" xr:uid="{00000000-0005-0000-0000-0000E61A0000}"/>
    <cellStyle name="Standaard 6 2 3 2 2 5 7" xfId="17707" xr:uid="{00000000-0005-0000-0000-000054450000}"/>
    <cellStyle name="Standaard 6 2 3 2 2 5 8" xfId="28567" xr:uid="{00000000-0005-0000-0000-0000C06F0000}"/>
    <cellStyle name="Standaard 6 2 3 2 2 5 9" xfId="39427" xr:uid="{00000000-0005-0000-0000-00002C9A0000}"/>
    <cellStyle name="Standaard 6 2 3 2 2 6" xfId="1053" xr:uid="{00000000-0005-0000-0000-000046040000}"/>
    <cellStyle name="Standaard 6 2 3 2 2 6 2" xfId="1958" xr:uid="{00000000-0005-0000-0000-0000CF070000}"/>
    <cellStyle name="Standaard 6 2 3 2 2 6 2 2" xfId="5578" xr:uid="{00000000-0005-0000-0000-0000F3150000}"/>
    <cellStyle name="Standaard 6 2 3 2 2 6 2 2 2" xfId="16438" xr:uid="{00000000-0005-0000-0000-00005F400000}"/>
    <cellStyle name="Standaard 6 2 3 2 2 6 2 2 2 2" xfId="27300" xr:uid="{00000000-0005-0000-0000-0000CD6A0000}"/>
    <cellStyle name="Standaard 6 2 3 2 2 6 2 2 2 3" xfId="38160" xr:uid="{00000000-0005-0000-0000-000039950000}"/>
    <cellStyle name="Standaard 6 2 3 2 2 6 2 2 2 4" xfId="49020" xr:uid="{00000000-0005-0000-0000-0000A5BF0000}"/>
    <cellStyle name="Standaard 6 2 3 2 2 6 2 2 3" xfId="9198" xr:uid="{00000000-0005-0000-0000-000017240000}"/>
    <cellStyle name="Standaard 6 2 3 2 2 6 2 2 4" xfId="20060" xr:uid="{00000000-0005-0000-0000-0000854E0000}"/>
    <cellStyle name="Standaard 6 2 3 2 2 6 2 2 5" xfId="30920" xr:uid="{00000000-0005-0000-0000-0000F1780000}"/>
    <cellStyle name="Standaard 6 2 3 2 2 6 2 2 6" xfId="41780" xr:uid="{00000000-0005-0000-0000-00005DA30000}"/>
    <cellStyle name="Standaard 6 2 3 2 2 6 2 3" xfId="3768" xr:uid="{00000000-0005-0000-0000-0000E10E0000}"/>
    <cellStyle name="Standaard 6 2 3 2 2 6 2 3 2" xfId="14628" xr:uid="{00000000-0005-0000-0000-00004D390000}"/>
    <cellStyle name="Standaard 6 2 3 2 2 6 2 3 2 2" xfId="25490" xr:uid="{00000000-0005-0000-0000-0000BB630000}"/>
    <cellStyle name="Standaard 6 2 3 2 2 6 2 3 2 3" xfId="36350" xr:uid="{00000000-0005-0000-0000-0000278E0000}"/>
    <cellStyle name="Standaard 6 2 3 2 2 6 2 3 2 4" xfId="47210" xr:uid="{00000000-0005-0000-0000-000093B80000}"/>
    <cellStyle name="Standaard 6 2 3 2 2 6 2 3 3" xfId="11008" xr:uid="{00000000-0005-0000-0000-0000292B0000}"/>
    <cellStyle name="Standaard 6 2 3 2 2 6 2 3 4" xfId="21870" xr:uid="{00000000-0005-0000-0000-000097550000}"/>
    <cellStyle name="Standaard 6 2 3 2 2 6 2 3 5" xfId="32730" xr:uid="{00000000-0005-0000-0000-000003800000}"/>
    <cellStyle name="Standaard 6 2 3 2 2 6 2 3 6" xfId="43590" xr:uid="{00000000-0005-0000-0000-00006FAA0000}"/>
    <cellStyle name="Standaard 6 2 3 2 2 6 2 4" xfId="12818" xr:uid="{00000000-0005-0000-0000-00003B320000}"/>
    <cellStyle name="Standaard 6 2 3 2 2 6 2 4 2" xfId="23680" xr:uid="{00000000-0005-0000-0000-0000A95C0000}"/>
    <cellStyle name="Standaard 6 2 3 2 2 6 2 4 3" xfId="34540" xr:uid="{00000000-0005-0000-0000-000015870000}"/>
    <cellStyle name="Standaard 6 2 3 2 2 6 2 4 4" xfId="45400" xr:uid="{00000000-0005-0000-0000-000081B10000}"/>
    <cellStyle name="Standaard 6 2 3 2 2 6 2 5" xfId="7388" xr:uid="{00000000-0005-0000-0000-0000051D0000}"/>
    <cellStyle name="Standaard 6 2 3 2 2 6 2 6" xfId="18250" xr:uid="{00000000-0005-0000-0000-000073470000}"/>
    <cellStyle name="Standaard 6 2 3 2 2 6 2 7" xfId="29110" xr:uid="{00000000-0005-0000-0000-0000DF710000}"/>
    <cellStyle name="Standaard 6 2 3 2 2 6 2 8" xfId="39970" xr:uid="{00000000-0005-0000-0000-00004B9C0000}"/>
    <cellStyle name="Standaard 6 2 3 2 2 6 3" xfId="4673" xr:uid="{00000000-0005-0000-0000-00006A120000}"/>
    <cellStyle name="Standaard 6 2 3 2 2 6 3 2" xfId="15533" xr:uid="{00000000-0005-0000-0000-0000D63C0000}"/>
    <cellStyle name="Standaard 6 2 3 2 2 6 3 2 2" xfId="26395" xr:uid="{00000000-0005-0000-0000-000044670000}"/>
    <cellStyle name="Standaard 6 2 3 2 2 6 3 2 3" xfId="37255" xr:uid="{00000000-0005-0000-0000-0000B0910000}"/>
    <cellStyle name="Standaard 6 2 3 2 2 6 3 2 4" xfId="48115" xr:uid="{00000000-0005-0000-0000-00001CBC0000}"/>
    <cellStyle name="Standaard 6 2 3 2 2 6 3 3" xfId="8293" xr:uid="{00000000-0005-0000-0000-00008E200000}"/>
    <cellStyle name="Standaard 6 2 3 2 2 6 3 4" xfId="19155" xr:uid="{00000000-0005-0000-0000-0000FC4A0000}"/>
    <cellStyle name="Standaard 6 2 3 2 2 6 3 5" xfId="30015" xr:uid="{00000000-0005-0000-0000-000068750000}"/>
    <cellStyle name="Standaard 6 2 3 2 2 6 3 6" xfId="40875" xr:uid="{00000000-0005-0000-0000-0000D49F0000}"/>
    <cellStyle name="Standaard 6 2 3 2 2 6 4" xfId="2863" xr:uid="{00000000-0005-0000-0000-0000580B0000}"/>
    <cellStyle name="Standaard 6 2 3 2 2 6 4 2" xfId="13723" xr:uid="{00000000-0005-0000-0000-0000C4350000}"/>
    <cellStyle name="Standaard 6 2 3 2 2 6 4 2 2" xfId="24585" xr:uid="{00000000-0005-0000-0000-000032600000}"/>
    <cellStyle name="Standaard 6 2 3 2 2 6 4 2 3" xfId="35445" xr:uid="{00000000-0005-0000-0000-00009E8A0000}"/>
    <cellStyle name="Standaard 6 2 3 2 2 6 4 2 4" xfId="46305" xr:uid="{00000000-0005-0000-0000-00000AB50000}"/>
    <cellStyle name="Standaard 6 2 3 2 2 6 4 3" xfId="10103" xr:uid="{00000000-0005-0000-0000-0000A0270000}"/>
    <cellStyle name="Standaard 6 2 3 2 2 6 4 4" xfId="20965" xr:uid="{00000000-0005-0000-0000-00000E520000}"/>
    <cellStyle name="Standaard 6 2 3 2 2 6 4 5" xfId="31825" xr:uid="{00000000-0005-0000-0000-00007A7C0000}"/>
    <cellStyle name="Standaard 6 2 3 2 2 6 4 6" xfId="42685" xr:uid="{00000000-0005-0000-0000-0000E6A60000}"/>
    <cellStyle name="Standaard 6 2 3 2 2 6 5" xfId="11913" xr:uid="{00000000-0005-0000-0000-0000B22E0000}"/>
    <cellStyle name="Standaard 6 2 3 2 2 6 5 2" xfId="22775" xr:uid="{00000000-0005-0000-0000-000020590000}"/>
    <cellStyle name="Standaard 6 2 3 2 2 6 5 3" xfId="33635" xr:uid="{00000000-0005-0000-0000-00008C830000}"/>
    <cellStyle name="Standaard 6 2 3 2 2 6 5 4" xfId="44495" xr:uid="{00000000-0005-0000-0000-0000F8AD0000}"/>
    <cellStyle name="Standaard 6 2 3 2 2 6 6" xfId="6483" xr:uid="{00000000-0005-0000-0000-00007C190000}"/>
    <cellStyle name="Standaard 6 2 3 2 2 6 7" xfId="17345" xr:uid="{00000000-0005-0000-0000-0000EA430000}"/>
    <cellStyle name="Standaard 6 2 3 2 2 6 8" xfId="28205" xr:uid="{00000000-0005-0000-0000-0000566E0000}"/>
    <cellStyle name="Standaard 6 2 3 2 2 6 9" xfId="39065" xr:uid="{00000000-0005-0000-0000-0000C2980000}"/>
    <cellStyle name="Standaard 6 2 3 2 2 7" xfId="1777" xr:uid="{00000000-0005-0000-0000-00001A070000}"/>
    <cellStyle name="Standaard 6 2 3 2 2 7 2" xfId="5397" xr:uid="{00000000-0005-0000-0000-00003E150000}"/>
    <cellStyle name="Standaard 6 2 3 2 2 7 2 2" xfId="16257" xr:uid="{00000000-0005-0000-0000-0000AA3F0000}"/>
    <cellStyle name="Standaard 6 2 3 2 2 7 2 2 2" xfId="27119" xr:uid="{00000000-0005-0000-0000-0000186A0000}"/>
    <cellStyle name="Standaard 6 2 3 2 2 7 2 2 3" xfId="37979" xr:uid="{00000000-0005-0000-0000-000084940000}"/>
    <cellStyle name="Standaard 6 2 3 2 2 7 2 2 4" xfId="48839" xr:uid="{00000000-0005-0000-0000-0000F0BE0000}"/>
    <cellStyle name="Standaard 6 2 3 2 2 7 2 3" xfId="9017" xr:uid="{00000000-0005-0000-0000-000062230000}"/>
    <cellStyle name="Standaard 6 2 3 2 2 7 2 4" xfId="19879" xr:uid="{00000000-0005-0000-0000-0000D04D0000}"/>
    <cellStyle name="Standaard 6 2 3 2 2 7 2 5" xfId="30739" xr:uid="{00000000-0005-0000-0000-00003C780000}"/>
    <cellStyle name="Standaard 6 2 3 2 2 7 2 6" xfId="41599" xr:uid="{00000000-0005-0000-0000-0000A8A20000}"/>
    <cellStyle name="Standaard 6 2 3 2 2 7 3" xfId="3587" xr:uid="{00000000-0005-0000-0000-00002C0E0000}"/>
    <cellStyle name="Standaard 6 2 3 2 2 7 3 2" xfId="14447" xr:uid="{00000000-0005-0000-0000-000098380000}"/>
    <cellStyle name="Standaard 6 2 3 2 2 7 3 2 2" xfId="25309" xr:uid="{00000000-0005-0000-0000-000006630000}"/>
    <cellStyle name="Standaard 6 2 3 2 2 7 3 2 3" xfId="36169" xr:uid="{00000000-0005-0000-0000-0000728D0000}"/>
    <cellStyle name="Standaard 6 2 3 2 2 7 3 2 4" xfId="47029" xr:uid="{00000000-0005-0000-0000-0000DEB70000}"/>
    <cellStyle name="Standaard 6 2 3 2 2 7 3 3" xfId="10827" xr:uid="{00000000-0005-0000-0000-0000742A0000}"/>
    <cellStyle name="Standaard 6 2 3 2 2 7 3 4" xfId="21689" xr:uid="{00000000-0005-0000-0000-0000E2540000}"/>
    <cellStyle name="Standaard 6 2 3 2 2 7 3 5" xfId="32549" xr:uid="{00000000-0005-0000-0000-00004E7F0000}"/>
    <cellStyle name="Standaard 6 2 3 2 2 7 3 6" xfId="43409" xr:uid="{00000000-0005-0000-0000-0000BAA90000}"/>
    <cellStyle name="Standaard 6 2 3 2 2 7 4" xfId="12637" xr:uid="{00000000-0005-0000-0000-000086310000}"/>
    <cellStyle name="Standaard 6 2 3 2 2 7 4 2" xfId="23499" xr:uid="{00000000-0005-0000-0000-0000F45B0000}"/>
    <cellStyle name="Standaard 6 2 3 2 2 7 4 3" xfId="34359" xr:uid="{00000000-0005-0000-0000-000060860000}"/>
    <cellStyle name="Standaard 6 2 3 2 2 7 4 4" xfId="45219" xr:uid="{00000000-0005-0000-0000-0000CCB00000}"/>
    <cellStyle name="Standaard 6 2 3 2 2 7 5" xfId="7207" xr:uid="{00000000-0005-0000-0000-0000501C0000}"/>
    <cellStyle name="Standaard 6 2 3 2 2 7 6" xfId="18069" xr:uid="{00000000-0005-0000-0000-0000BE460000}"/>
    <cellStyle name="Standaard 6 2 3 2 2 7 7" xfId="28929" xr:uid="{00000000-0005-0000-0000-00002A710000}"/>
    <cellStyle name="Standaard 6 2 3 2 2 7 8" xfId="39789" xr:uid="{00000000-0005-0000-0000-0000969B0000}"/>
    <cellStyle name="Standaard 6 2 3 2 2 8" xfId="2682" xr:uid="{00000000-0005-0000-0000-0000A30A0000}"/>
    <cellStyle name="Standaard 6 2 3 2 2 8 2" xfId="13542" xr:uid="{00000000-0005-0000-0000-00000F350000}"/>
    <cellStyle name="Standaard 6 2 3 2 2 8 2 2" xfId="24404" xr:uid="{00000000-0005-0000-0000-00007D5F0000}"/>
    <cellStyle name="Standaard 6 2 3 2 2 8 2 3" xfId="35264" xr:uid="{00000000-0005-0000-0000-0000E9890000}"/>
    <cellStyle name="Standaard 6 2 3 2 2 8 2 4" xfId="46124" xr:uid="{00000000-0005-0000-0000-000055B40000}"/>
    <cellStyle name="Standaard 6 2 3 2 2 8 3" xfId="9922" xr:uid="{00000000-0005-0000-0000-0000EB260000}"/>
    <cellStyle name="Standaard 6 2 3 2 2 8 4" xfId="20784" xr:uid="{00000000-0005-0000-0000-000059510000}"/>
    <cellStyle name="Standaard 6 2 3 2 2 8 5" xfId="31644" xr:uid="{00000000-0005-0000-0000-0000C57B0000}"/>
    <cellStyle name="Standaard 6 2 3 2 2 8 6" xfId="42504" xr:uid="{00000000-0005-0000-0000-000031A60000}"/>
    <cellStyle name="Standaard 6 2 3 2 2 9" xfId="4492" xr:uid="{00000000-0005-0000-0000-0000B5110000}"/>
    <cellStyle name="Standaard 6 2 3 2 2 9 2" xfId="15352" xr:uid="{00000000-0005-0000-0000-0000213C0000}"/>
    <cellStyle name="Standaard 6 2 3 2 2 9 2 2" xfId="26214" xr:uid="{00000000-0005-0000-0000-00008F660000}"/>
    <cellStyle name="Standaard 6 2 3 2 2 9 2 3" xfId="37074" xr:uid="{00000000-0005-0000-0000-0000FB900000}"/>
    <cellStyle name="Standaard 6 2 3 2 2 9 2 4" xfId="47934" xr:uid="{00000000-0005-0000-0000-000067BB0000}"/>
    <cellStyle name="Standaard 6 2 3 2 2 9 3" xfId="8112" xr:uid="{00000000-0005-0000-0000-0000D91F0000}"/>
    <cellStyle name="Standaard 6 2 3 2 2 9 4" xfId="18974" xr:uid="{00000000-0005-0000-0000-0000474A0000}"/>
    <cellStyle name="Standaard 6 2 3 2 2 9 5" xfId="29834" xr:uid="{00000000-0005-0000-0000-0000B3740000}"/>
    <cellStyle name="Standaard 6 2 3 2 2 9 6" xfId="40694" xr:uid="{00000000-0005-0000-0000-00001F9F0000}"/>
    <cellStyle name="Standaard 6 2 3 2 3" xfId="894" xr:uid="{00000000-0005-0000-0000-0000A7030000}"/>
    <cellStyle name="Standaard 6 2 3 2 3 10" xfId="6324" xr:uid="{00000000-0005-0000-0000-0000DD180000}"/>
    <cellStyle name="Standaard 6 2 3 2 3 11" xfId="17186" xr:uid="{00000000-0005-0000-0000-00004B430000}"/>
    <cellStyle name="Standaard 6 2 3 2 3 12" xfId="28046" xr:uid="{00000000-0005-0000-0000-0000B76D0000}"/>
    <cellStyle name="Standaard 6 2 3 2 3 13" xfId="38906" xr:uid="{00000000-0005-0000-0000-000023980000}"/>
    <cellStyle name="Standaard 6 2 3 2 3 2" xfId="984" xr:uid="{00000000-0005-0000-0000-000001040000}"/>
    <cellStyle name="Standaard 6 2 3 2 3 2 10" xfId="17276" xr:uid="{00000000-0005-0000-0000-0000A5430000}"/>
    <cellStyle name="Standaard 6 2 3 2 3 2 11" xfId="28136" xr:uid="{00000000-0005-0000-0000-0000116E0000}"/>
    <cellStyle name="Standaard 6 2 3 2 3 2 12" xfId="38996" xr:uid="{00000000-0005-0000-0000-00007D980000}"/>
    <cellStyle name="Standaard 6 2 3 2 3 2 2" xfId="1346" xr:uid="{00000000-0005-0000-0000-00006B050000}"/>
    <cellStyle name="Standaard 6 2 3 2 3 2 2 10" xfId="39358" xr:uid="{00000000-0005-0000-0000-0000E7990000}"/>
    <cellStyle name="Standaard 6 2 3 2 3 2 2 2" xfId="1708" xr:uid="{00000000-0005-0000-0000-0000D5060000}"/>
    <cellStyle name="Standaard 6 2 3 2 3 2 2 2 2" xfId="2613" xr:uid="{00000000-0005-0000-0000-00005E0A0000}"/>
    <cellStyle name="Standaard 6 2 3 2 3 2 2 2 2 2" xfId="6233" xr:uid="{00000000-0005-0000-0000-000082180000}"/>
    <cellStyle name="Standaard 6 2 3 2 3 2 2 2 2 2 2" xfId="17093" xr:uid="{00000000-0005-0000-0000-0000EE420000}"/>
    <cellStyle name="Standaard 6 2 3 2 3 2 2 2 2 2 2 2" xfId="27955" xr:uid="{00000000-0005-0000-0000-00005C6D0000}"/>
    <cellStyle name="Standaard 6 2 3 2 3 2 2 2 2 2 2 3" xfId="38815" xr:uid="{00000000-0005-0000-0000-0000C8970000}"/>
    <cellStyle name="Standaard 6 2 3 2 3 2 2 2 2 2 2 4" xfId="49675" xr:uid="{00000000-0005-0000-0000-000034C20000}"/>
    <cellStyle name="Standaard 6 2 3 2 3 2 2 2 2 2 3" xfId="9853" xr:uid="{00000000-0005-0000-0000-0000A6260000}"/>
    <cellStyle name="Standaard 6 2 3 2 3 2 2 2 2 2 4" xfId="20715" xr:uid="{00000000-0005-0000-0000-000014510000}"/>
    <cellStyle name="Standaard 6 2 3 2 3 2 2 2 2 2 5" xfId="31575" xr:uid="{00000000-0005-0000-0000-0000807B0000}"/>
    <cellStyle name="Standaard 6 2 3 2 3 2 2 2 2 2 6" xfId="42435" xr:uid="{00000000-0005-0000-0000-0000ECA50000}"/>
    <cellStyle name="Standaard 6 2 3 2 3 2 2 2 2 3" xfId="4423" xr:uid="{00000000-0005-0000-0000-000070110000}"/>
    <cellStyle name="Standaard 6 2 3 2 3 2 2 2 2 3 2" xfId="15283" xr:uid="{00000000-0005-0000-0000-0000DC3B0000}"/>
    <cellStyle name="Standaard 6 2 3 2 3 2 2 2 2 3 2 2" xfId="26145" xr:uid="{00000000-0005-0000-0000-00004A660000}"/>
    <cellStyle name="Standaard 6 2 3 2 3 2 2 2 2 3 2 3" xfId="37005" xr:uid="{00000000-0005-0000-0000-0000B6900000}"/>
    <cellStyle name="Standaard 6 2 3 2 3 2 2 2 2 3 2 4" xfId="47865" xr:uid="{00000000-0005-0000-0000-000022BB0000}"/>
    <cellStyle name="Standaard 6 2 3 2 3 2 2 2 2 3 3" xfId="11663" xr:uid="{00000000-0005-0000-0000-0000B82D0000}"/>
    <cellStyle name="Standaard 6 2 3 2 3 2 2 2 2 3 4" xfId="22525" xr:uid="{00000000-0005-0000-0000-000026580000}"/>
    <cellStyle name="Standaard 6 2 3 2 3 2 2 2 2 3 5" xfId="33385" xr:uid="{00000000-0005-0000-0000-000092820000}"/>
    <cellStyle name="Standaard 6 2 3 2 3 2 2 2 2 3 6" xfId="44245" xr:uid="{00000000-0005-0000-0000-0000FEAC0000}"/>
    <cellStyle name="Standaard 6 2 3 2 3 2 2 2 2 4" xfId="13473" xr:uid="{00000000-0005-0000-0000-0000CA340000}"/>
    <cellStyle name="Standaard 6 2 3 2 3 2 2 2 2 4 2" xfId="24335" xr:uid="{00000000-0005-0000-0000-0000385F0000}"/>
    <cellStyle name="Standaard 6 2 3 2 3 2 2 2 2 4 3" xfId="35195" xr:uid="{00000000-0005-0000-0000-0000A4890000}"/>
    <cellStyle name="Standaard 6 2 3 2 3 2 2 2 2 4 4" xfId="46055" xr:uid="{00000000-0005-0000-0000-000010B40000}"/>
    <cellStyle name="Standaard 6 2 3 2 3 2 2 2 2 5" xfId="8043" xr:uid="{00000000-0005-0000-0000-0000941F0000}"/>
    <cellStyle name="Standaard 6 2 3 2 3 2 2 2 2 6" xfId="18905" xr:uid="{00000000-0005-0000-0000-0000024A0000}"/>
    <cellStyle name="Standaard 6 2 3 2 3 2 2 2 2 7" xfId="29765" xr:uid="{00000000-0005-0000-0000-00006E740000}"/>
    <cellStyle name="Standaard 6 2 3 2 3 2 2 2 2 8" xfId="40625" xr:uid="{00000000-0005-0000-0000-0000DA9E0000}"/>
    <cellStyle name="Standaard 6 2 3 2 3 2 2 2 3" xfId="5328" xr:uid="{00000000-0005-0000-0000-0000F9140000}"/>
    <cellStyle name="Standaard 6 2 3 2 3 2 2 2 3 2" xfId="16188" xr:uid="{00000000-0005-0000-0000-0000653F0000}"/>
    <cellStyle name="Standaard 6 2 3 2 3 2 2 2 3 2 2" xfId="27050" xr:uid="{00000000-0005-0000-0000-0000D3690000}"/>
    <cellStyle name="Standaard 6 2 3 2 3 2 2 2 3 2 3" xfId="37910" xr:uid="{00000000-0005-0000-0000-00003F940000}"/>
    <cellStyle name="Standaard 6 2 3 2 3 2 2 2 3 2 4" xfId="48770" xr:uid="{00000000-0005-0000-0000-0000ABBE0000}"/>
    <cellStyle name="Standaard 6 2 3 2 3 2 2 2 3 3" xfId="8948" xr:uid="{00000000-0005-0000-0000-00001D230000}"/>
    <cellStyle name="Standaard 6 2 3 2 3 2 2 2 3 4" xfId="19810" xr:uid="{00000000-0005-0000-0000-00008B4D0000}"/>
    <cellStyle name="Standaard 6 2 3 2 3 2 2 2 3 5" xfId="30670" xr:uid="{00000000-0005-0000-0000-0000F7770000}"/>
    <cellStyle name="Standaard 6 2 3 2 3 2 2 2 3 6" xfId="41530" xr:uid="{00000000-0005-0000-0000-000063A20000}"/>
    <cellStyle name="Standaard 6 2 3 2 3 2 2 2 4" xfId="3518" xr:uid="{00000000-0005-0000-0000-0000E70D0000}"/>
    <cellStyle name="Standaard 6 2 3 2 3 2 2 2 4 2" xfId="14378" xr:uid="{00000000-0005-0000-0000-000053380000}"/>
    <cellStyle name="Standaard 6 2 3 2 3 2 2 2 4 2 2" xfId="25240" xr:uid="{00000000-0005-0000-0000-0000C1620000}"/>
    <cellStyle name="Standaard 6 2 3 2 3 2 2 2 4 2 3" xfId="36100" xr:uid="{00000000-0005-0000-0000-00002D8D0000}"/>
    <cellStyle name="Standaard 6 2 3 2 3 2 2 2 4 2 4" xfId="46960" xr:uid="{00000000-0005-0000-0000-000099B70000}"/>
    <cellStyle name="Standaard 6 2 3 2 3 2 2 2 4 3" xfId="10758" xr:uid="{00000000-0005-0000-0000-00002F2A0000}"/>
    <cellStyle name="Standaard 6 2 3 2 3 2 2 2 4 4" xfId="21620" xr:uid="{00000000-0005-0000-0000-00009D540000}"/>
    <cellStyle name="Standaard 6 2 3 2 3 2 2 2 4 5" xfId="32480" xr:uid="{00000000-0005-0000-0000-0000097F0000}"/>
    <cellStyle name="Standaard 6 2 3 2 3 2 2 2 4 6" xfId="43340" xr:uid="{00000000-0005-0000-0000-000075A90000}"/>
    <cellStyle name="Standaard 6 2 3 2 3 2 2 2 5" xfId="12568" xr:uid="{00000000-0005-0000-0000-000041310000}"/>
    <cellStyle name="Standaard 6 2 3 2 3 2 2 2 5 2" xfId="23430" xr:uid="{00000000-0005-0000-0000-0000AF5B0000}"/>
    <cellStyle name="Standaard 6 2 3 2 3 2 2 2 5 3" xfId="34290" xr:uid="{00000000-0005-0000-0000-00001B860000}"/>
    <cellStyle name="Standaard 6 2 3 2 3 2 2 2 5 4" xfId="45150" xr:uid="{00000000-0005-0000-0000-000087B00000}"/>
    <cellStyle name="Standaard 6 2 3 2 3 2 2 2 6" xfId="7138" xr:uid="{00000000-0005-0000-0000-00000B1C0000}"/>
    <cellStyle name="Standaard 6 2 3 2 3 2 2 2 7" xfId="18000" xr:uid="{00000000-0005-0000-0000-000079460000}"/>
    <cellStyle name="Standaard 6 2 3 2 3 2 2 2 8" xfId="28860" xr:uid="{00000000-0005-0000-0000-0000E5700000}"/>
    <cellStyle name="Standaard 6 2 3 2 3 2 2 2 9" xfId="39720" xr:uid="{00000000-0005-0000-0000-0000519B0000}"/>
    <cellStyle name="Standaard 6 2 3 2 3 2 2 3" xfId="2251" xr:uid="{00000000-0005-0000-0000-0000F4080000}"/>
    <cellStyle name="Standaard 6 2 3 2 3 2 2 3 2" xfId="5871" xr:uid="{00000000-0005-0000-0000-000018170000}"/>
    <cellStyle name="Standaard 6 2 3 2 3 2 2 3 2 2" xfId="16731" xr:uid="{00000000-0005-0000-0000-000084410000}"/>
    <cellStyle name="Standaard 6 2 3 2 3 2 2 3 2 2 2" xfId="27593" xr:uid="{00000000-0005-0000-0000-0000F26B0000}"/>
    <cellStyle name="Standaard 6 2 3 2 3 2 2 3 2 2 3" xfId="38453" xr:uid="{00000000-0005-0000-0000-00005E960000}"/>
    <cellStyle name="Standaard 6 2 3 2 3 2 2 3 2 2 4" xfId="49313" xr:uid="{00000000-0005-0000-0000-0000CAC00000}"/>
    <cellStyle name="Standaard 6 2 3 2 3 2 2 3 2 3" xfId="9491" xr:uid="{00000000-0005-0000-0000-00003C250000}"/>
    <cellStyle name="Standaard 6 2 3 2 3 2 2 3 2 4" xfId="20353" xr:uid="{00000000-0005-0000-0000-0000AA4F0000}"/>
    <cellStyle name="Standaard 6 2 3 2 3 2 2 3 2 5" xfId="31213" xr:uid="{00000000-0005-0000-0000-0000167A0000}"/>
    <cellStyle name="Standaard 6 2 3 2 3 2 2 3 2 6" xfId="42073" xr:uid="{00000000-0005-0000-0000-000082A40000}"/>
    <cellStyle name="Standaard 6 2 3 2 3 2 2 3 3" xfId="4061" xr:uid="{00000000-0005-0000-0000-000006100000}"/>
    <cellStyle name="Standaard 6 2 3 2 3 2 2 3 3 2" xfId="14921" xr:uid="{00000000-0005-0000-0000-0000723A0000}"/>
    <cellStyle name="Standaard 6 2 3 2 3 2 2 3 3 2 2" xfId="25783" xr:uid="{00000000-0005-0000-0000-0000E0640000}"/>
    <cellStyle name="Standaard 6 2 3 2 3 2 2 3 3 2 3" xfId="36643" xr:uid="{00000000-0005-0000-0000-00004C8F0000}"/>
    <cellStyle name="Standaard 6 2 3 2 3 2 2 3 3 2 4" xfId="47503" xr:uid="{00000000-0005-0000-0000-0000B8B90000}"/>
    <cellStyle name="Standaard 6 2 3 2 3 2 2 3 3 3" xfId="11301" xr:uid="{00000000-0005-0000-0000-00004E2C0000}"/>
    <cellStyle name="Standaard 6 2 3 2 3 2 2 3 3 4" xfId="22163" xr:uid="{00000000-0005-0000-0000-0000BC560000}"/>
    <cellStyle name="Standaard 6 2 3 2 3 2 2 3 3 5" xfId="33023" xr:uid="{00000000-0005-0000-0000-000028810000}"/>
    <cellStyle name="Standaard 6 2 3 2 3 2 2 3 3 6" xfId="43883" xr:uid="{00000000-0005-0000-0000-000094AB0000}"/>
    <cellStyle name="Standaard 6 2 3 2 3 2 2 3 4" xfId="13111" xr:uid="{00000000-0005-0000-0000-000060330000}"/>
    <cellStyle name="Standaard 6 2 3 2 3 2 2 3 4 2" xfId="23973" xr:uid="{00000000-0005-0000-0000-0000CE5D0000}"/>
    <cellStyle name="Standaard 6 2 3 2 3 2 2 3 4 3" xfId="34833" xr:uid="{00000000-0005-0000-0000-00003A880000}"/>
    <cellStyle name="Standaard 6 2 3 2 3 2 2 3 4 4" xfId="45693" xr:uid="{00000000-0005-0000-0000-0000A6B20000}"/>
    <cellStyle name="Standaard 6 2 3 2 3 2 2 3 5" xfId="7681" xr:uid="{00000000-0005-0000-0000-00002A1E0000}"/>
    <cellStyle name="Standaard 6 2 3 2 3 2 2 3 6" xfId="18543" xr:uid="{00000000-0005-0000-0000-000098480000}"/>
    <cellStyle name="Standaard 6 2 3 2 3 2 2 3 7" xfId="29403" xr:uid="{00000000-0005-0000-0000-000004730000}"/>
    <cellStyle name="Standaard 6 2 3 2 3 2 2 3 8" xfId="40263" xr:uid="{00000000-0005-0000-0000-0000709D0000}"/>
    <cellStyle name="Standaard 6 2 3 2 3 2 2 4" xfId="4966" xr:uid="{00000000-0005-0000-0000-00008F130000}"/>
    <cellStyle name="Standaard 6 2 3 2 3 2 2 4 2" xfId="15826" xr:uid="{00000000-0005-0000-0000-0000FB3D0000}"/>
    <cellStyle name="Standaard 6 2 3 2 3 2 2 4 2 2" xfId="26688" xr:uid="{00000000-0005-0000-0000-000069680000}"/>
    <cellStyle name="Standaard 6 2 3 2 3 2 2 4 2 3" xfId="37548" xr:uid="{00000000-0005-0000-0000-0000D5920000}"/>
    <cellStyle name="Standaard 6 2 3 2 3 2 2 4 2 4" xfId="48408" xr:uid="{00000000-0005-0000-0000-000041BD0000}"/>
    <cellStyle name="Standaard 6 2 3 2 3 2 2 4 3" xfId="8586" xr:uid="{00000000-0005-0000-0000-0000B3210000}"/>
    <cellStyle name="Standaard 6 2 3 2 3 2 2 4 4" xfId="19448" xr:uid="{00000000-0005-0000-0000-0000214C0000}"/>
    <cellStyle name="Standaard 6 2 3 2 3 2 2 4 5" xfId="30308" xr:uid="{00000000-0005-0000-0000-00008D760000}"/>
    <cellStyle name="Standaard 6 2 3 2 3 2 2 4 6" xfId="41168" xr:uid="{00000000-0005-0000-0000-0000F9A00000}"/>
    <cellStyle name="Standaard 6 2 3 2 3 2 2 5" xfId="3156" xr:uid="{00000000-0005-0000-0000-00007D0C0000}"/>
    <cellStyle name="Standaard 6 2 3 2 3 2 2 5 2" xfId="14016" xr:uid="{00000000-0005-0000-0000-0000E9360000}"/>
    <cellStyle name="Standaard 6 2 3 2 3 2 2 5 2 2" xfId="24878" xr:uid="{00000000-0005-0000-0000-000057610000}"/>
    <cellStyle name="Standaard 6 2 3 2 3 2 2 5 2 3" xfId="35738" xr:uid="{00000000-0005-0000-0000-0000C38B0000}"/>
    <cellStyle name="Standaard 6 2 3 2 3 2 2 5 2 4" xfId="46598" xr:uid="{00000000-0005-0000-0000-00002FB60000}"/>
    <cellStyle name="Standaard 6 2 3 2 3 2 2 5 3" xfId="10396" xr:uid="{00000000-0005-0000-0000-0000C5280000}"/>
    <cellStyle name="Standaard 6 2 3 2 3 2 2 5 4" xfId="21258" xr:uid="{00000000-0005-0000-0000-000033530000}"/>
    <cellStyle name="Standaard 6 2 3 2 3 2 2 5 5" xfId="32118" xr:uid="{00000000-0005-0000-0000-00009F7D0000}"/>
    <cellStyle name="Standaard 6 2 3 2 3 2 2 5 6" xfId="42978" xr:uid="{00000000-0005-0000-0000-00000BA80000}"/>
    <cellStyle name="Standaard 6 2 3 2 3 2 2 6" xfId="12206" xr:uid="{00000000-0005-0000-0000-0000D72F0000}"/>
    <cellStyle name="Standaard 6 2 3 2 3 2 2 6 2" xfId="23068" xr:uid="{00000000-0005-0000-0000-0000455A0000}"/>
    <cellStyle name="Standaard 6 2 3 2 3 2 2 6 3" xfId="33928" xr:uid="{00000000-0005-0000-0000-0000B1840000}"/>
    <cellStyle name="Standaard 6 2 3 2 3 2 2 6 4" xfId="44788" xr:uid="{00000000-0005-0000-0000-00001DAF0000}"/>
    <cellStyle name="Standaard 6 2 3 2 3 2 2 7" xfId="6776" xr:uid="{00000000-0005-0000-0000-0000A11A0000}"/>
    <cellStyle name="Standaard 6 2 3 2 3 2 2 8" xfId="17638" xr:uid="{00000000-0005-0000-0000-00000F450000}"/>
    <cellStyle name="Standaard 6 2 3 2 3 2 2 9" xfId="28498" xr:uid="{00000000-0005-0000-0000-00007B6F0000}"/>
    <cellStyle name="Standaard 6 2 3 2 3 2 3" xfId="1527" xr:uid="{00000000-0005-0000-0000-000020060000}"/>
    <cellStyle name="Standaard 6 2 3 2 3 2 3 2" xfId="2432" xr:uid="{00000000-0005-0000-0000-0000A9090000}"/>
    <cellStyle name="Standaard 6 2 3 2 3 2 3 2 2" xfId="6052" xr:uid="{00000000-0005-0000-0000-0000CD170000}"/>
    <cellStyle name="Standaard 6 2 3 2 3 2 3 2 2 2" xfId="16912" xr:uid="{00000000-0005-0000-0000-000039420000}"/>
    <cellStyle name="Standaard 6 2 3 2 3 2 3 2 2 2 2" xfId="27774" xr:uid="{00000000-0005-0000-0000-0000A76C0000}"/>
    <cellStyle name="Standaard 6 2 3 2 3 2 3 2 2 2 3" xfId="38634" xr:uid="{00000000-0005-0000-0000-000013970000}"/>
    <cellStyle name="Standaard 6 2 3 2 3 2 3 2 2 2 4" xfId="49494" xr:uid="{00000000-0005-0000-0000-00007FC10000}"/>
    <cellStyle name="Standaard 6 2 3 2 3 2 3 2 2 3" xfId="9672" xr:uid="{00000000-0005-0000-0000-0000F1250000}"/>
    <cellStyle name="Standaard 6 2 3 2 3 2 3 2 2 4" xfId="20534" xr:uid="{00000000-0005-0000-0000-00005F500000}"/>
    <cellStyle name="Standaard 6 2 3 2 3 2 3 2 2 5" xfId="31394" xr:uid="{00000000-0005-0000-0000-0000CB7A0000}"/>
    <cellStyle name="Standaard 6 2 3 2 3 2 3 2 2 6" xfId="42254" xr:uid="{00000000-0005-0000-0000-000037A50000}"/>
    <cellStyle name="Standaard 6 2 3 2 3 2 3 2 3" xfId="4242" xr:uid="{00000000-0005-0000-0000-0000BB100000}"/>
    <cellStyle name="Standaard 6 2 3 2 3 2 3 2 3 2" xfId="15102" xr:uid="{00000000-0005-0000-0000-0000273B0000}"/>
    <cellStyle name="Standaard 6 2 3 2 3 2 3 2 3 2 2" xfId="25964" xr:uid="{00000000-0005-0000-0000-000095650000}"/>
    <cellStyle name="Standaard 6 2 3 2 3 2 3 2 3 2 3" xfId="36824" xr:uid="{00000000-0005-0000-0000-000001900000}"/>
    <cellStyle name="Standaard 6 2 3 2 3 2 3 2 3 2 4" xfId="47684" xr:uid="{00000000-0005-0000-0000-00006DBA0000}"/>
    <cellStyle name="Standaard 6 2 3 2 3 2 3 2 3 3" xfId="11482" xr:uid="{00000000-0005-0000-0000-0000032D0000}"/>
    <cellStyle name="Standaard 6 2 3 2 3 2 3 2 3 4" xfId="22344" xr:uid="{00000000-0005-0000-0000-000071570000}"/>
    <cellStyle name="Standaard 6 2 3 2 3 2 3 2 3 5" xfId="33204" xr:uid="{00000000-0005-0000-0000-0000DD810000}"/>
    <cellStyle name="Standaard 6 2 3 2 3 2 3 2 3 6" xfId="44064" xr:uid="{00000000-0005-0000-0000-000049AC0000}"/>
    <cellStyle name="Standaard 6 2 3 2 3 2 3 2 4" xfId="13292" xr:uid="{00000000-0005-0000-0000-000015340000}"/>
    <cellStyle name="Standaard 6 2 3 2 3 2 3 2 4 2" xfId="24154" xr:uid="{00000000-0005-0000-0000-0000835E0000}"/>
    <cellStyle name="Standaard 6 2 3 2 3 2 3 2 4 3" xfId="35014" xr:uid="{00000000-0005-0000-0000-0000EF880000}"/>
    <cellStyle name="Standaard 6 2 3 2 3 2 3 2 4 4" xfId="45874" xr:uid="{00000000-0005-0000-0000-00005BB30000}"/>
    <cellStyle name="Standaard 6 2 3 2 3 2 3 2 5" xfId="7862" xr:uid="{00000000-0005-0000-0000-0000DF1E0000}"/>
    <cellStyle name="Standaard 6 2 3 2 3 2 3 2 6" xfId="18724" xr:uid="{00000000-0005-0000-0000-00004D490000}"/>
    <cellStyle name="Standaard 6 2 3 2 3 2 3 2 7" xfId="29584" xr:uid="{00000000-0005-0000-0000-0000B9730000}"/>
    <cellStyle name="Standaard 6 2 3 2 3 2 3 2 8" xfId="40444" xr:uid="{00000000-0005-0000-0000-0000259E0000}"/>
    <cellStyle name="Standaard 6 2 3 2 3 2 3 3" xfId="5147" xr:uid="{00000000-0005-0000-0000-000044140000}"/>
    <cellStyle name="Standaard 6 2 3 2 3 2 3 3 2" xfId="16007" xr:uid="{00000000-0005-0000-0000-0000B03E0000}"/>
    <cellStyle name="Standaard 6 2 3 2 3 2 3 3 2 2" xfId="26869" xr:uid="{00000000-0005-0000-0000-00001E690000}"/>
    <cellStyle name="Standaard 6 2 3 2 3 2 3 3 2 3" xfId="37729" xr:uid="{00000000-0005-0000-0000-00008A930000}"/>
    <cellStyle name="Standaard 6 2 3 2 3 2 3 3 2 4" xfId="48589" xr:uid="{00000000-0005-0000-0000-0000F6BD0000}"/>
    <cellStyle name="Standaard 6 2 3 2 3 2 3 3 3" xfId="8767" xr:uid="{00000000-0005-0000-0000-000068220000}"/>
    <cellStyle name="Standaard 6 2 3 2 3 2 3 3 4" xfId="19629" xr:uid="{00000000-0005-0000-0000-0000D64C0000}"/>
    <cellStyle name="Standaard 6 2 3 2 3 2 3 3 5" xfId="30489" xr:uid="{00000000-0005-0000-0000-000042770000}"/>
    <cellStyle name="Standaard 6 2 3 2 3 2 3 3 6" xfId="41349" xr:uid="{00000000-0005-0000-0000-0000AEA10000}"/>
    <cellStyle name="Standaard 6 2 3 2 3 2 3 4" xfId="3337" xr:uid="{00000000-0005-0000-0000-0000320D0000}"/>
    <cellStyle name="Standaard 6 2 3 2 3 2 3 4 2" xfId="14197" xr:uid="{00000000-0005-0000-0000-00009E370000}"/>
    <cellStyle name="Standaard 6 2 3 2 3 2 3 4 2 2" xfId="25059" xr:uid="{00000000-0005-0000-0000-00000C620000}"/>
    <cellStyle name="Standaard 6 2 3 2 3 2 3 4 2 3" xfId="35919" xr:uid="{00000000-0005-0000-0000-0000788C0000}"/>
    <cellStyle name="Standaard 6 2 3 2 3 2 3 4 2 4" xfId="46779" xr:uid="{00000000-0005-0000-0000-0000E4B60000}"/>
    <cellStyle name="Standaard 6 2 3 2 3 2 3 4 3" xfId="10577" xr:uid="{00000000-0005-0000-0000-00007A290000}"/>
    <cellStyle name="Standaard 6 2 3 2 3 2 3 4 4" xfId="21439" xr:uid="{00000000-0005-0000-0000-0000E8530000}"/>
    <cellStyle name="Standaard 6 2 3 2 3 2 3 4 5" xfId="32299" xr:uid="{00000000-0005-0000-0000-0000547E0000}"/>
    <cellStyle name="Standaard 6 2 3 2 3 2 3 4 6" xfId="43159" xr:uid="{00000000-0005-0000-0000-0000C0A80000}"/>
    <cellStyle name="Standaard 6 2 3 2 3 2 3 5" xfId="12387" xr:uid="{00000000-0005-0000-0000-00008C300000}"/>
    <cellStyle name="Standaard 6 2 3 2 3 2 3 5 2" xfId="23249" xr:uid="{00000000-0005-0000-0000-0000FA5A0000}"/>
    <cellStyle name="Standaard 6 2 3 2 3 2 3 5 3" xfId="34109" xr:uid="{00000000-0005-0000-0000-000066850000}"/>
    <cellStyle name="Standaard 6 2 3 2 3 2 3 5 4" xfId="44969" xr:uid="{00000000-0005-0000-0000-0000D2AF0000}"/>
    <cellStyle name="Standaard 6 2 3 2 3 2 3 6" xfId="6957" xr:uid="{00000000-0005-0000-0000-0000561B0000}"/>
    <cellStyle name="Standaard 6 2 3 2 3 2 3 7" xfId="17819" xr:uid="{00000000-0005-0000-0000-0000C4450000}"/>
    <cellStyle name="Standaard 6 2 3 2 3 2 3 8" xfId="28679" xr:uid="{00000000-0005-0000-0000-000030700000}"/>
    <cellStyle name="Standaard 6 2 3 2 3 2 3 9" xfId="39539" xr:uid="{00000000-0005-0000-0000-00009C9A0000}"/>
    <cellStyle name="Standaard 6 2 3 2 3 2 4" xfId="1165" xr:uid="{00000000-0005-0000-0000-0000B6040000}"/>
    <cellStyle name="Standaard 6 2 3 2 3 2 4 2" xfId="2070" xr:uid="{00000000-0005-0000-0000-00003F080000}"/>
    <cellStyle name="Standaard 6 2 3 2 3 2 4 2 2" xfId="5690" xr:uid="{00000000-0005-0000-0000-000063160000}"/>
    <cellStyle name="Standaard 6 2 3 2 3 2 4 2 2 2" xfId="16550" xr:uid="{00000000-0005-0000-0000-0000CF400000}"/>
    <cellStyle name="Standaard 6 2 3 2 3 2 4 2 2 2 2" xfId="27412" xr:uid="{00000000-0005-0000-0000-00003D6B0000}"/>
    <cellStyle name="Standaard 6 2 3 2 3 2 4 2 2 2 3" xfId="38272" xr:uid="{00000000-0005-0000-0000-0000A9950000}"/>
    <cellStyle name="Standaard 6 2 3 2 3 2 4 2 2 2 4" xfId="49132" xr:uid="{00000000-0005-0000-0000-000015C00000}"/>
    <cellStyle name="Standaard 6 2 3 2 3 2 4 2 2 3" xfId="9310" xr:uid="{00000000-0005-0000-0000-000087240000}"/>
    <cellStyle name="Standaard 6 2 3 2 3 2 4 2 2 4" xfId="20172" xr:uid="{00000000-0005-0000-0000-0000F54E0000}"/>
    <cellStyle name="Standaard 6 2 3 2 3 2 4 2 2 5" xfId="31032" xr:uid="{00000000-0005-0000-0000-000061790000}"/>
    <cellStyle name="Standaard 6 2 3 2 3 2 4 2 2 6" xfId="41892" xr:uid="{00000000-0005-0000-0000-0000CDA30000}"/>
    <cellStyle name="Standaard 6 2 3 2 3 2 4 2 3" xfId="3880" xr:uid="{00000000-0005-0000-0000-0000510F0000}"/>
    <cellStyle name="Standaard 6 2 3 2 3 2 4 2 3 2" xfId="14740" xr:uid="{00000000-0005-0000-0000-0000BD390000}"/>
    <cellStyle name="Standaard 6 2 3 2 3 2 4 2 3 2 2" xfId="25602" xr:uid="{00000000-0005-0000-0000-00002B640000}"/>
    <cellStyle name="Standaard 6 2 3 2 3 2 4 2 3 2 3" xfId="36462" xr:uid="{00000000-0005-0000-0000-0000978E0000}"/>
    <cellStyle name="Standaard 6 2 3 2 3 2 4 2 3 2 4" xfId="47322" xr:uid="{00000000-0005-0000-0000-000003B90000}"/>
    <cellStyle name="Standaard 6 2 3 2 3 2 4 2 3 3" xfId="11120" xr:uid="{00000000-0005-0000-0000-0000992B0000}"/>
    <cellStyle name="Standaard 6 2 3 2 3 2 4 2 3 4" xfId="21982" xr:uid="{00000000-0005-0000-0000-000007560000}"/>
    <cellStyle name="Standaard 6 2 3 2 3 2 4 2 3 5" xfId="32842" xr:uid="{00000000-0005-0000-0000-000073800000}"/>
    <cellStyle name="Standaard 6 2 3 2 3 2 4 2 3 6" xfId="43702" xr:uid="{00000000-0005-0000-0000-0000DFAA0000}"/>
    <cellStyle name="Standaard 6 2 3 2 3 2 4 2 4" xfId="12930" xr:uid="{00000000-0005-0000-0000-0000AB320000}"/>
    <cellStyle name="Standaard 6 2 3 2 3 2 4 2 4 2" xfId="23792" xr:uid="{00000000-0005-0000-0000-0000195D0000}"/>
    <cellStyle name="Standaard 6 2 3 2 3 2 4 2 4 3" xfId="34652" xr:uid="{00000000-0005-0000-0000-000085870000}"/>
    <cellStyle name="Standaard 6 2 3 2 3 2 4 2 4 4" xfId="45512" xr:uid="{00000000-0005-0000-0000-0000F1B10000}"/>
    <cellStyle name="Standaard 6 2 3 2 3 2 4 2 5" xfId="7500" xr:uid="{00000000-0005-0000-0000-0000751D0000}"/>
    <cellStyle name="Standaard 6 2 3 2 3 2 4 2 6" xfId="18362" xr:uid="{00000000-0005-0000-0000-0000E3470000}"/>
    <cellStyle name="Standaard 6 2 3 2 3 2 4 2 7" xfId="29222" xr:uid="{00000000-0005-0000-0000-00004F720000}"/>
    <cellStyle name="Standaard 6 2 3 2 3 2 4 2 8" xfId="40082" xr:uid="{00000000-0005-0000-0000-0000BB9C0000}"/>
    <cellStyle name="Standaard 6 2 3 2 3 2 4 3" xfId="4785" xr:uid="{00000000-0005-0000-0000-0000DA120000}"/>
    <cellStyle name="Standaard 6 2 3 2 3 2 4 3 2" xfId="15645" xr:uid="{00000000-0005-0000-0000-0000463D0000}"/>
    <cellStyle name="Standaard 6 2 3 2 3 2 4 3 2 2" xfId="26507" xr:uid="{00000000-0005-0000-0000-0000B4670000}"/>
    <cellStyle name="Standaard 6 2 3 2 3 2 4 3 2 3" xfId="37367" xr:uid="{00000000-0005-0000-0000-000020920000}"/>
    <cellStyle name="Standaard 6 2 3 2 3 2 4 3 2 4" xfId="48227" xr:uid="{00000000-0005-0000-0000-00008CBC0000}"/>
    <cellStyle name="Standaard 6 2 3 2 3 2 4 3 3" xfId="8405" xr:uid="{00000000-0005-0000-0000-0000FE200000}"/>
    <cellStyle name="Standaard 6 2 3 2 3 2 4 3 4" xfId="19267" xr:uid="{00000000-0005-0000-0000-00006C4B0000}"/>
    <cellStyle name="Standaard 6 2 3 2 3 2 4 3 5" xfId="30127" xr:uid="{00000000-0005-0000-0000-0000D8750000}"/>
    <cellStyle name="Standaard 6 2 3 2 3 2 4 3 6" xfId="40987" xr:uid="{00000000-0005-0000-0000-000044A00000}"/>
    <cellStyle name="Standaard 6 2 3 2 3 2 4 4" xfId="2975" xr:uid="{00000000-0005-0000-0000-0000C80B0000}"/>
    <cellStyle name="Standaard 6 2 3 2 3 2 4 4 2" xfId="13835" xr:uid="{00000000-0005-0000-0000-000034360000}"/>
    <cellStyle name="Standaard 6 2 3 2 3 2 4 4 2 2" xfId="24697" xr:uid="{00000000-0005-0000-0000-0000A2600000}"/>
    <cellStyle name="Standaard 6 2 3 2 3 2 4 4 2 3" xfId="35557" xr:uid="{00000000-0005-0000-0000-00000E8B0000}"/>
    <cellStyle name="Standaard 6 2 3 2 3 2 4 4 2 4" xfId="46417" xr:uid="{00000000-0005-0000-0000-00007AB50000}"/>
    <cellStyle name="Standaard 6 2 3 2 3 2 4 4 3" xfId="10215" xr:uid="{00000000-0005-0000-0000-000010280000}"/>
    <cellStyle name="Standaard 6 2 3 2 3 2 4 4 4" xfId="21077" xr:uid="{00000000-0005-0000-0000-00007E520000}"/>
    <cellStyle name="Standaard 6 2 3 2 3 2 4 4 5" xfId="31937" xr:uid="{00000000-0005-0000-0000-0000EA7C0000}"/>
    <cellStyle name="Standaard 6 2 3 2 3 2 4 4 6" xfId="42797" xr:uid="{00000000-0005-0000-0000-000056A70000}"/>
    <cellStyle name="Standaard 6 2 3 2 3 2 4 5" xfId="12025" xr:uid="{00000000-0005-0000-0000-0000222F0000}"/>
    <cellStyle name="Standaard 6 2 3 2 3 2 4 5 2" xfId="22887" xr:uid="{00000000-0005-0000-0000-000090590000}"/>
    <cellStyle name="Standaard 6 2 3 2 3 2 4 5 3" xfId="33747" xr:uid="{00000000-0005-0000-0000-0000FC830000}"/>
    <cellStyle name="Standaard 6 2 3 2 3 2 4 5 4" xfId="44607" xr:uid="{00000000-0005-0000-0000-000068AE0000}"/>
    <cellStyle name="Standaard 6 2 3 2 3 2 4 6" xfId="6595" xr:uid="{00000000-0005-0000-0000-0000EC190000}"/>
    <cellStyle name="Standaard 6 2 3 2 3 2 4 7" xfId="17457" xr:uid="{00000000-0005-0000-0000-00005A440000}"/>
    <cellStyle name="Standaard 6 2 3 2 3 2 4 8" xfId="28317" xr:uid="{00000000-0005-0000-0000-0000C66E0000}"/>
    <cellStyle name="Standaard 6 2 3 2 3 2 4 9" xfId="39177" xr:uid="{00000000-0005-0000-0000-000032990000}"/>
    <cellStyle name="Standaard 6 2 3 2 3 2 5" xfId="1889" xr:uid="{00000000-0005-0000-0000-00008A070000}"/>
    <cellStyle name="Standaard 6 2 3 2 3 2 5 2" xfId="5509" xr:uid="{00000000-0005-0000-0000-0000AE150000}"/>
    <cellStyle name="Standaard 6 2 3 2 3 2 5 2 2" xfId="16369" xr:uid="{00000000-0005-0000-0000-00001A400000}"/>
    <cellStyle name="Standaard 6 2 3 2 3 2 5 2 2 2" xfId="27231" xr:uid="{00000000-0005-0000-0000-0000886A0000}"/>
    <cellStyle name="Standaard 6 2 3 2 3 2 5 2 2 3" xfId="38091" xr:uid="{00000000-0005-0000-0000-0000F4940000}"/>
    <cellStyle name="Standaard 6 2 3 2 3 2 5 2 2 4" xfId="48951" xr:uid="{00000000-0005-0000-0000-000060BF0000}"/>
    <cellStyle name="Standaard 6 2 3 2 3 2 5 2 3" xfId="9129" xr:uid="{00000000-0005-0000-0000-0000D2230000}"/>
    <cellStyle name="Standaard 6 2 3 2 3 2 5 2 4" xfId="19991" xr:uid="{00000000-0005-0000-0000-0000404E0000}"/>
    <cellStyle name="Standaard 6 2 3 2 3 2 5 2 5" xfId="30851" xr:uid="{00000000-0005-0000-0000-0000AC780000}"/>
    <cellStyle name="Standaard 6 2 3 2 3 2 5 2 6" xfId="41711" xr:uid="{00000000-0005-0000-0000-000018A30000}"/>
    <cellStyle name="Standaard 6 2 3 2 3 2 5 3" xfId="3699" xr:uid="{00000000-0005-0000-0000-00009C0E0000}"/>
    <cellStyle name="Standaard 6 2 3 2 3 2 5 3 2" xfId="14559" xr:uid="{00000000-0005-0000-0000-000008390000}"/>
    <cellStyle name="Standaard 6 2 3 2 3 2 5 3 2 2" xfId="25421" xr:uid="{00000000-0005-0000-0000-000076630000}"/>
    <cellStyle name="Standaard 6 2 3 2 3 2 5 3 2 3" xfId="36281" xr:uid="{00000000-0005-0000-0000-0000E28D0000}"/>
    <cellStyle name="Standaard 6 2 3 2 3 2 5 3 2 4" xfId="47141" xr:uid="{00000000-0005-0000-0000-00004EB80000}"/>
    <cellStyle name="Standaard 6 2 3 2 3 2 5 3 3" xfId="10939" xr:uid="{00000000-0005-0000-0000-0000E42A0000}"/>
    <cellStyle name="Standaard 6 2 3 2 3 2 5 3 4" xfId="21801" xr:uid="{00000000-0005-0000-0000-000052550000}"/>
    <cellStyle name="Standaard 6 2 3 2 3 2 5 3 5" xfId="32661" xr:uid="{00000000-0005-0000-0000-0000BE7F0000}"/>
    <cellStyle name="Standaard 6 2 3 2 3 2 5 3 6" xfId="43521" xr:uid="{00000000-0005-0000-0000-00002AAA0000}"/>
    <cellStyle name="Standaard 6 2 3 2 3 2 5 4" xfId="12749" xr:uid="{00000000-0005-0000-0000-0000F6310000}"/>
    <cellStyle name="Standaard 6 2 3 2 3 2 5 4 2" xfId="23611" xr:uid="{00000000-0005-0000-0000-0000645C0000}"/>
    <cellStyle name="Standaard 6 2 3 2 3 2 5 4 3" xfId="34471" xr:uid="{00000000-0005-0000-0000-0000D0860000}"/>
    <cellStyle name="Standaard 6 2 3 2 3 2 5 4 4" xfId="45331" xr:uid="{00000000-0005-0000-0000-00003CB10000}"/>
    <cellStyle name="Standaard 6 2 3 2 3 2 5 5" xfId="7319" xr:uid="{00000000-0005-0000-0000-0000C01C0000}"/>
    <cellStyle name="Standaard 6 2 3 2 3 2 5 6" xfId="18181" xr:uid="{00000000-0005-0000-0000-00002E470000}"/>
    <cellStyle name="Standaard 6 2 3 2 3 2 5 7" xfId="29041" xr:uid="{00000000-0005-0000-0000-00009A710000}"/>
    <cellStyle name="Standaard 6 2 3 2 3 2 5 8" xfId="39901" xr:uid="{00000000-0005-0000-0000-0000069C0000}"/>
    <cellStyle name="Standaard 6 2 3 2 3 2 6" xfId="2794" xr:uid="{00000000-0005-0000-0000-0000130B0000}"/>
    <cellStyle name="Standaard 6 2 3 2 3 2 6 2" xfId="13654" xr:uid="{00000000-0005-0000-0000-00007F350000}"/>
    <cellStyle name="Standaard 6 2 3 2 3 2 6 2 2" xfId="24516" xr:uid="{00000000-0005-0000-0000-0000ED5F0000}"/>
    <cellStyle name="Standaard 6 2 3 2 3 2 6 2 3" xfId="35376" xr:uid="{00000000-0005-0000-0000-0000598A0000}"/>
    <cellStyle name="Standaard 6 2 3 2 3 2 6 2 4" xfId="46236" xr:uid="{00000000-0005-0000-0000-0000C5B40000}"/>
    <cellStyle name="Standaard 6 2 3 2 3 2 6 3" xfId="10034" xr:uid="{00000000-0005-0000-0000-00005B270000}"/>
    <cellStyle name="Standaard 6 2 3 2 3 2 6 4" xfId="20896" xr:uid="{00000000-0005-0000-0000-0000C9510000}"/>
    <cellStyle name="Standaard 6 2 3 2 3 2 6 5" xfId="31756" xr:uid="{00000000-0005-0000-0000-0000357C0000}"/>
    <cellStyle name="Standaard 6 2 3 2 3 2 6 6" xfId="42616" xr:uid="{00000000-0005-0000-0000-0000A1A60000}"/>
    <cellStyle name="Standaard 6 2 3 2 3 2 7" xfId="4604" xr:uid="{00000000-0005-0000-0000-000025120000}"/>
    <cellStyle name="Standaard 6 2 3 2 3 2 7 2" xfId="15464" xr:uid="{00000000-0005-0000-0000-0000913C0000}"/>
    <cellStyle name="Standaard 6 2 3 2 3 2 7 2 2" xfId="26326" xr:uid="{00000000-0005-0000-0000-0000FF660000}"/>
    <cellStyle name="Standaard 6 2 3 2 3 2 7 2 3" xfId="37186" xr:uid="{00000000-0005-0000-0000-00006B910000}"/>
    <cellStyle name="Standaard 6 2 3 2 3 2 7 2 4" xfId="48046" xr:uid="{00000000-0005-0000-0000-0000D7BB0000}"/>
    <cellStyle name="Standaard 6 2 3 2 3 2 7 3" xfId="8224" xr:uid="{00000000-0005-0000-0000-000049200000}"/>
    <cellStyle name="Standaard 6 2 3 2 3 2 7 4" xfId="19086" xr:uid="{00000000-0005-0000-0000-0000B74A0000}"/>
    <cellStyle name="Standaard 6 2 3 2 3 2 7 5" xfId="29946" xr:uid="{00000000-0005-0000-0000-000023750000}"/>
    <cellStyle name="Standaard 6 2 3 2 3 2 7 6" xfId="40806" xr:uid="{00000000-0005-0000-0000-00008F9F0000}"/>
    <cellStyle name="Standaard 6 2 3 2 3 2 8" xfId="11844" xr:uid="{00000000-0005-0000-0000-00006D2E0000}"/>
    <cellStyle name="Standaard 6 2 3 2 3 2 8 2" xfId="22706" xr:uid="{00000000-0005-0000-0000-0000DB580000}"/>
    <cellStyle name="Standaard 6 2 3 2 3 2 8 3" xfId="33566" xr:uid="{00000000-0005-0000-0000-000047830000}"/>
    <cellStyle name="Standaard 6 2 3 2 3 2 8 4" xfId="44426" xr:uid="{00000000-0005-0000-0000-0000B3AD0000}"/>
    <cellStyle name="Standaard 6 2 3 2 3 2 9" xfId="6414" xr:uid="{00000000-0005-0000-0000-000037190000}"/>
    <cellStyle name="Standaard 6 2 3 2 3 3" xfId="1256" xr:uid="{00000000-0005-0000-0000-000011050000}"/>
    <cellStyle name="Standaard 6 2 3 2 3 3 10" xfId="39268" xr:uid="{00000000-0005-0000-0000-00008D990000}"/>
    <cellStyle name="Standaard 6 2 3 2 3 3 2" xfId="1618" xr:uid="{00000000-0005-0000-0000-00007B060000}"/>
    <cellStyle name="Standaard 6 2 3 2 3 3 2 2" xfId="2523" xr:uid="{00000000-0005-0000-0000-0000040A0000}"/>
    <cellStyle name="Standaard 6 2 3 2 3 3 2 2 2" xfId="6143" xr:uid="{00000000-0005-0000-0000-000028180000}"/>
    <cellStyle name="Standaard 6 2 3 2 3 3 2 2 2 2" xfId="17003" xr:uid="{00000000-0005-0000-0000-000094420000}"/>
    <cellStyle name="Standaard 6 2 3 2 3 3 2 2 2 2 2" xfId="27865" xr:uid="{00000000-0005-0000-0000-0000026D0000}"/>
    <cellStyle name="Standaard 6 2 3 2 3 3 2 2 2 2 3" xfId="38725" xr:uid="{00000000-0005-0000-0000-00006E970000}"/>
    <cellStyle name="Standaard 6 2 3 2 3 3 2 2 2 2 4" xfId="49585" xr:uid="{00000000-0005-0000-0000-0000DAC10000}"/>
    <cellStyle name="Standaard 6 2 3 2 3 3 2 2 2 3" xfId="9763" xr:uid="{00000000-0005-0000-0000-00004C260000}"/>
    <cellStyle name="Standaard 6 2 3 2 3 3 2 2 2 4" xfId="20625" xr:uid="{00000000-0005-0000-0000-0000BA500000}"/>
    <cellStyle name="Standaard 6 2 3 2 3 3 2 2 2 5" xfId="31485" xr:uid="{00000000-0005-0000-0000-0000267B0000}"/>
    <cellStyle name="Standaard 6 2 3 2 3 3 2 2 2 6" xfId="42345" xr:uid="{00000000-0005-0000-0000-000092A50000}"/>
    <cellStyle name="Standaard 6 2 3 2 3 3 2 2 3" xfId="4333" xr:uid="{00000000-0005-0000-0000-000016110000}"/>
    <cellStyle name="Standaard 6 2 3 2 3 3 2 2 3 2" xfId="15193" xr:uid="{00000000-0005-0000-0000-0000823B0000}"/>
    <cellStyle name="Standaard 6 2 3 2 3 3 2 2 3 2 2" xfId="26055" xr:uid="{00000000-0005-0000-0000-0000F0650000}"/>
    <cellStyle name="Standaard 6 2 3 2 3 3 2 2 3 2 3" xfId="36915" xr:uid="{00000000-0005-0000-0000-00005C900000}"/>
    <cellStyle name="Standaard 6 2 3 2 3 3 2 2 3 2 4" xfId="47775" xr:uid="{00000000-0005-0000-0000-0000C8BA0000}"/>
    <cellStyle name="Standaard 6 2 3 2 3 3 2 2 3 3" xfId="11573" xr:uid="{00000000-0005-0000-0000-00005E2D0000}"/>
    <cellStyle name="Standaard 6 2 3 2 3 3 2 2 3 4" xfId="22435" xr:uid="{00000000-0005-0000-0000-0000CC570000}"/>
    <cellStyle name="Standaard 6 2 3 2 3 3 2 2 3 5" xfId="33295" xr:uid="{00000000-0005-0000-0000-000038820000}"/>
    <cellStyle name="Standaard 6 2 3 2 3 3 2 2 3 6" xfId="44155" xr:uid="{00000000-0005-0000-0000-0000A4AC0000}"/>
    <cellStyle name="Standaard 6 2 3 2 3 3 2 2 4" xfId="13383" xr:uid="{00000000-0005-0000-0000-000070340000}"/>
    <cellStyle name="Standaard 6 2 3 2 3 3 2 2 4 2" xfId="24245" xr:uid="{00000000-0005-0000-0000-0000DE5E0000}"/>
    <cellStyle name="Standaard 6 2 3 2 3 3 2 2 4 3" xfId="35105" xr:uid="{00000000-0005-0000-0000-00004A890000}"/>
    <cellStyle name="Standaard 6 2 3 2 3 3 2 2 4 4" xfId="45965" xr:uid="{00000000-0005-0000-0000-0000B6B30000}"/>
    <cellStyle name="Standaard 6 2 3 2 3 3 2 2 5" xfId="7953" xr:uid="{00000000-0005-0000-0000-00003A1F0000}"/>
    <cellStyle name="Standaard 6 2 3 2 3 3 2 2 6" xfId="18815" xr:uid="{00000000-0005-0000-0000-0000A8490000}"/>
    <cellStyle name="Standaard 6 2 3 2 3 3 2 2 7" xfId="29675" xr:uid="{00000000-0005-0000-0000-000014740000}"/>
    <cellStyle name="Standaard 6 2 3 2 3 3 2 2 8" xfId="40535" xr:uid="{00000000-0005-0000-0000-0000809E0000}"/>
    <cellStyle name="Standaard 6 2 3 2 3 3 2 3" xfId="5238" xr:uid="{00000000-0005-0000-0000-00009F140000}"/>
    <cellStyle name="Standaard 6 2 3 2 3 3 2 3 2" xfId="16098" xr:uid="{00000000-0005-0000-0000-00000B3F0000}"/>
    <cellStyle name="Standaard 6 2 3 2 3 3 2 3 2 2" xfId="26960" xr:uid="{00000000-0005-0000-0000-000079690000}"/>
    <cellStyle name="Standaard 6 2 3 2 3 3 2 3 2 3" xfId="37820" xr:uid="{00000000-0005-0000-0000-0000E5930000}"/>
    <cellStyle name="Standaard 6 2 3 2 3 3 2 3 2 4" xfId="48680" xr:uid="{00000000-0005-0000-0000-000051BE0000}"/>
    <cellStyle name="Standaard 6 2 3 2 3 3 2 3 3" xfId="8858" xr:uid="{00000000-0005-0000-0000-0000C3220000}"/>
    <cellStyle name="Standaard 6 2 3 2 3 3 2 3 4" xfId="19720" xr:uid="{00000000-0005-0000-0000-0000314D0000}"/>
    <cellStyle name="Standaard 6 2 3 2 3 3 2 3 5" xfId="30580" xr:uid="{00000000-0005-0000-0000-00009D770000}"/>
    <cellStyle name="Standaard 6 2 3 2 3 3 2 3 6" xfId="41440" xr:uid="{00000000-0005-0000-0000-000009A20000}"/>
    <cellStyle name="Standaard 6 2 3 2 3 3 2 4" xfId="3428" xr:uid="{00000000-0005-0000-0000-00008D0D0000}"/>
    <cellStyle name="Standaard 6 2 3 2 3 3 2 4 2" xfId="14288" xr:uid="{00000000-0005-0000-0000-0000F9370000}"/>
    <cellStyle name="Standaard 6 2 3 2 3 3 2 4 2 2" xfId="25150" xr:uid="{00000000-0005-0000-0000-000067620000}"/>
    <cellStyle name="Standaard 6 2 3 2 3 3 2 4 2 3" xfId="36010" xr:uid="{00000000-0005-0000-0000-0000D38C0000}"/>
    <cellStyle name="Standaard 6 2 3 2 3 3 2 4 2 4" xfId="46870" xr:uid="{00000000-0005-0000-0000-00003FB70000}"/>
    <cellStyle name="Standaard 6 2 3 2 3 3 2 4 3" xfId="10668" xr:uid="{00000000-0005-0000-0000-0000D5290000}"/>
    <cellStyle name="Standaard 6 2 3 2 3 3 2 4 4" xfId="21530" xr:uid="{00000000-0005-0000-0000-000043540000}"/>
    <cellStyle name="Standaard 6 2 3 2 3 3 2 4 5" xfId="32390" xr:uid="{00000000-0005-0000-0000-0000AF7E0000}"/>
    <cellStyle name="Standaard 6 2 3 2 3 3 2 4 6" xfId="43250" xr:uid="{00000000-0005-0000-0000-00001BA90000}"/>
    <cellStyle name="Standaard 6 2 3 2 3 3 2 5" xfId="12478" xr:uid="{00000000-0005-0000-0000-0000E7300000}"/>
    <cellStyle name="Standaard 6 2 3 2 3 3 2 5 2" xfId="23340" xr:uid="{00000000-0005-0000-0000-0000555B0000}"/>
    <cellStyle name="Standaard 6 2 3 2 3 3 2 5 3" xfId="34200" xr:uid="{00000000-0005-0000-0000-0000C1850000}"/>
    <cellStyle name="Standaard 6 2 3 2 3 3 2 5 4" xfId="45060" xr:uid="{00000000-0005-0000-0000-00002DB00000}"/>
    <cellStyle name="Standaard 6 2 3 2 3 3 2 6" xfId="7048" xr:uid="{00000000-0005-0000-0000-0000B11B0000}"/>
    <cellStyle name="Standaard 6 2 3 2 3 3 2 7" xfId="17910" xr:uid="{00000000-0005-0000-0000-00001F460000}"/>
    <cellStyle name="Standaard 6 2 3 2 3 3 2 8" xfId="28770" xr:uid="{00000000-0005-0000-0000-00008B700000}"/>
    <cellStyle name="Standaard 6 2 3 2 3 3 2 9" xfId="39630" xr:uid="{00000000-0005-0000-0000-0000F79A0000}"/>
    <cellStyle name="Standaard 6 2 3 2 3 3 3" xfId="2161" xr:uid="{00000000-0005-0000-0000-00009A080000}"/>
    <cellStyle name="Standaard 6 2 3 2 3 3 3 2" xfId="5781" xr:uid="{00000000-0005-0000-0000-0000BE160000}"/>
    <cellStyle name="Standaard 6 2 3 2 3 3 3 2 2" xfId="16641" xr:uid="{00000000-0005-0000-0000-00002A410000}"/>
    <cellStyle name="Standaard 6 2 3 2 3 3 3 2 2 2" xfId="27503" xr:uid="{00000000-0005-0000-0000-0000986B0000}"/>
    <cellStyle name="Standaard 6 2 3 2 3 3 3 2 2 3" xfId="38363" xr:uid="{00000000-0005-0000-0000-000004960000}"/>
    <cellStyle name="Standaard 6 2 3 2 3 3 3 2 2 4" xfId="49223" xr:uid="{00000000-0005-0000-0000-000070C00000}"/>
    <cellStyle name="Standaard 6 2 3 2 3 3 3 2 3" xfId="9401" xr:uid="{00000000-0005-0000-0000-0000E2240000}"/>
    <cellStyle name="Standaard 6 2 3 2 3 3 3 2 4" xfId="20263" xr:uid="{00000000-0005-0000-0000-0000504F0000}"/>
    <cellStyle name="Standaard 6 2 3 2 3 3 3 2 5" xfId="31123" xr:uid="{00000000-0005-0000-0000-0000BC790000}"/>
    <cellStyle name="Standaard 6 2 3 2 3 3 3 2 6" xfId="41983" xr:uid="{00000000-0005-0000-0000-000028A40000}"/>
    <cellStyle name="Standaard 6 2 3 2 3 3 3 3" xfId="3971" xr:uid="{00000000-0005-0000-0000-0000AC0F0000}"/>
    <cellStyle name="Standaard 6 2 3 2 3 3 3 3 2" xfId="14831" xr:uid="{00000000-0005-0000-0000-0000183A0000}"/>
    <cellStyle name="Standaard 6 2 3 2 3 3 3 3 2 2" xfId="25693" xr:uid="{00000000-0005-0000-0000-000086640000}"/>
    <cellStyle name="Standaard 6 2 3 2 3 3 3 3 2 3" xfId="36553" xr:uid="{00000000-0005-0000-0000-0000F28E0000}"/>
    <cellStyle name="Standaard 6 2 3 2 3 3 3 3 2 4" xfId="47413" xr:uid="{00000000-0005-0000-0000-00005EB90000}"/>
    <cellStyle name="Standaard 6 2 3 2 3 3 3 3 3" xfId="11211" xr:uid="{00000000-0005-0000-0000-0000F42B0000}"/>
    <cellStyle name="Standaard 6 2 3 2 3 3 3 3 4" xfId="22073" xr:uid="{00000000-0005-0000-0000-000062560000}"/>
    <cellStyle name="Standaard 6 2 3 2 3 3 3 3 5" xfId="32933" xr:uid="{00000000-0005-0000-0000-0000CE800000}"/>
    <cellStyle name="Standaard 6 2 3 2 3 3 3 3 6" xfId="43793" xr:uid="{00000000-0005-0000-0000-00003AAB0000}"/>
    <cellStyle name="Standaard 6 2 3 2 3 3 3 4" xfId="13021" xr:uid="{00000000-0005-0000-0000-000006330000}"/>
    <cellStyle name="Standaard 6 2 3 2 3 3 3 4 2" xfId="23883" xr:uid="{00000000-0005-0000-0000-0000745D0000}"/>
    <cellStyle name="Standaard 6 2 3 2 3 3 3 4 3" xfId="34743" xr:uid="{00000000-0005-0000-0000-0000E0870000}"/>
    <cellStyle name="Standaard 6 2 3 2 3 3 3 4 4" xfId="45603" xr:uid="{00000000-0005-0000-0000-00004CB20000}"/>
    <cellStyle name="Standaard 6 2 3 2 3 3 3 5" xfId="7591" xr:uid="{00000000-0005-0000-0000-0000D01D0000}"/>
    <cellStyle name="Standaard 6 2 3 2 3 3 3 6" xfId="18453" xr:uid="{00000000-0005-0000-0000-00003E480000}"/>
    <cellStyle name="Standaard 6 2 3 2 3 3 3 7" xfId="29313" xr:uid="{00000000-0005-0000-0000-0000AA720000}"/>
    <cellStyle name="Standaard 6 2 3 2 3 3 3 8" xfId="40173" xr:uid="{00000000-0005-0000-0000-0000169D0000}"/>
    <cellStyle name="Standaard 6 2 3 2 3 3 4" xfId="4876" xr:uid="{00000000-0005-0000-0000-000035130000}"/>
    <cellStyle name="Standaard 6 2 3 2 3 3 4 2" xfId="15736" xr:uid="{00000000-0005-0000-0000-0000A13D0000}"/>
    <cellStyle name="Standaard 6 2 3 2 3 3 4 2 2" xfId="26598" xr:uid="{00000000-0005-0000-0000-00000F680000}"/>
    <cellStyle name="Standaard 6 2 3 2 3 3 4 2 3" xfId="37458" xr:uid="{00000000-0005-0000-0000-00007B920000}"/>
    <cellStyle name="Standaard 6 2 3 2 3 3 4 2 4" xfId="48318" xr:uid="{00000000-0005-0000-0000-0000E7BC0000}"/>
    <cellStyle name="Standaard 6 2 3 2 3 3 4 3" xfId="8496" xr:uid="{00000000-0005-0000-0000-000059210000}"/>
    <cellStyle name="Standaard 6 2 3 2 3 3 4 4" xfId="19358" xr:uid="{00000000-0005-0000-0000-0000C74B0000}"/>
    <cellStyle name="Standaard 6 2 3 2 3 3 4 5" xfId="30218" xr:uid="{00000000-0005-0000-0000-000033760000}"/>
    <cellStyle name="Standaard 6 2 3 2 3 3 4 6" xfId="41078" xr:uid="{00000000-0005-0000-0000-00009FA00000}"/>
    <cellStyle name="Standaard 6 2 3 2 3 3 5" xfId="3066" xr:uid="{00000000-0005-0000-0000-0000230C0000}"/>
    <cellStyle name="Standaard 6 2 3 2 3 3 5 2" xfId="13926" xr:uid="{00000000-0005-0000-0000-00008F360000}"/>
    <cellStyle name="Standaard 6 2 3 2 3 3 5 2 2" xfId="24788" xr:uid="{00000000-0005-0000-0000-0000FD600000}"/>
    <cellStyle name="Standaard 6 2 3 2 3 3 5 2 3" xfId="35648" xr:uid="{00000000-0005-0000-0000-0000698B0000}"/>
    <cellStyle name="Standaard 6 2 3 2 3 3 5 2 4" xfId="46508" xr:uid="{00000000-0005-0000-0000-0000D5B50000}"/>
    <cellStyle name="Standaard 6 2 3 2 3 3 5 3" xfId="10306" xr:uid="{00000000-0005-0000-0000-00006B280000}"/>
    <cellStyle name="Standaard 6 2 3 2 3 3 5 4" xfId="21168" xr:uid="{00000000-0005-0000-0000-0000D9520000}"/>
    <cellStyle name="Standaard 6 2 3 2 3 3 5 5" xfId="32028" xr:uid="{00000000-0005-0000-0000-0000457D0000}"/>
    <cellStyle name="Standaard 6 2 3 2 3 3 5 6" xfId="42888" xr:uid="{00000000-0005-0000-0000-0000B1A70000}"/>
    <cellStyle name="Standaard 6 2 3 2 3 3 6" xfId="12116" xr:uid="{00000000-0005-0000-0000-00007D2F0000}"/>
    <cellStyle name="Standaard 6 2 3 2 3 3 6 2" xfId="22978" xr:uid="{00000000-0005-0000-0000-0000EB590000}"/>
    <cellStyle name="Standaard 6 2 3 2 3 3 6 3" xfId="33838" xr:uid="{00000000-0005-0000-0000-000057840000}"/>
    <cellStyle name="Standaard 6 2 3 2 3 3 6 4" xfId="44698" xr:uid="{00000000-0005-0000-0000-0000C3AE0000}"/>
    <cellStyle name="Standaard 6 2 3 2 3 3 7" xfId="6686" xr:uid="{00000000-0005-0000-0000-0000471A0000}"/>
    <cellStyle name="Standaard 6 2 3 2 3 3 8" xfId="17548" xr:uid="{00000000-0005-0000-0000-0000B5440000}"/>
    <cellStyle name="Standaard 6 2 3 2 3 3 9" xfId="28408" xr:uid="{00000000-0005-0000-0000-0000216F0000}"/>
    <cellStyle name="Standaard 6 2 3 2 3 4" xfId="1437" xr:uid="{00000000-0005-0000-0000-0000C6050000}"/>
    <cellStyle name="Standaard 6 2 3 2 3 4 2" xfId="2342" xr:uid="{00000000-0005-0000-0000-00004F090000}"/>
    <cellStyle name="Standaard 6 2 3 2 3 4 2 2" xfId="5962" xr:uid="{00000000-0005-0000-0000-000073170000}"/>
    <cellStyle name="Standaard 6 2 3 2 3 4 2 2 2" xfId="16822" xr:uid="{00000000-0005-0000-0000-0000DF410000}"/>
    <cellStyle name="Standaard 6 2 3 2 3 4 2 2 2 2" xfId="27684" xr:uid="{00000000-0005-0000-0000-00004D6C0000}"/>
    <cellStyle name="Standaard 6 2 3 2 3 4 2 2 2 3" xfId="38544" xr:uid="{00000000-0005-0000-0000-0000B9960000}"/>
    <cellStyle name="Standaard 6 2 3 2 3 4 2 2 2 4" xfId="49404" xr:uid="{00000000-0005-0000-0000-000025C10000}"/>
    <cellStyle name="Standaard 6 2 3 2 3 4 2 2 3" xfId="9582" xr:uid="{00000000-0005-0000-0000-000097250000}"/>
    <cellStyle name="Standaard 6 2 3 2 3 4 2 2 4" xfId="20444" xr:uid="{00000000-0005-0000-0000-000005500000}"/>
    <cellStyle name="Standaard 6 2 3 2 3 4 2 2 5" xfId="31304" xr:uid="{00000000-0005-0000-0000-0000717A0000}"/>
    <cellStyle name="Standaard 6 2 3 2 3 4 2 2 6" xfId="42164" xr:uid="{00000000-0005-0000-0000-0000DDA40000}"/>
    <cellStyle name="Standaard 6 2 3 2 3 4 2 3" xfId="4152" xr:uid="{00000000-0005-0000-0000-000061100000}"/>
    <cellStyle name="Standaard 6 2 3 2 3 4 2 3 2" xfId="15012" xr:uid="{00000000-0005-0000-0000-0000CD3A0000}"/>
    <cellStyle name="Standaard 6 2 3 2 3 4 2 3 2 2" xfId="25874" xr:uid="{00000000-0005-0000-0000-00003B650000}"/>
    <cellStyle name="Standaard 6 2 3 2 3 4 2 3 2 3" xfId="36734" xr:uid="{00000000-0005-0000-0000-0000A78F0000}"/>
    <cellStyle name="Standaard 6 2 3 2 3 4 2 3 2 4" xfId="47594" xr:uid="{00000000-0005-0000-0000-000013BA0000}"/>
    <cellStyle name="Standaard 6 2 3 2 3 4 2 3 3" xfId="11392" xr:uid="{00000000-0005-0000-0000-0000A92C0000}"/>
    <cellStyle name="Standaard 6 2 3 2 3 4 2 3 4" xfId="22254" xr:uid="{00000000-0005-0000-0000-000017570000}"/>
    <cellStyle name="Standaard 6 2 3 2 3 4 2 3 5" xfId="33114" xr:uid="{00000000-0005-0000-0000-000083810000}"/>
    <cellStyle name="Standaard 6 2 3 2 3 4 2 3 6" xfId="43974" xr:uid="{00000000-0005-0000-0000-0000EFAB0000}"/>
    <cellStyle name="Standaard 6 2 3 2 3 4 2 4" xfId="13202" xr:uid="{00000000-0005-0000-0000-0000BB330000}"/>
    <cellStyle name="Standaard 6 2 3 2 3 4 2 4 2" xfId="24064" xr:uid="{00000000-0005-0000-0000-0000295E0000}"/>
    <cellStyle name="Standaard 6 2 3 2 3 4 2 4 3" xfId="34924" xr:uid="{00000000-0005-0000-0000-000095880000}"/>
    <cellStyle name="Standaard 6 2 3 2 3 4 2 4 4" xfId="45784" xr:uid="{00000000-0005-0000-0000-000001B30000}"/>
    <cellStyle name="Standaard 6 2 3 2 3 4 2 5" xfId="7772" xr:uid="{00000000-0005-0000-0000-0000851E0000}"/>
    <cellStyle name="Standaard 6 2 3 2 3 4 2 6" xfId="18634" xr:uid="{00000000-0005-0000-0000-0000F3480000}"/>
    <cellStyle name="Standaard 6 2 3 2 3 4 2 7" xfId="29494" xr:uid="{00000000-0005-0000-0000-00005F730000}"/>
    <cellStyle name="Standaard 6 2 3 2 3 4 2 8" xfId="40354" xr:uid="{00000000-0005-0000-0000-0000CB9D0000}"/>
    <cellStyle name="Standaard 6 2 3 2 3 4 3" xfId="5057" xr:uid="{00000000-0005-0000-0000-0000EA130000}"/>
    <cellStyle name="Standaard 6 2 3 2 3 4 3 2" xfId="15917" xr:uid="{00000000-0005-0000-0000-0000563E0000}"/>
    <cellStyle name="Standaard 6 2 3 2 3 4 3 2 2" xfId="26779" xr:uid="{00000000-0005-0000-0000-0000C4680000}"/>
    <cellStyle name="Standaard 6 2 3 2 3 4 3 2 3" xfId="37639" xr:uid="{00000000-0005-0000-0000-000030930000}"/>
    <cellStyle name="Standaard 6 2 3 2 3 4 3 2 4" xfId="48499" xr:uid="{00000000-0005-0000-0000-00009CBD0000}"/>
    <cellStyle name="Standaard 6 2 3 2 3 4 3 3" xfId="8677" xr:uid="{00000000-0005-0000-0000-00000E220000}"/>
    <cellStyle name="Standaard 6 2 3 2 3 4 3 4" xfId="19539" xr:uid="{00000000-0005-0000-0000-00007C4C0000}"/>
    <cellStyle name="Standaard 6 2 3 2 3 4 3 5" xfId="30399" xr:uid="{00000000-0005-0000-0000-0000E8760000}"/>
    <cellStyle name="Standaard 6 2 3 2 3 4 3 6" xfId="41259" xr:uid="{00000000-0005-0000-0000-000054A10000}"/>
    <cellStyle name="Standaard 6 2 3 2 3 4 4" xfId="3247" xr:uid="{00000000-0005-0000-0000-0000D80C0000}"/>
    <cellStyle name="Standaard 6 2 3 2 3 4 4 2" xfId="14107" xr:uid="{00000000-0005-0000-0000-000044370000}"/>
    <cellStyle name="Standaard 6 2 3 2 3 4 4 2 2" xfId="24969" xr:uid="{00000000-0005-0000-0000-0000B2610000}"/>
    <cellStyle name="Standaard 6 2 3 2 3 4 4 2 3" xfId="35829" xr:uid="{00000000-0005-0000-0000-00001E8C0000}"/>
    <cellStyle name="Standaard 6 2 3 2 3 4 4 2 4" xfId="46689" xr:uid="{00000000-0005-0000-0000-00008AB60000}"/>
    <cellStyle name="Standaard 6 2 3 2 3 4 4 3" xfId="10487" xr:uid="{00000000-0005-0000-0000-000020290000}"/>
    <cellStyle name="Standaard 6 2 3 2 3 4 4 4" xfId="21349" xr:uid="{00000000-0005-0000-0000-00008E530000}"/>
    <cellStyle name="Standaard 6 2 3 2 3 4 4 5" xfId="32209" xr:uid="{00000000-0005-0000-0000-0000FA7D0000}"/>
    <cellStyle name="Standaard 6 2 3 2 3 4 4 6" xfId="43069" xr:uid="{00000000-0005-0000-0000-000066A80000}"/>
    <cellStyle name="Standaard 6 2 3 2 3 4 5" xfId="12297" xr:uid="{00000000-0005-0000-0000-000032300000}"/>
    <cellStyle name="Standaard 6 2 3 2 3 4 5 2" xfId="23159" xr:uid="{00000000-0005-0000-0000-0000A05A0000}"/>
    <cellStyle name="Standaard 6 2 3 2 3 4 5 3" xfId="34019" xr:uid="{00000000-0005-0000-0000-00000C850000}"/>
    <cellStyle name="Standaard 6 2 3 2 3 4 5 4" xfId="44879" xr:uid="{00000000-0005-0000-0000-000078AF0000}"/>
    <cellStyle name="Standaard 6 2 3 2 3 4 6" xfId="6867" xr:uid="{00000000-0005-0000-0000-0000FC1A0000}"/>
    <cellStyle name="Standaard 6 2 3 2 3 4 7" xfId="17729" xr:uid="{00000000-0005-0000-0000-00006A450000}"/>
    <cellStyle name="Standaard 6 2 3 2 3 4 8" xfId="28589" xr:uid="{00000000-0005-0000-0000-0000D66F0000}"/>
    <cellStyle name="Standaard 6 2 3 2 3 4 9" xfId="39449" xr:uid="{00000000-0005-0000-0000-0000429A0000}"/>
    <cellStyle name="Standaard 6 2 3 2 3 5" xfId="1075" xr:uid="{00000000-0005-0000-0000-00005C040000}"/>
    <cellStyle name="Standaard 6 2 3 2 3 5 2" xfId="1980" xr:uid="{00000000-0005-0000-0000-0000E5070000}"/>
    <cellStyle name="Standaard 6 2 3 2 3 5 2 2" xfId="5600" xr:uid="{00000000-0005-0000-0000-000009160000}"/>
    <cellStyle name="Standaard 6 2 3 2 3 5 2 2 2" xfId="16460" xr:uid="{00000000-0005-0000-0000-000075400000}"/>
    <cellStyle name="Standaard 6 2 3 2 3 5 2 2 2 2" xfId="27322" xr:uid="{00000000-0005-0000-0000-0000E36A0000}"/>
    <cellStyle name="Standaard 6 2 3 2 3 5 2 2 2 3" xfId="38182" xr:uid="{00000000-0005-0000-0000-00004F950000}"/>
    <cellStyle name="Standaard 6 2 3 2 3 5 2 2 2 4" xfId="49042" xr:uid="{00000000-0005-0000-0000-0000BBBF0000}"/>
    <cellStyle name="Standaard 6 2 3 2 3 5 2 2 3" xfId="9220" xr:uid="{00000000-0005-0000-0000-00002D240000}"/>
    <cellStyle name="Standaard 6 2 3 2 3 5 2 2 4" xfId="20082" xr:uid="{00000000-0005-0000-0000-00009B4E0000}"/>
    <cellStyle name="Standaard 6 2 3 2 3 5 2 2 5" xfId="30942" xr:uid="{00000000-0005-0000-0000-000007790000}"/>
    <cellStyle name="Standaard 6 2 3 2 3 5 2 2 6" xfId="41802" xr:uid="{00000000-0005-0000-0000-000073A30000}"/>
    <cellStyle name="Standaard 6 2 3 2 3 5 2 3" xfId="3790" xr:uid="{00000000-0005-0000-0000-0000F70E0000}"/>
    <cellStyle name="Standaard 6 2 3 2 3 5 2 3 2" xfId="14650" xr:uid="{00000000-0005-0000-0000-000063390000}"/>
    <cellStyle name="Standaard 6 2 3 2 3 5 2 3 2 2" xfId="25512" xr:uid="{00000000-0005-0000-0000-0000D1630000}"/>
    <cellStyle name="Standaard 6 2 3 2 3 5 2 3 2 3" xfId="36372" xr:uid="{00000000-0005-0000-0000-00003D8E0000}"/>
    <cellStyle name="Standaard 6 2 3 2 3 5 2 3 2 4" xfId="47232" xr:uid="{00000000-0005-0000-0000-0000A9B80000}"/>
    <cellStyle name="Standaard 6 2 3 2 3 5 2 3 3" xfId="11030" xr:uid="{00000000-0005-0000-0000-00003F2B0000}"/>
    <cellStyle name="Standaard 6 2 3 2 3 5 2 3 4" xfId="21892" xr:uid="{00000000-0005-0000-0000-0000AD550000}"/>
    <cellStyle name="Standaard 6 2 3 2 3 5 2 3 5" xfId="32752" xr:uid="{00000000-0005-0000-0000-000019800000}"/>
    <cellStyle name="Standaard 6 2 3 2 3 5 2 3 6" xfId="43612" xr:uid="{00000000-0005-0000-0000-000085AA0000}"/>
    <cellStyle name="Standaard 6 2 3 2 3 5 2 4" xfId="12840" xr:uid="{00000000-0005-0000-0000-000051320000}"/>
    <cellStyle name="Standaard 6 2 3 2 3 5 2 4 2" xfId="23702" xr:uid="{00000000-0005-0000-0000-0000BF5C0000}"/>
    <cellStyle name="Standaard 6 2 3 2 3 5 2 4 3" xfId="34562" xr:uid="{00000000-0005-0000-0000-00002B870000}"/>
    <cellStyle name="Standaard 6 2 3 2 3 5 2 4 4" xfId="45422" xr:uid="{00000000-0005-0000-0000-000097B10000}"/>
    <cellStyle name="Standaard 6 2 3 2 3 5 2 5" xfId="7410" xr:uid="{00000000-0005-0000-0000-00001B1D0000}"/>
    <cellStyle name="Standaard 6 2 3 2 3 5 2 6" xfId="18272" xr:uid="{00000000-0005-0000-0000-000089470000}"/>
    <cellStyle name="Standaard 6 2 3 2 3 5 2 7" xfId="29132" xr:uid="{00000000-0005-0000-0000-0000F5710000}"/>
    <cellStyle name="Standaard 6 2 3 2 3 5 2 8" xfId="39992" xr:uid="{00000000-0005-0000-0000-0000619C0000}"/>
    <cellStyle name="Standaard 6 2 3 2 3 5 3" xfId="4695" xr:uid="{00000000-0005-0000-0000-000080120000}"/>
    <cellStyle name="Standaard 6 2 3 2 3 5 3 2" xfId="15555" xr:uid="{00000000-0005-0000-0000-0000EC3C0000}"/>
    <cellStyle name="Standaard 6 2 3 2 3 5 3 2 2" xfId="26417" xr:uid="{00000000-0005-0000-0000-00005A670000}"/>
    <cellStyle name="Standaard 6 2 3 2 3 5 3 2 3" xfId="37277" xr:uid="{00000000-0005-0000-0000-0000C6910000}"/>
    <cellStyle name="Standaard 6 2 3 2 3 5 3 2 4" xfId="48137" xr:uid="{00000000-0005-0000-0000-000032BC0000}"/>
    <cellStyle name="Standaard 6 2 3 2 3 5 3 3" xfId="8315" xr:uid="{00000000-0005-0000-0000-0000A4200000}"/>
    <cellStyle name="Standaard 6 2 3 2 3 5 3 4" xfId="19177" xr:uid="{00000000-0005-0000-0000-0000124B0000}"/>
    <cellStyle name="Standaard 6 2 3 2 3 5 3 5" xfId="30037" xr:uid="{00000000-0005-0000-0000-00007E750000}"/>
    <cellStyle name="Standaard 6 2 3 2 3 5 3 6" xfId="40897" xr:uid="{00000000-0005-0000-0000-0000EA9F0000}"/>
    <cellStyle name="Standaard 6 2 3 2 3 5 4" xfId="2885" xr:uid="{00000000-0005-0000-0000-00006E0B0000}"/>
    <cellStyle name="Standaard 6 2 3 2 3 5 4 2" xfId="13745" xr:uid="{00000000-0005-0000-0000-0000DA350000}"/>
    <cellStyle name="Standaard 6 2 3 2 3 5 4 2 2" xfId="24607" xr:uid="{00000000-0005-0000-0000-000048600000}"/>
    <cellStyle name="Standaard 6 2 3 2 3 5 4 2 3" xfId="35467" xr:uid="{00000000-0005-0000-0000-0000B48A0000}"/>
    <cellStyle name="Standaard 6 2 3 2 3 5 4 2 4" xfId="46327" xr:uid="{00000000-0005-0000-0000-000020B50000}"/>
    <cellStyle name="Standaard 6 2 3 2 3 5 4 3" xfId="10125" xr:uid="{00000000-0005-0000-0000-0000B6270000}"/>
    <cellStyle name="Standaard 6 2 3 2 3 5 4 4" xfId="20987" xr:uid="{00000000-0005-0000-0000-000024520000}"/>
    <cellStyle name="Standaard 6 2 3 2 3 5 4 5" xfId="31847" xr:uid="{00000000-0005-0000-0000-0000907C0000}"/>
    <cellStyle name="Standaard 6 2 3 2 3 5 4 6" xfId="42707" xr:uid="{00000000-0005-0000-0000-0000FCA60000}"/>
    <cellStyle name="Standaard 6 2 3 2 3 5 5" xfId="11935" xr:uid="{00000000-0005-0000-0000-0000C82E0000}"/>
    <cellStyle name="Standaard 6 2 3 2 3 5 5 2" xfId="22797" xr:uid="{00000000-0005-0000-0000-000036590000}"/>
    <cellStyle name="Standaard 6 2 3 2 3 5 5 3" xfId="33657" xr:uid="{00000000-0005-0000-0000-0000A2830000}"/>
    <cellStyle name="Standaard 6 2 3 2 3 5 5 4" xfId="44517" xr:uid="{00000000-0005-0000-0000-00000EAE0000}"/>
    <cellStyle name="Standaard 6 2 3 2 3 5 6" xfId="6505" xr:uid="{00000000-0005-0000-0000-000092190000}"/>
    <cellStyle name="Standaard 6 2 3 2 3 5 7" xfId="17367" xr:uid="{00000000-0005-0000-0000-000000440000}"/>
    <cellStyle name="Standaard 6 2 3 2 3 5 8" xfId="28227" xr:uid="{00000000-0005-0000-0000-00006C6E0000}"/>
    <cellStyle name="Standaard 6 2 3 2 3 5 9" xfId="39087" xr:uid="{00000000-0005-0000-0000-0000D8980000}"/>
    <cellStyle name="Standaard 6 2 3 2 3 6" xfId="1799" xr:uid="{00000000-0005-0000-0000-000030070000}"/>
    <cellStyle name="Standaard 6 2 3 2 3 6 2" xfId="5419" xr:uid="{00000000-0005-0000-0000-000054150000}"/>
    <cellStyle name="Standaard 6 2 3 2 3 6 2 2" xfId="16279" xr:uid="{00000000-0005-0000-0000-0000C03F0000}"/>
    <cellStyle name="Standaard 6 2 3 2 3 6 2 2 2" xfId="27141" xr:uid="{00000000-0005-0000-0000-00002E6A0000}"/>
    <cellStyle name="Standaard 6 2 3 2 3 6 2 2 3" xfId="38001" xr:uid="{00000000-0005-0000-0000-00009A940000}"/>
    <cellStyle name="Standaard 6 2 3 2 3 6 2 2 4" xfId="48861" xr:uid="{00000000-0005-0000-0000-000006BF0000}"/>
    <cellStyle name="Standaard 6 2 3 2 3 6 2 3" xfId="9039" xr:uid="{00000000-0005-0000-0000-000078230000}"/>
    <cellStyle name="Standaard 6 2 3 2 3 6 2 4" xfId="19901" xr:uid="{00000000-0005-0000-0000-0000E64D0000}"/>
    <cellStyle name="Standaard 6 2 3 2 3 6 2 5" xfId="30761" xr:uid="{00000000-0005-0000-0000-000052780000}"/>
    <cellStyle name="Standaard 6 2 3 2 3 6 2 6" xfId="41621" xr:uid="{00000000-0005-0000-0000-0000BEA20000}"/>
    <cellStyle name="Standaard 6 2 3 2 3 6 3" xfId="3609" xr:uid="{00000000-0005-0000-0000-0000420E0000}"/>
    <cellStyle name="Standaard 6 2 3 2 3 6 3 2" xfId="14469" xr:uid="{00000000-0005-0000-0000-0000AE380000}"/>
    <cellStyle name="Standaard 6 2 3 2 3 6 3 2 2" xfId="25331" xr:uid="{00000000-0005-0000-0000-00001C630000}"/>
    <cellStyle name="Standaard 6 2 3 2 3 6 3 2 3" xfId="36191" xr:uid="{00000000-0005-0000-0000-0000888D0000}"/>
    <cellStyle name="Standaard 6 2 3 2 3 6 3 2 4" xfId="47051" xr:uid="{00000000-0005-0000-0000-0000F4B70000}"/>
    <cellStyle name="Standaard 6 2 3 2 3 6 3 3" xfId="10849" xr:uid="{00000000-0005-0000-0000-00008A2A0000}"/>
    <cellStyle name="Standaard 6 2 3 2 3 6 3 4" xfId="21711" xr:uid="{00000000-0005-0000-0000-0000F8540000}"/>
    <cellStyle name="Standaard 6 2 3 2 3 6 3 5" xfId="32571" xr:uid="{00000000-0005-0000-0000-0000647F0000}"/>
    <cellStyle name="Standaard 6 2 3 2 3 6 3 6" xfId="43431" xr:uid="{00000000-0005-0000-0000-0000D0A90000}"/>
    <cellStyle name="Standaard 6 2 3 2 3 6 4" xfId="12659" xr:uid="{00000000-0005-0000-0000-00009C310000}"/>
    <cellStyle name="Standaard 6 2 3 2 3 6 4 2" xfId="23521" xr:uid="{00000000-0005-0000-0000-00000A5C0000}"/>
    <cellStyle name="Standaard 6 2 3 2 3 6 4 3" xfId="34381" xr:uid="{00000000-0005-0000-0000-000076860000}"/>
    <cellStyle name="Standaard 6 2 3 2 3 6 4 4" xfId="45241" xr:uid="{00000000-0005-0000-0000-0000E2B00000}"/>
    <cellStyle name="Standaard 6 2 3 2 3 6 5" xfId="7229" xr:uid="{00000000-0005-0000-0000-0000661C0000}"/>
    <cellStyle name="Standaard 6 2 3 2 3 6 6" xfId="18091" xr:uid="{00000000-0005-0000-0000-0000D4460000}"/>
    <cellStyle name="Standaard 6 2 3 2 3 6 7" xfId="28951" xr:uid="{00000000-0005-0000-0000-000040710000}"/>
    <cellStyle name="Standaard 6 2 3 2 3 6 8" xfId="39811" xr:uid="{00000000-0005-0000-0000-0000AC9B0000}"/>
    <cellStyle name="Standaard 6 2 3 2 3 7" xfId="2704" xr:uid="{00000000-0005-0000-0000-0000B90A0000}"/>
    <cellStyle name="Standaard 6 2 3 2 3 7 2" xfId="13564" xr:uid="{00000000-0005-0000-0000-000025350000}"/>
    <cellStyle name="Standaard 6 2 3 2 3 7 2 2" xfId="24426" xr:uid="{00000000-0005-0000-0000-0000935F0000}"/>
    <cellStyle name="Standaard 6 2 3 2 3 7 2 3" xfId="35286" xr:uid="{00000000-0005-0000-0000-0000FF890000}"/>
    <cellStyle name="Standaard 6 2 3 2 3 7 2 4" xfId="46146" xr:uid="{00000000-0005-0000-0000-00006BB40000}"/>
    <cellStyle name="Standaard 6 2 3 2 3 7 3" xfId="9944" xr:uid="{00000000-0005-0000-0000-000001270000}"/>
    <cellStyle name="Standaard 6 2 3 2 3 7 4" xfId="20806" xr:uid="{00000000-0005-0000-0000-00006F510000}"/>
    <cellStyle name="Standaard 6 2 3 2 3 7 5" xfId="31666" xr:uid="{00000000-0005-0000-0000-0000DB7B0000}"/>
    <cellStyle name="Standaard 6 2 3 2 3 7 6" xfId="42526" xr:uid="{00000000-0005-0000-0000-000047A60000}"/>
    <cellStyle name="Standaard 6 2 3 2 3 8" xfId="4514" xr:uid="{00000000-0005-0000-0000-0000CB110000}"/>
    <cellStyle name="Standaard 6 2 3 2 3 8 2" xfId="15374" xr:uid="{00000000-0005-0000-0000-0000373C0000}"/>
    <cellStyle name="Standaard 6 2 3 2 3 8 2 2" xfId="26236" xr:uid="{00000000-0005-0000-0000-0000A5660000}"/>
    <cellStyle name="Standaard 6 2 3 2 3 8 2 3" xfId="37096" xr:uid="{00000000-0005-0000-0000-000011910000}"/>
    <cellStyle name="Standaard 6 2 3 2 3 8 2 4" xfId="47956" xr:uid="{00000000-0005-0000-0000-00007DBB0000}"/>
    <cellStyle name="Standaard 6 2 3 2 3 8 3" xfId="8134" xr:uid="{00000000-0005-0000-0000-0000EF1F0000}"/>
    <cellStyle name="Standaard 6 2 3 2 3 8 4" xfId="18996" xr:uid="{00000000-0005-0000-0000-00005D4A0000}"/>
    <cellStyle name="Standaard 6 2 3 2 3 8 5" xfId="29856" xr:uid="{00000000-0005-0000-0000-0000C9740000}"/>
    <cellStyle name="Standaard 6 2 3 2 3 8 6" xfId="40716" xr:uid="{00000000-0005-0000-0000-0000359F0000}"/>
    <cellStyle name="Standaard 6 2 3 2 3 9" xfId="11754" xr:uid="{00000000-0005-0000-0000-0000132E0000}"/>
    <cellStyle name="Standaard 6 2 3 2 3 9 2" xfId="22616" xr:uid="{00000000-0005-0000-0000-000081580000}"/>
    <cellStyle name="Standaard 6 2 3 2 3 9 3" xfId="33476" xr:uid="{00000000-0005-0000-0000-0000ED820000}"/>
    <cellStyle name="Standaard 6 2 3 2 3 9 4" xfId="44336" xr:uid="{00000000-0005-0000-0000-000059AD0000}"/>
    <cellStyle name="Standaard 6 2 3 2 4" xfId="940" xr:uid="{00000000-0005-0000-0000-0000D5030000}"/>
    <cellStyle name="Standaard 6 2 3 2 4 10" xfId="17232" xr:uid="{00000000-0005-0000-0000-000079430000}"/>
    <cellStyle name="Standaard 6 2 3 2 4 11" xfId="28092" xr:uid="{00000000-0005-0000-0000-0000E56D0000}"/>
    <cellStyle name="Standaard 6 2 3 2 4 12" xfId="38952" xr:uid="{00000000-0005-0000-0000-000051980000}"/>
    <cellStyle name="Standaard 6 2 3 2 4 2" xfId="1302" xr:uid="{00000000-0005-0000-0000-00003F050000}"/>
    <cellStyle name="Standaard 6 2 3 2 4 2 10" xfId="39314" xr:uid="{00000000-0005-0000-0000-0000BB990000}"/>
    <cellStyle name="Standaard 6 2 3 2 4 2 2" xfId="1664" xr:uid="{00000000-0005-0000-0000-0000A9060000}"/>
    <cellStyle name="Standaard 6 2 3 2 4 2 2 2" xfId="2569" xr:uid="{00000000-0005-0000-0000-0000320A0000}"/>
    <cellStyle name="Standaard 6 2 3 2 4 2 2 2 2" xfId="6189" xr:uid="{00000000-0005-0000-0000-000056180000}"/>
    <cellStyle name="Standaard 6 2 3 2 4 2 2 2 2 2" xfId="17049" xr:uid="{00000000-0005-0000-0000-0000C2420000}"/>
    <cellStyle name="Standaard 6 2 3 2 4 2 2 2 2 2 2" xfId="27911" xr:uid="{00000000-0005-0000-0000-0000306D0000}"/>
    <cellStyle name="Standaard 6 2 3 2 4 2 2 2 2 2 3" xfId="38771" xr:uid="{00000000-0005-0000-0000-00009C970000}"/>
    <cellStyle name="Standaard 6 2 3 2 4 2 2 2 2 2 4" xfId="49631" xr:uid="{00000000-0005-0000-0000-000008C20000}"/>
    <cellStyle name="Standaard 6 2 3 2 4 2 2 2 2 3" xfId="9809" xr:uid="{00000000-0005-0000-0000-00007A260000}"/>
    <cellStyle name="Standaard 6 2 3 2 4 2 2 2 2 4" xfId="20671" xr:uid="{00000000-0005-0000-0000-0000E8500000}"/>
    <cellStyle name="Standaard 6 2 3 2 4 2 2 2 2 5" xfId="31531" xr:uid="{00000000-0005-0000-0000-0000547B0000}"/>
    <cellStyle name="Standaard 6 2 3 2 4 2 2 2 2 6" xfId="42391" xr:uid="{00000000-0005-0000-0000-0000C0A50000}"/>
    <cellStyle name="Standaard 6 2 3 2 4 2 2 2 3" xfId="4379" xr:uid="{00000000-0005-0000-0000-000044110000}"/>
    <cellStyle name="Standaard 6 2 3 2 4 2 2 2 3 2" xfId="15239" xr:uid="{00000000-0005-0000-0000-0000B03B0000}"/>
    <cellStyle name="Standaard 6 2 3 2 4 2 2 2 3 2 2" xfId="26101" xr:uid="{00000000-0005-0000-0000-00001E660000}"/>
    <cellStyle name="Standaard 6 2 3 2 4 2 2 2 3 2 3" xfId="36961" xr:uid="{00000000-0005-0000-0000-00008A900000}"/>
    <cellStyle name="Standaard 6 2 3 2 4 2 2 2 3 2 4" xfId="47821" xr:uid="{00000000-0005-0000-0000-0000F6BA0000}"/>
    <cellStyle name="Standaard 6 2 3 2 4 2 2 2 3 3" xfId="11619" xr:uid="{00000000-0005-0000-0000-00008C2D0000}"/>
    <cellStyle name="Standaard 6 2 3 2 4 2 2 2 3 4" xfId="22481" xr:uid="{00000000-0005-0000-0000-0000FA570000}"/>
    <cellStyle name="Standaard 6 2 3 2 4 2 2 2 3 5" xfId="33341" xr:uid="{00000000-0005-0000-0000-000066820000}"/>
    <cellStyle name="Standaard 6 2 3 2 4 2 2 2 3 6" xfId="44201" xr:uid="{00000000-0005-0000-0000-0000D2AC0000}"/>
    <cellStyle name="Standaard 6 2 3 2 4 2 2 2 4" xfId="13429" xr:uid="{00000000-0005-0000-0000-00009E340000}"/>
    <cellStyle name="Standaard 6 2 3 2 4 2 2 2 4 2" xfId="24291" xr:uid="{00000000-0005-0000-0000-00000C5F0000}"/>
    <cellStyle name="Standaard 6 2 3 2 4 2 2 2 4 3" xfId="35151" xr:uid="{00000000-0005-0000-0000-000078890000}"/>
    <cellStyle name="Standaard 6 2 3 2 4 2 2 2 4 4" xfId="46011" xr:uid="{00000000-0005-0000-0000-0000E4B30000}"/>
    <cellStyle name="Standaard 6 2 3 2 4 2 2 2 5" xfId="7999" xr:uid="{00000000-0005-0000-0000-0000681F0000}"/>
    <cellStyle name="Standaard 6 2 3 2 4 2 2 2 6" xfId="18861" xr:uid="{00000000-0005-0000-0000-0000D6490000}"/>
    <cellStyle name="Standaard 6 2 3 2 4 2 2 2 7" xfId="29721" xr:uid="{00000000-0005-0000-0000-000042740000}"/>
    <cellStyle name="Standaard 6 2 3 2 4 2 2 2 8" xfId="40581" xr:uid="{00000000-0005-0000-0000-0000AE9E0000}"/>
    <cellStyle name="Standaard 6 2 3 2 4 2 2 3" xfId="5284" xr:uid="{00000000-0005-0000-0000-0000CD140000}"/>
    <cellStyle name="Standaard 6 2 3 2 4 2 2 3 2" xfId="16144" xr:uid="{00000000-0005-0000-0000-0000393F0000}"/>
    <cellStyle name="Standaard 6 2 3 2 4 2 2 3 2 2" xfId="27006" xr:uid="{00000000-0005-0000-0000-0000A7690000}"/>
    <cellStyle name="Standaard 6 2 3 2 4 2 2 3 2 3" xfId="37866" xr:uid="{00000000-0005-0000-0000-000013940000}"/>
    <cellStyle name="Standaard 6 2 3 2 4 2 2 3 2 4" xfId="48726" xr:uid="{00000000-0005-0000-0000-00007FBE0000}"/>
    <cellStyle name="Standaard 6 2 3 2 4 2 2 3 3" xfId="8904" xr:uid="{00000000-0005-0000-0000-0000F1220000}"/>
    <cellStyle name="Standaard 6 2 3 2 4 2 2 3 4" xfId="19766" xr:uid="{00000000-0005-0000-0000-00005F4D0000}"/>
    <cellStyle name="Standaard 6 2 3 2 4 2 2 3 5" xfId="30626" xr:uid="{00000000-0005-0000-0000-0000CB770000}"/>
    <cellStyle name="Standaard 6 2 3 2 4 2 2 3 6" xfId="41486" xr:uid="{00000000-0005-0000-0000-000037A20000}"/>
    <cellStyle name="Standaard 6 2 3 2 4 2 2 4" xfId="3474" xr:uid="{00000000-0005-0000-0000-0000BB0D0000}"/>
    <cellStyle name="Standaard 6 2 3 2 4 2 2 4 2" xfId="14334" xr:uid="{00000000-0005-0000-0000-000027380000}"/>
    <cellStyle name="Standaard 6 2 3 2 4 2 2 4 2 2" xfId="25196" xr:uid="{00000000-0005-0000-0000-000095620000}"/>
    <cellStyle name="Standaard 6 2 3 2 4 2 2 4 2 3" xfId="36056" xr:uid="{00000000-0005-0000-0000-0000018D0000}"/>
    <cellStyle name="Standaard 6 2 3 2 4 2 2 4 2 4" xfId="46916" xr:uid="{00000000-0005-0000-0000-00006DB70000}"/>
    <cellStyle name="Standaard 6 2 3 2 4 2 2 4 3" xfId="10714" xr:uid="{00000000-0005-0000-0000-0000032A0000}"/>
    <cellStyle name="Standaard 6 2 3 2 4 2 2 4 4" xfId="21576" xr:uid="{00000000-0005-0000-0000-000071540000}"/>
    <cellStyle name="Standaard 6 2 3 2 4 2 2 4 5" xfId="32436" xr:uid="{00000000-0005-0000-0000-0000DD7E0000}"/>
    <cellStyle name="Standaard 6 2 3 2 4 2 2 4 6" xfId="43296" xr:uid="{00000000-0005-0000-0000-000049A90000}"/>
    <cellStyle name="Standaard 6 2 3 2 4 2 2 5" xfId="12524" xr:uid="{00000000-0005-0000-0000-000015310000}"/>
    <cellStyle name="Standaard 6 2 3 2 4 2 2 5 2" xfId="23386" xr:uid="{00000000-0005-0000-0000-0000835B0000}"/>
    <cellStyle name="Standaard 6 2 3 2 4 2 2 5 3" xfId="34246" xr:uid="{00000000-0005-0000-0000-0000EF850000}"/>
    <cellStyle name="Standaard 6 2 3 2 4 2 2 5 4" xfId="45106" xr:uid="{00000000-0005-0000-0000-00005BB00000}"/>
    <cellStyle name="Standaard 6 2 3 2 4 2 2 6" xfId="7094" xr:uid="{00000000-0005-0000-0000-0000DF1B0000}"/>
    <cellStyle name="Standaard 6 2 3 2 4 2 2 7" xfId="17956" xr:uid="{00000000-0005-0000-0000-00004D460000}"/>
    <cellStyle name="Standaard 6 2 3 2 4 2 2 8" xfId="28816" xr:uid="{00000000-0005-0000-0000-0000B9700000}"/>
    <cellStyle name="Standaard 6 2 3 2 4 2 2 9" xfId="39676" xr:uid="{00000000-0005-0000-0000-0000259B0000}"/>
    <cellStyle name="Standaard 6 2 3 2 4 2 3" xfId="2207" xr:uid="{00000000-0005-0000-0000-0000C8080000}"/>
    <cellStyle name="Standaard 6 2 3 2 4 2 3 2" xfId="5827" xr:uid="{00000000-0005-0000-0000-0000EC160000}"/>
    <cellStyle name="Standaard 6 2 3 2 4 2 3 2 2" xfId="16687" xr:uid="{00000000-0005-0000-0000-000058410000}"/>
    <cellStyle name="Standaard 6 2 3 2 4 2 3 2 2 2" xfId="27549" xr:uid="{00000000-0005-0000-0000-0000C66B0000}"/>
    <cellStyle name="Standaard 6 2 3 2 4 2 3 2 2 3" xfId="38409" xr:uid="{00000000-0005-0000-0000-000032960000}"/>
    <cellStyle name="Standaard 6 2 3 2 4 2 3 2 2 4" xfId="49269" xr:uid="{00000000-0005-0000-0000-00009EC00000}"/>
    <cellStyle name="Standaard 6 2 3 2 4 2 3 2 3" xfId="9447" xr:uid="{00000000-0005-0000-0000-000010250000}"/>
    <cellStyle name="Standaard 6 2 3 2 4 2 3 2 4" xfId="20309" xr:uid="{00000000-0005-0000-0000-00007E4F0000}"/>
    <cellStyle name="Standaard 6 2 3 2 4 2 3 2 5" xfId="31169" xr:uid="{00000000-0005-0000-0000-0000EA790000}"/>
    <cellStyle name="Standaard 6 2 3 2 4 2 3 2 6" xfId="42029" xr:uid="{00000000-0005-0000-0000-000056A40000}"/>
    <cellStyle name="Standaard 6 2 3 2 4 2 3 3" xfId="4017" xr:uid="{00000000-0005-0000-0000-0000DA0F0000}"/>
    <cellStyle name="Standaard 6 2 3 2 4 2 3 3 2" xfId="14877" xr:uid="{00000000-0005-0000-0000-0000463A0000}"/>
    <cellStyle name="Standaard 6 2 3 2 4 2 3 3 2 2" xfId="25739" xr:uid="{00000000-0005-0000-0000-0000B4640000}"/>
    <cellStyle name="Standaard 6 2 3 2 4 2 3 3 2 3" xfId="36599" xr:uid="{00000000-0005-0000-0000-0000208F0000}"/>
    <cellStyle name="Standaard 6 2 3 2 4 2 3 3 2 4" xfId="47459" xr:uid="{00000000-0005-0000-0000-00008CB90000}"/>
    <cellStyle name="Standaard 6 2 3 2 4 2 3 3 3" xfId="11257" xr:uid="{00000000-0005-0000-0000-0000222C0000}"/>
    <cellStyle name="Standaard 6 2 3 2 4 2 3 3 4" xfId="22119" xr:uid="{00000000-0005-0000-0000-000090560000}"/>
    <cellStyle name="Standaard 6 2 3 2 4 2 3 3 5" xfId="32979" xr:uid="{00000000-0005-0000-0000-0000FC800000}"/>
    <cellStyle name="Standaard 6 2 3 2 4 2 3 3 6" xfId="43839" xr:uid="{00000000-0005-0000-0000-000068AB0000}"/>
    <cellStyle name="Standaard 6 2 3 2 4 2 3 4" xfId="13067" xr:uid="{00000000-0005-0000-0000-000034330000}"/>
    <cellStyle name="Standaard 6 2 3 2 4 2 3 4 2" xfId="23929" xr:uid="{00000000-0005-0000-0000-0000A25D0000}"/>
    <cellStyle name="Standaard 6 2 3 2 4 2 3 4 3" xfId="34789" xr:uid="{00000000-0005-0000-0000-00000E880000}"/>
    <cellStyle name="Standaard 6 2 3 2 4 2 3 4 4" xfId="45649" xr:uid="{00000000-0005-0000-0000-00007AB20000}"/>
    <cellStyle name="Standaard 6 2 3 2 4 2 3 5" xfId="7637" xr:uid="{00000000-0005-0000-0000-0000FE1D0000}"/>
    <cellStyle name="Standaard 6 2 3 2 4 2 3 6" xfId="18499" xr:uid="{00000000-0005-0000-0000-00006C480000}"/>
    <cellStyle name="Standaard 6 2 3 2 4 2 3 7" xfId="29359" xr:uid="{00000000-0005-0000-0000-0000D8720000}"/>
    <cellStyle name="Standaard 6 2 3 2 4 2 3 8" xfId="40219" xr:uid="{00000000-0005-0000-0000-0000449D0000}"/>
    <cellStyle name="Standaard 6 2 3 2 4 2 4" xfId="4922" xr:uid="{00000000-0005-0000-0000-000063130000}"/>
    <cellStyle name="Standaard 6 2 3 2 4 2 4 2" xfId="15782" xr:uid="{00000000-0005-0000-0000-0000CF3D0000}"/>
    <cellStyle name="Standaard 6 2 3 2 4 2 4 2 2" xfId="26644" xr:uid="{00000000-0005-0000-0000-00003D680000}"/>
    <cellStyle name="Standaard 6 2 3 2 4 2 4 2 3" xfId="37504" xr:uid="{00000000-0005-0000-0000-0000A9920000}"/>
    <cellStyle name="Standaard 6 2 3 2 4 2 4 2 4" xfId="48364" xr:uid="{00000000-0005-0000-0000-000015BD0000}"/>
    <cellStyle name="Standaard 6 2 3 2 4 2 4 3" xfId="8542" xr:uid="{00000000-0005-0000-0000-000087210000}"/>
    <cellStyle name="Standaard 6 2 3 2 4 2 4 4" xfId="19404" xr:uid="{00000000-0005-0000-0000-0000F54B0000}"/>
    <cellStyle name="Standaard 6 2 3 2 4 2 4 5" xfId="30264" xr:uid="{00000000-0005-0000-0000-000061760000}"/>
    <cellStyle name="Standaard 6 2 3 2 4 2 4 6" xfId="41124" xr:uid="{00000000-0005-0000-0000-0000CDA00000}"/>
    <cellStyle name="Standaard 6 2 3 2 4 2 5" xfId="3112" xr:uid="{00000000-0005-0000-0000-0000510C0000}"/>
    <cellStyle name="Standaard 6 2 3 2 4 2 5 2" xfId="13972" xr:uid="{00000000-0005-0000-0000-0000BD360000}"/>
    <cellStyle name="Standaard 6 2 3 2 4 2 5 2 2" xfId="24834" xr:uid="{00000000-0005-0000-0000-00002B610000}"/>
    <cellStyle name="Standaard 6 2 3 2 4 2 5 2 3" xfId="35694" xr:uid="{00000000-0005-0000-0000-0000978B0000}"/>
    <cellStyle name="Standaard 6 2 3 2 4 2 5 2 4" xfId="46554" xr:uid="{00000000-0005-0000-0000-000003B60000}"/>
    <cellStyle name="Standaard 6 2 3 2 4 2 5 3" xfId="10352" xr:uid="{00000000-0005-0000-0000-000099280000}"/>
    <cellStyle name="Standaard 6 2 3 2 4 2 5 4" xfId="21214" xr:uid="{00000000-0005-0000-0000-000007530000}"/>
    <cellStyle name="Standaard 6 2 3 2 4 2 5 5" xfId="32074" xr:uid="{00000000-0005-0000-0000-0000737D0000}"/>
    <cellStyle name="Standaard 6 2 3 2 4 2 5 6" xfId="42934" xr:uid="{00000000-0005-0000-0000-0000DFA70000}"/>
    <cellStyle name="Standaard 6 2 3 2 4 2 6" xfId="12162" xr:uid="{00000000-0005-0000-0000-0000AB2F0000}"/>
    <cellStyle name="Standaard 6 2 3 2 4 2 6 2" xfId="23024" xr:uid="{00000000-0005-0000-0000-0000195A0000}"/>
    <cellStyle name="Standaard 6 2 3 2 4 2 6 3" xfId="33884" xr:uid="{00000000-0005-0000-0000-000085840000}"/>
    <cellStyle name="Standaard 6 2 3 2 4 2 6 4" xfId="44744" xr:uid="{00000000-0005-0000-0000-0000F1AE0000}"/>
    <cellStyle name="Standaard 6 2 3 2 4 2 7" xfId="6732" xr:uid="{00000000-0005-0000-0000-0000751A0000}"/>
    <cellStyle name="Standaard 6 2 3 2 4 2 8" xfId="17594" xr:uid="{00000000-0005-0000-0000-0000E3440000}"/>
    <cellStyle name="Standaard 6 2 3 2 4 2 9" xfId="28454" xr:uid="{00000000-0005-0000-0000-00004F6F0000}"/>
    <cellStyle name="Standaard 6 2 3 2 4 3" xfId="1483" xr:uid="{00000000-0005-0000-0000-0000F4050000}"/>
    <cellStyle name="Standaard 6 2 3 2 4 3 2" xfId="2388" xr:uid="{00000000-0005-0000-0000-00007D090000}"/>
    <cellStyle name="Standaard 6 2 3 2 4 3 2 2" xfId="6008" xr:uid="{00000000-0005-0000-0000-0000A1170000}"/>
    <cellStyle name="Standaard 6 2 3 2 4 3 2 2 2" xfId="16868" xr:uid="{00000000-0005-0000-0000-00000D420000}"/>
    <cellStyle name="Standaard 6 2 3 2 4 3 2 2 2 2" xfId="27730" xr:uid="{00000000-0005-0000-0000-00007B6C0000}"/>
    <cellStyle name="Standaard 6 2 3 2 4 3 2 2 2 3" xfId="38590" xr:uid="{00000000-0005-0000-0000-0000E7960000}"/>
    <cellStyle name="Standaard 6 2 3 2 4 3 2 2 2 4" xfId="49450" xr:uid="{00000000-0005-0000-0000-000053C10000}"/>
    <cellStyle name="Standaard 6 2 3 2 4 3 2 2 3" xfId="9628" xr:uid="{00000000-0005-0000-0000-0000C5250000}"/>
    <cellStyle name="Standaard 6 2 3 2 4 3 2 2 4" xfId="20490" xr:uid="{00000000-0005-0000-0000-000033500000}"/>
    <cellStyle name="Standaard 6 2 3 2 4 3 2 2 5" xfId="31350" xr:uid="{00000000-0005-0000-0000-00009F7A0000}"/>
    <cellStyle name="Standaard 6 2 3 2 4 3 2 2 6" xfId="42210" xr:uid="{00000000-0005-0000-0000-00000BA50000}"/>
    <cellStyle name="Standaard 6 2 3 2 4 3 2 3" xfId="4198" xr:uid="{00000000-0005-0000-0000-00008F100000}"/>
    <cellStyle name="Standaard 6 2 3 2 4 3 2 3 2" xfId="15058" xr:uid="{00000000-0005-0000-0000-0000FB3A0000}"/>
    <cellStyle name="Standaard 6 2 3 2 4 3 2 3 2 2" xfId="25920" xr:uid="{00000000-0005-0000-0000-000069650000}"/>
    <cellStyle name="Standaard 6 2 3 2 4 3 2 3 2 3" xfId="36780" xr:uid="{00000000-0005-0000-0000-0000D58F0000}"/>
    <cellStyle name="Standaard 6 2 3 2 4 3 2 3 2 4" xfId="47640" xr:uid="{00000000-0005-0000-0000-000041BA0000}"/>
    <cellStyle name="Standaard 6 2 3 2 4 3 2 3 3" xfId="11438" xr:uid="{00000000-0005-0000-0000-0000D72C0000}"/>
    <cellStyle name="Standaard 6 2 3 2 4 3 2 3 4" xfId="22300" xr:uid="{00000000-0005-0000-0000-000045570000}"/>
    <cellStyle name="Standaard 6 2 3 2 4 3 2 3 5" xfId="33160" xr:uid="{00000000-0005-0000-0000-0000B1810000}"/>
    <cellStyle name="Standaard 6 2 3 2 4 3 2 3 6" xfId="44020" xr:uid="{00000000-0005-0000-0000-00001DAC0000}"/>
    <cellStyle name="Standaard 6 2 3 2 4 3 2 4" xfId="13248" xr:uid="{00000000-0005-0000-0000-0000E9330000}"/>
    <cellStyle name="Standaard 6 2 3 2 4 3 2 4 2" xfId="24110" xr:uid="{00000000-0005-0000-0000-0000575E0000}"/>
    <cellStyle name="Standaard 6 2 3 2 4 3 2 4 3" xfId="34970" xr:uid="{00000000-0005-0000-0000-0000C3880000}"/>
    <cellStyle name="Standaard 6 2 3 2 4 3 2 4 4" xfId="45830" xr:uid="{00000000-0005-0000-0000-00002FB30000}"/>
    <cellStyle name="Standaard 6 2 3 2 4 3 2 5" xfId="7818" xr:uid="{00000000-0005-0000-0000-0000B31E0000}"/>
    <cellStyle name="Standaard 6 2 3 2 4 3 2 6" xfId="18680" xr:uid="{00000000-0005-0000-0000-000021490000}"/>
    <cellStyle name="Standaard 6 2 3 2 4 3 2 7" xfId="29540" xr:uid="{00000000-0005-0000-0000-00008D730000}"/>
    <cellStyle name="Standaard 6 2 3 2 4 3 2 8" xfId="40400" xr:uid="{00000000-0005-0000-0000-0000F99D0000}"/>
    <cellStyle name="Standaard 6 2 3 2 4 3 3" xfId="5103" xr:uid="{00000000-0005-0000-0000-000018140000}"/>
    <cellStyle name="Standaard 6 2 3 2 4 3 3 2" xfId="15963" xr:uid="{00000000-0005-0000-0000-0000843E0000}"/>
    <cellStyle name="Standaard 6 2 3 2 4 3 3 2 2" xfId="26825" xr:uid="{00000000-0005-0000-0000-0000F2680000}"/>
    <cellStyle name="Standaard 6 2 3 2 4 3 3 2 3" xfId="37685" xr:uid="{00000000-0005-0000-0000-00005E930000}"/>
    <cellStyle name="Standaard 6 2 3 2 4 3 3 2 4" xfId="48545" xr:uid="{00000000-0005-0000-0000-0000CABD0000}"/>
    <cellStyle name="Standaard 6 2 3 2 4 3 3 3" xfId="8723" xr:uid="{00000000-0005-0000-0000-00003C220000}"/>
    <cellStyle name="Standaard 6 2 3 2 4 3 3 4" xfId="19585" xr:uid="{00000000-0005-0000-0000-0000AA4C0000}"/>
    <cellStyle name="Standaard 6 2 3 2 4 3 3 5" xfId="30445" xr:uid="{00000000-0005-0000-0000-000016770000}"/>
    <cellStyle name="Standaard 6 2 3 2 4 3 3 6" xfId="41305" xr:uid="{00000000-0005-0000-0000-000082A10000}"/>
    <cellStyle name="Standaard 6 2 3 2 4 3 4" xfId="3293" xr:uid="{00000000-0005-0000-0000-0000060D0000}"/>
    <cellStyle name="Standaard 6 2 3 2 4 3 4 2" xfId="14153" xr:uid="{00000000-0005-0000-0000-000072370000}"/>
    <cellStyle name="Standaard 6 2 3 2 4 3 4 2 2" xfId="25015" xr:uid="{00000000-0005-0000-0000-0000E0610000}"/>
    <cellStyle name="Standaard 6 2 3 2 4 3 4 2 3" xfId="35875" xr:uid="{00000000-0005-0000-0000-00004C8C0000}"/>
    <cellStyle name="Standaard 6 2 3 2 4 3 4 2 4" xfId="46735" xr:uid="{00000000-0005-0000-0000-0000B8B60000}"/>
    <cellStyle name="Standaard 6 2 3 2 4 3 4 3" xfId="10533" xr:uid="{00000000-0005-0000-0000-00004E290000}"/>
    <cellStyle name="Standaard 6 2 3 2 4 3 4 4" xfId="21395" xr:uid="{00000000-0005-0000-0000-0000BC530000}"/>
    <cellStyle name="Standaard 6 2 3 2 4 3 4 5" xfId="32255" xr:uid="{00000000-0005-0000-0000-0000287E0000}"/>
    <cellStyle name="Standaard 6 2 3 2 4 3 4 6" xfId="43115" xr:uid="{00000000-0005-0000-0000-000094A80000}"/>
    <cellStyle name="Standaard 6 2 3 2 4 3 5" xfId="12343" xr:uid="{00000000-0005-0000-0000-000060300000}"/>
    <cellStyle name="Standaard 6 2 3 2 4 3 5 2" xfId="23205" xr:uid="{00000000-0005-0000-0000-0000CE5A0000}"/>
    <cellStyle name="Standaard 6 2 3 2 4 3 5 3" xfId="34065" xr:uid="{00000000-0005-0000-0000-00003A850000}"/>
    <cellStyle name="Standaard 6 2 3 2 4 3 5 4" xfId="44925" xr:uid="{00000000-0005-0000-0000-0000A6AF0000}"/>
    <cellStyle name="Standaard 6 2 3 2 4 3 6" xfId="6913" xr:uid="{00000000-0005-0000-0000-00002A1B0000}"/>
    <cellStyle name="Standaard 6 2 3 2 4 3 7" xfId="17775" xr:uid="{00000000-0005-0000-0000-000098450000}"/>
    <cellStyle name="Standaard 6 2 3 2 4 3 8" xfId="28635" xr:uid="{00000000-0005-0000-0000-000004700000}"/>
    <cellStyle name="Standaard 6 2 3 2 4 3 9" xfId="39495" xr:uid="{00000000-0005-0000-0000-0000709A0000}"/>
    <cellStyle name="Standaard 6 2 3 2 4 4" xfId="1121" xr:uid="{00000000-0005-0000-0000-00008A040000}"/>
    <cellStyle name="Standaard 6 2 3 2 4 4 2" xfId="2026" xr:uid="{00000000-0005-0000-0000-000013080000}"/>
    <cellStyle name="Standaard 6 2 3 2 4 4 2 2" xfId="5646" xr:uid="{00000000-0005-0000-0000-000037160000}"/>
    <cellStyle name="Standaard 6 2 3 2 4 4 2 2 2" xfId="16506" xr:uid="{00000000-0005-0000-0000-0000A3400000}"/>
    <cellStyle name="Standaard 6 2 3 2 4 4 2 2 2 2" xfId="27368" xr:uid="{00000000-0005-0000-0000-0000116B0000}"/>
    <cellStyle name="Standaard 6 2 3 2 4 4 2 2 2 3" xfId="38228" xr:uid="{00000000-0005-0000-0000-00007D950000}"/>
    <cellStyle name="Standaard 6 2 3 2 4 4 2 2 2 4" xfId="49088" xr:uid="{00000000-0005-0000-0000-0000E9BF0000}"/>
    <cellStyle name="Standaard 6 2 3 2 4 4 2 2 3" xfId="9266" xr:uid="{00000000-0005-0000-0000-00005B240000}"/>
    <cellStyle name="Standaard 6 2 3 2 4 4 2 2 4" xfId="20128" xr:uid="{00000000-0005-0000-0000-0000C94E0000}"/>
    <cellStyle name="Standaard 6 2 3 2 4 4 2 2 5" xfId="30988" xr:uid="{00000000-0005-0000-0000-000035790000}"/>
    <cellStyle name="Standaard 6 2 3 2 4 4 2 2 6" xfId="41848" xr:uid="{00000000-0005-0000-0000-0000A1A30000}"/>
    <cellStyle name="Standaard 6 2 3 2 4 4 2 3" xfId="3836" xr:uid="{00000000-0005-0000-0000-0000250F0000}"/>
    <cellStyle name="Standaard 6 2 3 2 4 4 2 3 2" xfId="14696" xr:uid="{00000000-0005-0000-0000-000091390000}"/>
    <cellStyle name="Standaard 6 2 3 2 4 4 2 3 2 2" xfId="25558" xr:uid="{00000000-0005-0000-0000-0000FF630000}"/>
    <cellStyle name="Standaard 6 2 3 2 4 4 2 3 2 3" xfId="36418" xr:uid="{00000000-0005-0000-0000-00006B8E0000}"/>
    <cellStyle name="Standaard 6 2 3 2 4 4 2 3 2 4" xfId="47278" xr:uid="{00000000-0005-0000-0000-0000D7B80000}"/>
    <cellStyle name="Standaard 6 2 3 2 4 4 2 3 3" xfId="11076" xr:uid="{00000000-0005-0000-0000-00006D2B0000}"/>
    <cellStyle name="Standaard 6 2 3 2 4 4 2 3 4" xfId="21938" xr:uid="{00000000-0005-0000-0000-0000DB550000}"/>
    <cellStyle name="Standaard 6 2 3 2 4 4 2 3 5" xfId="32798" xr:uid="{00000000-0005-0000-0000-000047800000}"/>
    <cellStyle name="Standaard 6 2 3 2 4 4 2 3 6" xfId="43658" xr:uid="{00000000-0005-0000-0000-0000B3AA0000}"/>
    <cellStyle name="Standaard 6 2 3 2 4 4 2 4" xfId="12886" xr:uid="{00000000-0005-0000-0000-00007F320000}"/>
    <cellStyle name="Standaard 6 2 3 2 4 4 2 4 2" xfId="23748" xr:uid="{00000000-0005-0000-0000-0000ED5C0000}"/>
    <cellStyle name="Standaard 6 2 3 2 4 4 2 4 3" xfId="34608" xr:uid="{00000000-0005-0000-0000-000059870000}"/>
    <cellStyle name="Standaard 6 2 3 2 4 4 2 4 4" xfId="45468" xr:uid="{00000000-0005-0000-0000-0000C5B10000}"/>
    <cellStyle name="Standaard 6 2 3 2 4 4 2 5" xfId="7456" xr:uid="{00000000-0005-0000-0000-0000491D0000}"/>
    <cellStyle name="Standaard 6 2 3 2 4 4 2 6" xfId="18318" xr:uid="{00000000-0005-0000-0000-0000B7470000}"/>
    <cellStyle name="Standaard 6 2 3 2 4 4 2 7" xfId="29178" xr:uid="{00000000-0005-0000-0000-000023720000}"/>
    <cellStyle name="Standaard 6 2 3 2 4 4 2 8" xfId="40038" xr:uid="{00000000-0005-0000-0000-00008F9C0000}"/>
    <cellStyle name="Standaard 6 2 3 2 4 4 3" xfId="4741" xr:uid="{00000000-0005-0000-0000-0000AE120000}"/>
    <cellStyle name="Standaard 6 2 3 2 4 4 3 2" xfId="15601" xr:uid="{00000000-0005-0000-0000-00001A3D0000}"/>
    <cellStyle name="Standaard 6 2 3 2 4 4 3 2 2" xfId="26463" xr:uid="{00000000-0005-0000-0000-000088670000}"/>
    <cellStyle name="Standaard 6 2 3 2 4 4 3 2 3" xfId="37323" xr:uid="{00000000-0005-0000-0000-0000F4910000}"/>
    <cellStyle name="Standaard 6 2 3 2 4 4 3 2 4" xfId="48183" xr:uid="{00000000-0005-0000-0000-000060BC0000}"/>
    <cellStyle name="Standaard 6 2 3 2 4 4 3 3" xfId="8361" xr:uid="{00000000-0005-0000-0000-0000D2200000}"/>
    <cellStyle name="Standaard 6 2 3 2 4 4 3 4" xfId="19223" xr:uid="{00000000-0005-0000-0000-0000404B0000}"/>
    <cellStyle name="Standaard 6 2 3 2 4 4 3 5" xfId="30083" xr:uid="{00000000-0005-0000-0000-0000AC750000}"/>
    <cellStyle name="Standaard 6 2 3 2 4 4 3 6" xfId="40943" xr:uid="{00000000-0005-0000-0000-000018A00000}"/>
    <cellStyle name="Standaard 6 2 3 2 4 4 4" xfId="2931" xr:uid="{00000000-0005-0000-0000-00009C0B0000}"/>
    <cellStyle name="Standaard 6 2 3 2 4 4 4 2" xfId="13791" xr:uid="{00000000-0005-0000-0000-000008360000}"/>
    <cellStyle name="Standaard 6 2 3 2 4 4 4 2 2" xfId="24653" xr:uid="{00000000-0005-0000-0000-000076600000}"/>
    <cellStyle name="Standaard 6 2 3 2 4 4 4 2 3" xfId="35513" xr:uid="{00000000-0005-0000-0000-0000E28A0000}"/>
    <cellStyle name="Standaard 6 2 3 2 4 4 4 2 4" xfId="46373" xr:uid="{00000000-0005-0000-0000-00004EB50000}"/>
    <cellStyle name="Standaard 6 2 3 2 4 4 4 3" xfId="10171" xr:uid="{00000000-0005-0000-0000-0000E4270000}"/>
    <cellStyle name="Standaard 6 2 3 2 4 4 4 4" xfId="21033" xr:uid="{00000000-0005-0000-0000-000052520000}"/>
    <cellStyle name="Standaard 6 2 3 2 4 4 4 5" xfId="31893" xr:uid="{00000000-0005-0000-0000-0000BE7C0000}"/>
    <cellStyle name="Standaard 6 2 3 2 4 4 4 6" xfId="42753" xr:uid="{00000000-0005-0000-0000-00002AA70000}"/>
    <cellStyle name="Standaard 6 2 3 2 4 4 5" xfId="11981" xr:uid="{00000000-0005-0000-0000-0000F62E0000}"/>
    <cellStyle name="Standaard 6 2 3 2 4 4 5 2" xfId="22843" xr:uid="{00000000-0005-0000-0000-000064590000}"/>
    <cellStyle name="Standaard 6 2 3 2 4 4 5 3" xfId="33703" xr:uid="{00000000-0005-0000-0000-0000D0830000}"/>
    <cellStyle name="Standaard 6 2 3 2 4 4 5 4" xfId="44563" xr:uid="{00000000-0005-0000-0000-00003CAE0000}"/>
    <cellStyle name="Standaard 6 2 3 2 4 4 6" xfId="6551" xr:uid="{00000000-0005-0000-0000-0000C0190000}"/>
    <cellStyle name="Standaard 6 2 3 2 4 4 7" xfId="17413" xr:uid="{00000000-0005-0000-0000-00002E440000}"/>
    <cellStyle name="Standaard 6 2 3 2 4 4 8" xfId="28273" xr:uid="{00000000-0005-0000-0000-00009A6E0000}"/>
    <cellStyle name="Standaard 6 2 3 2 4 4 9" xfId="39133" xr:uid="{00000000-0005-0000-0000-000006990000}"/>
    <cellStyle name="Standaard 6 2 3 2 4 5" xfId="1845" xr:uid="{00000000-0005-0000-0000-00005E070000}"/>
    <cellStyle name="Standaard 6 2 3 2 4 5 2" xfId="5465" xr:uid="{00000000-0005-0000-0000-000082150000}"/>
    <cellStyle name="Standaard 6 2 3 2 4 5 2 2" xfId="16325" xr:uid="{00000000-0005-0000-0000-0000EE3F0000}"/>
    <cellStyle name="Standaard 6 2 3 2 4 5 2 2 2" xfId="27187" xr:uid="{00000000-0005-0000-0000-00005C6A0000}"/>
    <cellStyle name="Standaard 6 2 3 2 4 5 2 2 3" xfId="38047" xr:uid="{00000000-0005-0000-0000-0000C8940000}"/>
    <cellStyle name="Standaard 6 2 3 2 4 5 2 2 4" xfId="48907" xr:uid="{00000000-0005-0000-0000-000034BF0000}"/>
    <cellStyle name="Standaard 6 2 3 2 4 5 2 3" xfId="9085" xr:uid="{00000000-0005-0000-0000-0000A6230000}"/>
    <cellStyle name="Standaard 6 2 3 2 4 5 2 4" xfId="19947" xr:uid="{00000000-0005-0000-0000-0000144E0000}"/>
    <cellStyle name="Standaard 6 2 3 2 4 5 2 5" xfId="30807" xr:uid="{00000000-0005-0000-0000-000080780000}"/>
    <cellStyle name="Standaard 6 2 3 2 4 5 2 6" xfId="41667" xr:uid="{00000000-0005-0000-0000-0000ECA20000}"/>
    <cellStyle name="Standaard 6 2 3 2 4 5 3" xfId="3655" xr:uid="{00000000-0005-0000-0000-0000700E0000}"/>
    <cellStyle name="Standaard 6 2 3 2 4 5 3 2" xfId="14515" xr:uid="{00000000-0005-0000-0000-0000DC380000}"/>
    <cellStyle name="Standaard 6 2 3 2 4 5 3 2 2" xfId="25377" xr:uid="{00000000-0005-0000-0000-00004A630000}"/>
    <cellStyle name="Standaard 6 2 3 2 4 5 3 2 3" xfId="36237" xr:uid="{00000000-0005-0000-0000-0000B68D0000}"/>
    <cellStyle name="Standaard 6 2 3 2 4 5 3 2 4" xfId="47097" xr:uid="{00000000-0005-0000-0000-000022B80000}"/>
    <cellStyle name="Standaard 6 2 3 2 4 5 3 3" xfId="10895" xr:uid="{00000000-0005-0000-0000-0000B82A0000}"/>
    <cellStyle name="Standaard 6 2 3 2 4 5 3 4" xfId="21757" xr:uid="{00000000-0005-0000-0000-000026550000}"/>
    <cellStyle name="Standaard 6 2 3 2 4 5 3 5" xfId="32617" xr:uid="{00000000-0005-0000-0000-0000927F0000}"/>
    <cellStyle name="Standaard 6 2 3 2 4 5 3 6" xfId="43477" xr:uid="{00000000-0005-0000-0000-0000FEA90000}"/>
    <cellStyle name="Standaard 6 2 3 2 4 5 4" xfId="12705" xr:uid="{00000000-0005-0000-0000-0000CA310000}"/>
    <cellStyle name="Standaard 6 2 3 2 4 5 4 2" xfId="23567" xr:uid="{00000000-0005-0000-0000-0000385C0000}"/>
    <cellStyle name="Standaard 6 2 3 2 4 5 4 3" xfId="34427" xr:uid="{00000000-0005-0000-0000-0000A4860000}"/>
    <cellStyle name="Standaard 6 2 3 2 4 5 4 4" xfId="45287" xr:uid="{00000000-0005-0000-0000-000010B10000}"/>
    <cellStyle name="Standaard 6 2 3 2 4 5 5" xfId="7275" xr:uid="{00000000-0005-0000-0000-0000941C0000}"/>
    <cellStyle name="Standaard 6 2 3 2 4 5 6" xfId="18137" xr:uid="{00000000-0005-0000-0000-000002470000}"/>
    <cellStyle name="Standaard 6 2 3 2 4 5 7" xfId="28997" xr:uid="{00000000-0005-0000-0000-00006E710000}"/>
    <cellStyle name="Standaard 6 2 3 2 4 5 8" xfId="39857" xr:uid="{00000000-0005-0000-0000-0000DA9B0000}"/>
    <cellStyle name="Standaard 6 2 3 2 4 6" xfId="2750" xr:uid="{00000000-0005-0000-0000-0000E70A0000}"/>
    <cellStyle name="Standaard 6 2 3 2 4 6 2" xfId="13610" xr:uid="{00000000-0005-0000-0000-000053350000}"/>
    <cellStyle name="Standaard 6 2 3 2 4 6 2 2" xfId="24472" xr:uid="{00000000-0005-0000-0000-0000C15F0000}"/>
    <cellStyle name="Standaard 6 2 3 2 4 6 2 3" xfId="35332" xr:uid="{00000000-0005-0000-0000-00002D8A0000}"/>
    <cellStyle name="Standaard 6 2 3 2 4 6 2 4" xfId="46192" xr:uid="{00000000-0005-0000-0000-000099B40000}"/>
    <cellStyle name="Standaard 6 2 3 2 4 6 3" xfId="9990" xr:uid="{00000000-0005-0000-0000-00002F270000}"/>
    <cellStyle name="Standaard 6 2 3 2 4 6 4" xfId="20852" xr:uid="{00000000-0005-0000-0000-00009D510000}"/>
    <cellStyle name="Standaard 6 2 3 2 4 6 5" xfId="31712" xr:uid="{00000000-0005-0000-0000-0000097C0000}"/>
    <cellStyle name="Standaard 6 2 3 2 4 6 6" xfId="42572" xr:uid="{00000000-0005-0000-0000-000075A60000}"/>
    <cellStyle name="Standaard 6 2 3 2 4 7" xfId="4560" xr:uid="{00000000-0005-0000-0000-0000F9110000}"/>
    <cellStyle name="Standaard 6 2 3 2 4 7 2" xfId="15420" xr:uid="{00000000-0005-0000-0000-0000653C0000}"/>
    <cellStyle name="Standaard 6 2 3 2 4 7 2 2" xfId="26282" xr:uid="{00000000-0005-0000-0000-0000D3660000}"/>
    <cellStyle name="Standaard 6 2 3 2 4 7 2 3" xfId="37142" xr:uid="{00000000-0005-0000-0000-00003F910000}"/>
    <cellStyle name="Standaard 6 2 3 2 4 7 2 4" xfId="48002" xr:uid="{00000000-0005-0000-0000-0000ABBB0000}"/>
    <cellStyle name="Standaard 6 2 3 2 4 7 3" xfId="8180" xr:uid="{00000000-0005-0000-0000-00001D200000}"/>
    <cellStyle name="Standaard 6 2 3 2 4 7 4" xfId="19042" xr:uid="{00000000-0005-0000-0000-00008B4A0000}"/>
    <cellStyle name="Standaard 6 2 3 2 4 7 5" xfId="29902" xr:uid="{00000000-0005-0000-0000-0000F7740000}"/>
    <cellStyle name="Standaard 6 2 3 2 4 7 6" xfId="40762" xr:uid="{00000000-0005-0000-0000-0000639F0000}"/>
    <cellStyle name="Standaard 6 2 3 2 4 8" xfId="11800" xr:uid="{00000000-0005-0000-0000-0000412E0000}"/>
    <cellStyle name="Standaard 6 2 3 2 4 8 2" xfId="22662" xr:uid="{00000000-0005-0000-0000-0000AF580000}"/>
    <cellStyle name="Standaard 6 2 3 2 4 8 3" xfId="33522" xr:uid="{00000000-0005-0000-0000-00001B830000}"/>
    <cellStyle name="Standaard 6 2 3 2 4 8 4" xfId="44382" xr:uid="{00000000-0005-0000-0000-000087AD0000}"/>
    <cellStyle name="Standaard 6 2 3 2 4 9" xfId="6370" xr:uid="{00000000-0005-0000-0000-00000B190000}"/>
    <cellStyle name="Standaard 6 2 3 2 5" xfId="1212" xr:uid="{00000000-0005-0000-0000-0000E5040000}"/>
    <cellStyle name="Standaard 6 2 3 2 5 10" xfId="39224" xr:uid="{00000000-0005-0000-0000-000061990000}"/>
    <cellStyle name="Standaard 6 2 3 2 5 2" xfId="1574" xr:uid="{00000000-0005-0000-0000-00004F060000}"/>
    <cellStyle name="Standaard 6 2 3 2 5 2 2" xfId="2479" xr:uid="{00000000-0005-0000-0000-0000D8090000}"/>
    <cellStyle name="Standaard 6 2 3 2 5 2 2 2" xfId="6099" xr:uid="{00000000-0005-0000-0000-0000FC170000}"/>
    <cellStyle name="Standaard 6 2 3 2 5 2 2 2 2" xfId="16959" xr:uid="{00000000-0005-0000-0000-000068420000}"/>
    <cellStyle name="Standaard 6 2 3 2 5 2 2 2 2 2" xfId="27821" xr:uid="{00000000-0005-0000-0000-0000D66C0000}"/>
    <cellStyle name="Standaard 6 2 3 2 5 2 2 2 2 3" xfId="38681" xr:uid="{00000000-0005-0000-0000-000042970000}"/>
    <cellStyle name="Standaard 6 2 3 2 5 2 2 2 2 4" xfId="49541" xr:uid="{00000000-0005-0000-0000-0000AEC10000}"/>
    <cellStyle name="Standaard 6 2 3 2 5 2 2 2 3" xfId="9719" xr:uid="{00000000-0005-0000-0000-000020260000}"/>
    <cellStyle name="Standaard 6 2 3 2 5 2 2 2 4" xfId="20581" xr:uid="{00000000-0005-0000-0000-00008E500000}"/>
    <cellStyle name="Standaard 6 2 3 2 5 2 2 2 5" xfId="31441" xr:uid="{00000000-0005-0000-0000-0000FA7A0000}"/>
    <cellStyle name="Standaard 6 2 3 2 5 2 2 2 6" xfId="42301" xr:uid="{00000000-0005-0000-0000-000066A50000}"/>
    <cellStyle name="Standaard 6 2 3 2 5 2 2 3" xfId="4289" xr:uid="{00000000-0005-0000-0000-0000EA100000}"/>
    <cellStyle name="Standaard 6 2 3 2 5 2 2 3 2" xfId="15149" xr:uid="{00000000-0005-0000-0000-0000563B0000}"/>
    <cellStyle name="Standaard 6 2 3 2 5 2 2 3 2 2" xfId="26011" xr:uid="{00000000-0005-0000-0000-0000C4650000}"/>
    <cellStyle name="Standaard 6 2 3 2 5 2 2 3 2 3" xfId="36871" xr:uid="{00000000-0005-0000-0000-000030900000}"/>
    <cellStyle name="Standaard 6 2 3 2 5 2 2 3 2 4" xfId="47731" xr:uid="{00000000-0005-0000-0000-00009CBA0000}"/>
    <cellStyle name="Standaard 6 2 3 2 5 2 2 3 3" xfId="11529" xr:uid="{00000000-0005-0000-0000-0000322D0000}"/>
    <cellStyle name="Standaard 6 2 3 2 5 2 2 3 4" xfId="22391" xr:uid="{00000000-0005-0000-0000-0000A0570000}"/>
    <cellStyle name="Standaard 6 2 3 2 5 2 2 3 5" xfId="33251" xr:uid="{00000000-0005-0000-0000-00000C820000}"/>
    <cellStyle name="Standaard 6 2 3 2 5 2 2 3 6" xfId="44111" xr:uid="{00000000-0005-0000-0000-000078AC0000}"/>
    <cellStyle name="Standaard 6 2 3 2 5 2 2 4" xfId="13339" xr:uid="{00000000-0005-0000-0000-000044340000}"/>
    <cellStyle name="Standaard 6 2 3 2 5 2 2 4 2" xfId="24201" xr:uid="{00000000-0005-0000-0000-0000B25E0000}"/>
    <cellStyle name="Standaard 6 2 3 2 5 2 2 4 3" xfId="35061" xr:uid="{00000000-0005-0000-0000-00001E890000}"/>
    <cellStyle name="Standaard 6 2 3 2 5 2 2 4 4" xfId="45921" xr:uid="{00000000-0005-0000-0000-00008AB30000}"/>
    <cellStyle name="Standaard 6 2 3 2 5 2 2 5" xfId="7909" xr:uid="{00000000-0005-0000-0000-00000E1F0000}"/>
    <cellStyle name="Standaard 6 2 3 2 5 2 2 6" xfId="18771" xr:uid="{00000000-0005-0000-0000-00007C490000}"/>
    <cellStyle name="Standaard 6 2 3 2 5 2 2 7" xfId="29631" xr:uid="{00000000-0005-0000-0000-0000E8730000}"/>
    <cellStyle name="Standaard 6 2 3 2 5 2 2 8" xfId="40491" xr:uid="{00000000-0005-0000-0000-0000549E0000}"/>
    <cellStyle name="Standaard 6 2 3 2 5 2 3" xfId="5194" xr:uid="{00000000-0005-0000-0000-000073140000}"/>
    <cellStyle name="Standaard 6 2 3 2 5 2 3 2" xfId="16054" xr:uid="{00000000-0005-0000-0000-0000DF3E0000}"/>
    <cellStyle name="Standaard 6 2 3 2 5 2 3 2 2" xfId="26916" xr:uid="{00000000-0005-0000-0000-00004D690000}"/>
    <cellStyle name="Standaard 6 2 3 2 5 2 3 2 3" xfId="37776" xr:uid="{00000000-0005-0000-0000-0000B9930000}"/>
    <cellStyle name="Standaard 6 2 3 2 5 2 3 2 4" xfId="48636" xr:uid="{00000000-0005-0000-0000-000025BE0000}"/>
    <cellStyle name="Standaard 6 2 3 2 5 2 3 3" xfId="8814" xr:uid="{00000000-0005-0000-0000-000097220000}"/>
    <cellStyle name="Standaard 6 2 3 2 5 2 3 4" xfId="19676" xr:uid="{00000000-0005-0000-0000-0000054D0000}"/>
    <cellStyle name="Standaard 6 2 3 2 5 2 3 5" xfId="30536" xr:uid="{00000000-0005-0000-0000-000071770000}"/>
    <cellStyle name="Standaard 6 2 3 2 5 2 3 6" xfId="41396" xr:uid="{00000000-0005-0000-0000-0000DDA10000}"/>
    <cellStyle name="Standaard 6 2 3 2 5 2 4" xfId="3384" xr:uid="{00000000-0005-0000-0000-0000610D0000}"/>
    <cellStyle name="Standaard 6 2 3 2 5 2 4 2" xfId="14244" xr:uid="{00000000-0005-0000-0000-0000CD370000}"/>
    <cellStyle name="Standaard 6 2 3 2 5 2 4 2 2" xfId="25106" xr:uid="{00000000-0005-0000-0000-00003B620000}"/>
    <cellStyle name="Standaard 6 2 3 2 5 2 4 2 3" xfId="35966" xr:uid="{00000000-0005-0000-0000-0000A78C0000}"/>
    <cellStyle name="Standaard 6 2 3 2 5 2 4 2 4" xfId="46826" xr:uid="{00000000-0005-0000-0000-000013B70000}"/>
    <cellStyle name="Standaard 6 2 3 2 5 2 4 3" xfId="10624" xr:uid="{00000000-0005-0000-0000-0000A9290000}"/>
    <cellStyle name="Standaard 6 2 3 2 5 2 4 4" xfId="21486" xr:uid="{00000000-0005-0000-0000-000017540000}"/>
    <cellStyle name="Standaard 6 2 3 2 5 2 4 5" xfId="32346" xr:uid="{00000000-0005-0000-0000-0000837E0000}"/>
    <cellStyle name="Standaard 6 2 3 2 5 2 4 6" xfId="43206" xr:uid="{00000000-0005-0000-0000-0000EFA80000}"/>
    <cellStyle name="Standaard 6 2 3 2 5 2 5" xfId="12434" xr:uid="{00000000-0005-0000-0000-0000BB300000}"/>
    <cellStyle name="Standaard 6 2 3 2 5 2 5 2" xfId="23296" xr:uid="{00000000-0005-0000-0000-0000295B0000}"/>
    <cellStyle name="Standaard 6 2 3 2 5 2 5 3" xfId="34156" xr:uid="{00000000-0005-0000-0000-000095850000}"/>
    <cellStyle name="Standaard 6 2 3 2 5 2 5 4" xfId="45016" xr:uid="{00000000-0005-0000-0000-000001B00000}"/>
    <cellStyle name="Standaard 6 2 3 2 5 2 6" xfId="7004" xr:uid="{00000000-0005-0000-0000-0000851B0000}"/>
    <cellStyle name="Standaard 6 2 3 2 5 2 7" xfId="17866" xr:uid="{00000000-0005-0000-0000-0000F3450000}"/>
    <cellStyle name="Standaard 6 2 3 2 5 2 8" xfId="28726" xr:uid="{00000000-0005-0000-0000-00005F700000}"/>
    <cellStyle name="Standaard 6 2 3 2 5 2 9" xfId="39586" xr:uid="{00000000-0005-0000-0000-0000CB9A0000}"/>
    <cellStyle name="Standaard 6 2 3 2 5 3" xfId="2117" xr:uid="{00000000-0005-0000-0000-00006E080000}"/>
    <cellStyle name="Standaard 6 2 3 2 5 3 2" xfId="5737" xr:uid="{00000000-0005-0000-0000-000092160000}"/>
    <cellStyle name="Standaard 6 2 3 2 5 3 2 2" xfId="16597" xr:uid="{00000000-0005-0000-0000-0000FE400000}"/>
    <cellStyle name="Standaard 6 2 3 2 5 3 2 2 2" xfId="27459" xr:uid="{00000000-0005-0000-0000-00006C6B0000}"/>
    <cellStyle name="Standaard 6 2 3 2 5 3 2 2 3" xfId="38319" xr:uid="{00000000-0005-0000-0000-0000D8950000}"/>
    <cellStyle name="Standaard 6 2 3 2 5 3 2 2 4" xfId="49179" xr:uid="{00000000-0005-0000-0000-000044C00000}"/>
    <cellStyle name="Standaard 6 2 3 2 5 3 2 3" xfId="9357" xr:uid="{00000000-0005-0000-0000-0000B6240000}"/>
    <cellStyle name="Standaard 6 2 3 2 5 3 2 4" xfId="20219" xr:uid="{00000000-0005-0000-0000-0000244F0000}"/>
    <cellStyle name="Standaard 6 2 3 2 5 3 2 5" xfId="31079" xr:uid="{00000000-0005-0000-0000-000090790000}"/>
    <cellStyle name="Standaard 6 2 3 2 5 3 2 6" xfId="41939" xr:uid="{00000000-0005-0000-0000-0000FCA30000}"/>
    <cellStyle name="Standaard 6 2 3 2 5 3 3" xfId="3927" xr:uid="{00000000-0005-0000-0000-0000800F0000}"/>
    <cellStyle name="Standaard 6 2 3 2 5 3 3 2" xfId="14787" xr:uid="{00000000-0005-0000-0000-0000EC390000}"/>
    <cellStyle name="Standaard 6 2 3 2 5 3 3 2 2" xfId="25649" xr:uid="{00000000-0005-0000-0000-00005A640000}"/>
    <cellStyle name="Standaard 6 2 3 2 5 3 3 2 3" xfId="36509" xr:uid="{00000000-0005-0000-0000-0000C68E0000}"/>
    <cellStyle name="Standaard 6 2 3 2 5 3 3 2 4" xfId="47369" xr:uid="{00000000-0005-0000-0000-000032B90000}"/>
    <cellStyle name="Standaard 6 2 3 2 5 3 3 3" xfId="11167" xr:uid="{00000000-0005-0000-0000-0000C82B0000}"/>
    <cellStyle name="Standaard 6 2 3 2 5 3 3 4" xfId="22029" xr:uid="{00000000-0005-0000-0000-000036560000}"/>
    <cellStyle name="Standaard 6 2 3 2 5 3 3 5" xfId="32889" xr:uid="{00000000-0005-0000-0000-0000A2800000}"/>
    <cellStyle name="Standaard 6 2 3 2 5 3 3 6" xfId="43749" xr:uid="{00000000-0005-0000-0000-00000EAB0000}"/>
    <cellStyle name="Standaard 6 2 3 2 5 3 4" xfId="12977" xr:uid="{00000000-0005-0000-0000-0000DA320000}"/>
    <cellStyle name="Standaard 6 2 3 2 5 3 4 2" xfId="23839" xr:uid="{00000000-0005-0000-0000-0000485D0000}"/>
    <cellStyle name="Standaard 6 2 3 2 5 3 4 3" xfId="34699" xr:uid="{00000000-0005-0000-0000-0000B4870000}"/>
    <cellStyle name="Standaard 6 2 3 2 5 3 4 4" xfId="45559" xr:uid="{00000000-0005-0000-0000-000020B20000}"/>
    <cellStyle name="Standaard 6 2 3 2 5 3 5" xfId="7547" xr:uid="{00000000-0005-0000-0000-0000A41D0000}"/>
    <cellStyle name="Standaard 6 2 3 2 5 3 6" xfId="18409" xr:uid="{00000000-0005-0000-0000-000012480000}"/>
    <cellStyle name="Standaard 6 2 3 2 5 3 7" xfId="29269" xr:uid="{00000000-0005-0000-0000-00007E720000}"/>
    <cellStyle name="Standaard 6 2 3 2 5 3 8" xfId="40129" xr:uid="{00000000-0005-0000-0000-0000EA9C0000}"/>
    <cellStyle name="Standaard 6 2 3 2 5 4" xfId="4832" xr:uid="{00000000-0005-0000-0000-000009130000}"/>
    <cellStyle name="Standaard 6 2 3 2 5 4 2" xfId="15692" xr:uid="{00000000-0005-0000-0000-0000753D0000}"/>
    <cellStyle name="Standaard 6 2 3 2 5 4 2 2" xfId="26554" xr:uid="{00000000-0005-0000-0000-0000E3670000}"/>
    <cellStyle name="Standaard 6 2 3 2 5 4 2 3" xfId="37414" xr:uid="{00000000-0005-0000-0000-00004F920000}"/>
    <cellStyle name="Standaard 6 2 3 2 5 4 2 4" xfId="48274" xr:uid="{00000000-0005-0000-0000-0000BBBC0000}"/>
    <cellStyle name="Standaard 6 2 3 2 5 4 3" xfId="8452" xr:uid="{00000000-0005-0000-0000-00002D210000}"/>
    <cellStyle name="Standaard 6 2 3 2 5 4 4" xfId="19314" xr:uid="{00000000-0005-0000-0000-00009B4B0000}"/>
    <cellStyle name="Standaard 6 2 3 2 5 4 5" xfId="30174" xr:uid="{00000000-0005-0000-0000-000007760000}"/>
    <cellStyle name="Standaard 6 2 3 2 5 4 6" xfId="41034" xr:uid="{00000000-0005-0000-0000-000073A00000}"/>
    <cellStyle name="Standaard 6 2 3 2 5 5" xfId="3022" xr:uid="{00000000-0005-0000-0000-0000F70B0000}"/>
    <cellStyle name="Standaard 6 2 3 2 5 5 2" xfId="13882" xr:uid="{00000000-0005-0000-0000-000063360000}"/>
    <cellStyle name="Standaard 6 2 3 2 5 5 2 2" xfId="24744" xr:uid="{00000000-0005-0000-0000-0000D1600000}"/>
    <cellStyle name="Standaard 6 2 3 2 5 5 2 3" xfId="35604" xr:uid="{00000000-0005-0000-0000-00003D8B0000}"/>
    <cellStyle name="Standaard 6 2 3 2 5 5 2 4" xfId="46464" xr:uid="{00000000-0005-0000-0000-0000A9B50000}"/>
    <cellStyle name="Standaard 6 2 3 2 5 5 3" xfId="10262" xr:uid="{00000000-0005-0000-0000-00003F280000}"/>
    <cellStyle name="Standaard 6 2 3 2 5 5 4" xfId="21124" xr:uid="{00000000-0005-0000-0000-0000AD520000}"/>
    <cellStyle name="Standaard 6 2 3 2 5 5 5" xfId="31984" xr:uid="{00000000-0005-0000-0000-0000197D0000}"/>
    <cellStyle name="Standaard 6 2 3 2 5 5 6" xfId="42844" xr:uid="{00000000-0005-0000-0000-000085A70000}"/>
    <cellStyle name="Standaard 6 2 3 2 5 6" xfId="12072" xr:uid="{00000000-0005-0000-0000-0000512F0000}"/>
    <cellStyle name="Standaard 6 2 3 2 5 6 2" xfId="22934" xr:uid="{00000000-0005-0000-0000-0000BF590000}"/>
    <cellStyle name="Standaard 6 2 3 2 5 6 3" xfId="33794" xr:uid="{00000000-0005-0000-0000-00002B840000}"/>
    <cellStyle name="Standaard 6 2 3 2 5 6 4" xfId="44654" xr:uid="{00000000-0005-0000-0000-000097AE0000}"/>
    <cellStyle name="Standaard 6 2 3 2 5 7" xfId="6642" xr:uid="{00000000-0005-0000-0000-00001B1A0000}"/>
    <cellStyle name="Standaard 6 2 3 2 5 8" xfId="17504" xr:uid="{00000000-0005-0000-0000-000089440000}"/>
    <cellStyle name="Standaard 6 2 3 2 5 9" xfId="28364" xr:uid="{00000000-0005-0000-0000-0000F56E0000}"/>
    <cellStyle name="Standaard 6 2 3 2 6" xfId="1393" xr:uid="{00000000-0005-0000-0000-00009A050000}"/>
    <cellStyle name="Standaard 6 2 3 2 6 2" xfId="2298" xr:uid="{00000000-0005-0000-0000-000023090000}"/>
    <cellStyle name="Standaard 6 2 3 2 6 2 2" xfId="5918" xr:uid="{00000000-0005-0000-0000-000047170000}"/>
    <cellStyle name="Standaard 6 2 3 2 6 2 2 2" xfId="16778" xr:uid="{00000000-0005-0000-0000-0000B3410000}"/>
    <cellStyle name="Standaard 6 2 3 2 6 2 2 2 2" xfId="27640" xr:uid="{00000000-0005-0000-0000-0000216C0000}"/>
    <cellStyle name="Standaard 6 2 3 2 6 2 2 2 3" xfId="38500" xr:uid="{00000000-0005-0000-0000-00008D960000}"/>
    <cellStyle name="Standaard 6 2 3 2 6 2 2 2 4" xfId="49360" xr:uid="{00000000-0005-0000-0000-0000F9C00000}"/>
    <cellStyle name="Standaard 6 2 3 2 6 2 2 3" xfId="9538" xr:uid="{00000000-0005-0000-0000-00006B250000}"/>
    <cellStyle name="Standaard 6 2 3 2 6 2 2 4" xfId="20400" xr:uid="{00000000-0005-0000-0000-0000D94F0000}"/>
    <cellStyle name="Standaard 6 2 3 2 6 2 2 5" xfId="31260" xr:uid="{00000000-0005-0000-0000-0000457A0000}"/>
    <cellStyle name="Standaard 6 2 3 2 6 2 2 6" xfId="42120" xr:uid="{00000000-0005-0000-0000-0000B1A40000}"/>
    <cellStyle name="Standaard 6 2 3 2 6 2 3" xfId="4108" xr:uid="{00000000-0005-0000-0000-000035100000}"/>
    <cellStyle name="Standaard 6 2 3 2 6 2 3 2" xfId="14968" xr:uid="{00000000-0005-0000-0000-0000A13A0000}"/>
    <cellStyle name="Standaard 6 2 3 2 6 2 3 2 2" xfId="25830" xr:uid="{00000000-0005-0000-0000-00000F650000}"/>
    <cellStyle name="Standaard 6 2 3 2 6 2 3 2 3" xfId="36690" xr:uid="{00000000-0005-0000-0000-00007B8F0000}"/>
    <cellStyle name="Standaard 6 2 3 2 6 2 3 2 4" xfId="47550" xr:uid="{00000000-0005-0000-0000-0000E7B90000}"/>
    <cellStyle name="Standaard 6 2 3 2 6 2 3 3" xfId="11348" xr:uid="{00000000-0005-0000-0000-00007D2C0000}"/>
    <cellStyle name="Standaard 6 2 3 2 6 2 3 4" xfId="22210" xr:uid="{00000000-0005-0000-0000-0000EB560000}"/>
    <cellStyle name="Standaard 6 2 3 2 6 2 3 5" xfId="33070" xr:uid="{00000000-0005-0000-0000-000057810000}"/>
    <cellStyle name="Standaard 6 2 3 2 6 2 3 6" xfId="43930" xr:uid="{00000000-0005-0000-0000-0000C3AB0000}"/>
    <cellStyle name="Standaard 6 2 3 2 6 2 4" xfId="13158" xr:uid="{00000000-0005-0000-0000-00008F330000}"/>
    <cellStyle name="Standaard 6 2 3 2 6 2 4 2" xfId="24020" xr:uid="{00000000-0005-0000-0000-0000FD5D0000}"/>
    <cellStyle name="Standaard 6 2 3 2 6 2 4 3" xfId="34880" xr:uid="{00000000-0005-0000-0000-000069880000}"/>
    <cellStyle name="Standaard 6 2 3 2 6 2 4 4" xfId="45740" xr:uid="{00000000-0005-0000-0000-0000D5B20000}"/>
    <cellStyle name="Standaard 6 2 3 2 6 2 5" xfId="7728" xr:uid="{00000000-0005-0000-0000-0000591E0000}"/>
    <cellStyle name="Standaard 6 2 3 2 6 2 6" xfId="18590" xr:uid="{00000000-0005-0000-0000-0000C7480000}"/>
    <cellStyle name="Standaard 6 2 3 2 6 2 7" xfId="29450" xr:uid="{00000000-0005-0000-0000-000033730000}"/>
    <cellStyle name="Standaard 6 2 3 2 6 2 8" xfId="40310" xr:uid="{00000000-0005-0000-0000-00009F9D0000}"/>
    <cellStyle name="Standaard 6 2 3 2 6 3" xfId="5013" xr:uid="{00000000-0005-0000-0000-0000BE130000}"/>
    <cellStyle name="Standaard 6 2 3 2 6 3 2" xfId="15873" xr:uid="{00000000-0005-0000-0000-00002A3E0000}"/>
    <cellStyle name="Standaard 6 2 3 2 6 3 2 2" xfId="26735" xr:uid="{00000000-0005-0000-0000-000098680000}"/>
    <cellStyle name="Standaard 6 2 3 2 6 3 2 3" xfId="37595" xr:uid="{00000000-0005-0000-0000-000004930000}"/>
    <cellStyle name="Standaard 6 2 3 2 6 3 2 4" xfId="48455" xr:uid="{00000000-0005-0000-0000-000070BD0000}"/>
    <cellStyle name="Standaard 6 2 3 2 6 3 3" xfId="8633" xr:uid="{00000000-0005-0000-0000-0000E2210000}"/>
    <cellStyle name="Standaard 6 2 3 2 6 3 4" xfId="19495" xr:uid="{00000000-0005-0000-0000-0000504C0000}"/>
    <cellStyle name="Standaard 6 2 3 2 6 3 5" xfId="30355" xr:uid="{00000000-0005-0000-0000-0000BC760000}"/>
    <cellStyle name="Standaard 6 2 3 2 6 3 6" xfId="41215" xr:uid="{00000000-0005-0000-0000-000028A10000}"/>
    <cellStyle name="Standaard 6 2 3 2 6 4" xfId="3203" xr:uid="{00000000-0005-0000-0000-0000AC0C0000}"/>
    <cellStyle name="Standaard 6 2 3 2 6 4 2" xfId="14063" xr:uid="{00000000-0005-0000-0000-000018370000}"/>
    <cellStyle name="Standaard 6 2 3 2 6 4 2 2" xfId="24925" xr:uid="{00000000-0005-0000-0000-000086610000}"/>
    <cellStyle name="Standaard 6 2 3 2 6 4 2 3" xfId="35785" xr:uid="{00000000-0005-0000-0000-0000F28B0000}"/>
    <cellStyle name="Standaard 6 2 3 2 6 4 2 4" xfId="46645" xr:uid="{00000000-0005-0000-0000-00005EB60000}"/>
    <cellStyle name="Standaard 6 2 3 2 6 4 3" xfId="10443" xr:uid="{00000000-0005-0000-0000-0000F4280000}"/>
    <cellStyle name="Standaard 6 2 3 2 6 4 4" xfId="21305" xr:uid="{00000000-0005-0000-0000-000062530000}"/>
    <cellStyle name="Standaard 6 2 3 2 6 4 5" xfId="32165" xr:uid="{00000000-0005-0000-0000-0000CE7D0000}"/>
    <cellStyle name="Standaard 6 2 3 2 6 4 6" xfId="43025" xr:uid="{00000000-0005-0000-0000-00003AA80000}"/>
    <cellStyle name="Standaard 6 2 3 2 6 5" xfId="12253" xr:uid="{00000000-0005-0000-0000-000006300000}"/>
    <cellStyle name="Standaard 6 2 3 2 6 5 2" xfId="23115" xr:uid="{00000000-0005-0000-0000-0000745A0000}"/>
    <cellStyle name="Standaard 6 2 3 2 6 5 3" xfId="33975" xr:uid="{00000000-0005-0000-0000-0000E0840000}"/>
    <cellStyle name="Standaard 6 2 3 2 6 5 4" xfId="44835" xr:uid="{00000000-0005-0000-0000-00004CAF0000}"/>
    <cellStyle name="Standaard 6 2 3 2 6 6" xfId="6823" xr:uid="{00000000-0005-0000-0000-0000D01A0000}"/>
    <cellStyle name="Standaard 6 2 3 2 6 7" xfId="17685" xr:uid="{00000000-0005-0000-0000-00003E450000}"/>
    <cellStyle name="Standaard 6 2 3 2 6 8" xfId="28545" xr:uid="{00000000-0005-0000-0000-0000AA6F0000}"/>
    <cellStyle name="Standaard 6 2 3 2 6 9" xfId="39405" xr:uid="{00000000-0005-0000-0000-0000169A0000}"/>
    <cellStyle name="Standaard 6 2 3 2 7" xfId="1031" xr:uid="{00000000-0005-0000-0000-000030040000}"/>
    <cellStyle name="Standaard 6 2 3 2 7 2" xfId="1936" xr:uid="{00000000-0005-0000-0000-0000B9070000}"/>
    <cellStyle name="Standaard 6 2 3 2 7 2 2" xfId="5556" xr:uid="{00000000-0005-0000-0000-0000DD150000}"/>
    <cellStyle name="Standaard 6 2 3 2 7 2 2 2" xfId="16416" xr:uid="{00000000-0005-0000-0000-000049400000}"/>
    <cellStyle name="Standaard 6 2 3 2 7 2 2 2 2" xfId="27278" xr:uid="{00000000-0005-0000-0000-0000B76A0000}"/>
    <cellStyle name="Standaard 6 2 3 2 7 2 2 2 3" xfId="38138" xr:uid="{00000000-0005-0000-0000-000023950000}"/>
    <cellStyle name="Standaard 6 2 3 2 7 2 2 2 4" xfId="48998" xr:uid="{00000000-0005-0000-0000-00008FBF0000}"/>
    <cellStyle name="Standaard 6 2 3 2 7 2 2 3" xfId="9176" xr:uid="{00000000-0005-0000-0000-000001240000}"/>
    <cellStyle name="Standaard 6 2 3 2 7 2 2 4" xfId="20038" xr:uid="{00000000-0005-0000-0000-00006F4E0000}"/>
    <cellStyle name="Standaard 6 2 3 2 7 2 2 5" xfId="30898" xr:uid="{00000000-0005-0000-0000-0000DB780000}"/>
    <cellStyle name="Standaard 6 2 3 2 7 2 2 6" xfId="41758" xr:uid="{00000000-0005-0000-0000-000047A30000}"/>
    <cellStyle name="Standaard 6 2 3 2 7 2 3" xfId="3746" xr:uid="{00000000-0005-0000-0000-0000CB0E0000}"/>
    <cellStyle name="Standaard 6 2 3 2 7 2 3 2" xfId="14606" xr:uid="{00000000-0005-0000-0000-000037390000}"/>
    <cellStyle name="Standaard 6 2 3 2 7 2 3 2 2" xfId="25468" xr:uid="{00000000-0005-0000-0000-0000A5630000}"/>
    <cellStyle name="Standaard 6 2 3 2 7 2 3 2 3" xfId="36328" xr:uid="{00000000-0005-0000-0000-0000118E0000}"/>
    <cellStyle name="Standaard 6 2 3 2 7 2 3 2 4" xfId="47188" xr:uid="{00000000-0005-0000-0000-00007DB80000}"/>
    <cellStyle name="Standaard 6 2 3 2 7 2 3 3" xfId="10986" xr:uid="{00000000-0005-0000-0000-0000132B0000}"/>
    <cellStyle name="Standaard 6 2 3 2 7 2 3 4" xfId="21848" xr:uid="{00000000-0005-0000-0000-000081550000}"/>
    <cellStyle name="Standaard 6 2 3 2 7 2 3 5" xfId="32708" xr:uid="{00000000-0005-0000-0000-0000ED7F0000}"/>
    <cellStyle name="Standaard 6 2 3 2 7 2 3 6" xfId="43568" xr:uid="{00000000-0005-0000-0000-000059AA0000}"/>
    <cellStyle name="Standaard 6 2 3 2 7 2 4" xfId="12796" xr:uid="{00000000-0005-0000-0000-000025320000}"/>
    <cellStyle name="Standaard 6 2 3 2 7 2 4 2" xfId="23658" xr:uid="{00000000-0005-0000-0000-0000935C0000}"/>
    <cellStyle name="Standaard 6 2 3 2 7 2 4 3" xfId="34518" xr:uid="{00000000-0005-0000-0000-0000FF860000}"/>
    <cellStyle name="Standaard 6 2 3 2 7 2 4 4" xfId="45378" xr:uid="{00000000-0005-0000-0000-00006BB10000}"/>
    <cellStyle name="Standaard 6 2 3 2 7 2 5" xfId="7366" xr:uid="{00000000-0005-0000-0000-0000EF1C0000}"/>
    <cellStyle name="Standaard 6 2 3 2 7 2 6" xfId="18228" xr:uid="{00000000-0005-0000-0000-00005D470000}"/>
    <cellStyle name="Standaard 6 2 3 2 7 2 7" xfId="29088" xr:uid="{00000000-0005-0000-0000-0000C9710000}"/>
    <cellStyle name="Standaard 6 2 3 2 7 2 8" xfId="39948" xr:uid="{00000000-0005-0000-0000-0000359C0000}"/>
    <cellStyle name="Standaard 6 2 3 2 7 3" xfId="4651" xr:uid="{00000000-0005-0000-0000-000054120000}"/>
    <cellStyle name="Standaard 6 2 3 2 7 3 2" xfId="15511" xr:uid="{00000000-0005-0000-0000-0000C03C0000}"/>
    <cellStyle name="Standaard 6 2 3 2 7 3 2 2" xfId="26373" xr:uid="{00000000-0005-0000-0000-00002E670000}"/>
    <cellStyle name="Standaard 6 2 3 2 7 3 2 3" xfId="37233" xr:uid="{00000000-0005-0000-0000-00009A910000}"/>
    <cellStyle name="Standaard 6 2 3 2 7 3 2 4" xfId="48093" xr:uid="{00000000-0005-0000-0000-000006BC0000}"/>
    <cellStyle name="Standaard 6 2 3 2 7 3 3" xfId="8271" xr:uid="{00000000-0005-0000-0000-000078200000}"/>
    <cellStyle name="Standaard 6 2 3 2 7 3 4" xfId="19133" xr:uid="{00000000-0005-0000-0000-0000E64A0000}"/>
    <cellStyle name="Standaard 6 2 3 2 7 3 5" xfId="29993" xr:uid="{00000000-0005-0000-0000-000052750000}"/>
    <cellStyle name="Standaard 6 2 3 2 7 3 6" xfId="40853" xr:uid="{00000000-0005-0000-0000-0000BE9F0000}"/>
    <cellStyle name="Standaard 6 2 3 2 7 4" xfId="2841" xr:uid="{00000000-0005-0000-0000-0000420B0000}"/>
    <cellStyle name="Standaard 6 2 3 2 7 4 2" xfId="13701" xr:uid="{00000000-0005-0000-0000-0000AE350000}"/>
    <cellStyle name="Standaard 6 2 3 2 7 4 2 2" xfId="24563" xr:uid="{00000000-0005-0000-0000-00001C600000}"/>
    <cellStyle name="Standaard 6 2 3 2 7 4 2 3" xfId="35423" xr:uid="{00000000-0005-0000-0000-0000888A0000}"/>
    <cellStyle name="Standaard 6 2 3 2 7 4 2 4" xfId="46283" xr:uid="{00000000-0005-0000-0000-0000F4B40000}"/>
    <cellStyle name="Standaard 6 2 3 2 7 4 3" xfId="10081" xr:uid="{00000000-0005-0000-0000-00008A270000}"/>
    <cellStyle name="Standaard 6 2 3 2 7 4 4" xfId="20943" xr:uid="{00000000-0005-0000-0000-0000F8510000}"/>
    <cellStyle name="Standaard 6 2 3 2 7 4 5" xfId="31803" xr:uid="{00000000-0005-0000-0000-0000647C0000}"/>
    <cellStyle name="Standaard 6 2 3 2 7 4 6" xfId="42663" xr:uid="{00000000-0005-0000-0000-0000D0A60000}"/>
    <cellStyle name="Standaard 6 2 3 2 7 5" xfId="11891" xr:uid="{00000000-0005-0000-0000-00009C2E0000}"/>
    <cellStyle name="Standaard 6 2 3 2 7 5 2" xfId="22753" xr:uid="{00000000-0005-0000-0000-00000A590000}"/>
    <cellStyle name="Standaard 6 2 3 2 7 5 3" xfId="33613" xr:uid="{00000000-0005-0000-0000-000076830000}"/>
    <cellStyle name="Standaard 6 2 3 2 7 5 4" xfId="44473" xr:uid="{00000000-0005-0000-0000-0000E2AD0000}"/>
    <cellStyle name="Standaard 6 2 3 2 7 6" xfId="6461" xr:uid="{00000000-0005-0000-0000-000066190000}"/>
    <cellStyle name="Standaard 6 2 3 2 7 7" xfId="17323" xr:uid="{00000000-0005-0000-0000-0000D4430000}"/>
    <cellStyle name="Standaard 6 2 3 2 7 8" xfId="28183" xr:uid="{00000000-0005-0000-0000-0000406E0000}"/>
    <cellStyle name="Standaard 6 2 3 2 7 9" xfId="39043" xr:uid="{00000000-0005-0000-0000-0000AC980000}"/>
    <cellStyle name="Standaard 6 2 3 2 8" xfId="1755" xr:uid="{00000000-0005-0000-0000-000004070000}"/>
    <cellStyle name="Standaard 6 2 3 2 8 2" xfId="5375" xr:uid="{00000000-0005-0000-0000-000028150000}"/>
    <cellStyle name="Standaard 6 2 3 2 8 2 2" xfId="16235" xr:uid="{00000000-0005-0000-0000-0000943F0000}"/>
    <cellStyle name="Standaard 6 2 3 2 8 2 2 2" xfId="27097" xr:uid="{00000000-0005-0000-0000-0000026A0000}"/>
    <cellStyle name="Standaard 6 2 3 2 8 2 2 3" xfId="37957" xr:uid="{00000000-0005-0000-0000-00006E940000}"/>
    <cellStyle name="Standaard 6 2 3 2 8 2 2 4" xfId="48817" xr:uid="{00000000-0005-0000-0000-0000DABE0000}"/>
    <cellStyle name="Standaard 6 2 3 2 8 2 3" xfId="8995" xr:uid="{00000000-0005-0000-0000-00004C230000}"/>
    <cellStyle name="Standaard 6 2 3 2 8 2 4" xfId="19857" xr:uid="{00000000-0005-0000-0000-0000BA4D0000}"/>
    <cellStyle name="Standaard 6 2 3 2 8 2 5" xfId="30717" xr:uid="{00000000-0005-0000-0000-000026780000}"/>
    <cellStyle name="Standaard 6 2 3 2 8 2 6" xfId="41577" xr:uid="{00000000-0005-0000-0000-000092A20000}"/>
    <cellStyle name="Standaard 6 2 3 2 8 3" xfId="3565" xr:uid="{00000000-0005-0000-0000-0000160E0000}"/>
    <cellStyle name="Standaard 6 2 3 2 8 3 2" xfId="14425" xr:uid="{00000000-0005-0000-0000-000082380000}"/>
    <cellStyle name="Standaard 6 2 3 2 8 3 2 2" xfId="25287" xr:uid="{00000000-0005-0000-0000-0000F0620000}"/>
    <cellStyle name="Standaard 6 2 3 2 8 3 2 3" xfId="36147" xr:uid="{00000000-0005-0000-0000-00005C8D0000}"/>
    <cellStyle name="Standaard 6 2 3 2 8 3 2 4" xfId="47007" xr:uid="{00000000-0005-0000-0000-0000C8B70000}"/>
    <cellStyle name="Standaard 6 2 3 2 8 3 3" xfId="10805" xr:uid="{00000000-0005-0000-0000-00005E2A0000}"/>
    <cellStyle name="Standaard 6 2 3 2 8 3 4" xfId="21667" xr:uid="{00000000-0005-0000-0000-0000CC540000}"/>
    <cellStyle name="Standaard 6 2 3 2 8 3 5" xfId="32527" xr:uid="{00000000-0005-0000-0000-0000387F0000}"/>
    <cellStyle name="Standaard 6 2 3 2 8 3 6" xfId="43387" xr:uid="{00000000-0005-0000-0000-0000A4A90000}"/>
    <cellStyle name="Standaard 6 2 3 2 8 4" xfId="12615" xr:uid="{00000000-0005-0000-0000-000070310000}"/>
    <cellStyle name="Standaard 6 2 3 2 8 4 2" xfId="23477" xr:uid="{00000000-0005-0000-0000-0000DE5B0000}"/>
    <cellStyle name="Standaard 6 2 3 2 8 4 3" xfId="34337" xr:uid="{00000000-0005-0000-0000-00004A860000}"/>
    <cellStyle name="Standaard 6 2 3 2 8 4 4" xfId="45197" xr:uid="{00000000-0005-0000-0000-0000B6B00000}"/>
    <cellStyle name="Standaard 6 2 3 2 8 5" xfId="7185" xr:uid="{00000000-0005-0000-0000-00003A1C0000}"/>
    <cellStyle name="Standaard 6 2 3 2 8 6" xfId="18047" xr:uid="{00000000-0005-0000-0000-0000A8460000}"/>
    <cellStyle name="Standaard 6 2 3 2 8 7" xfId="28907" xr:uid="{00000000-0005-0000-0000-000014710000}"/>
    <cellStyle name="Standaard 6 2 3 2 8 8" xfId="39767" xr:uid="{00000000-0005-0000-0000-0000809B0000}"/>
    <cellStyle name="Standaard 6 2 3 2 9" xfId="2660" xr:uid="{00000000-0005-0000-0000-00008D0A0000}"/>
    <cellStyle name="Standaard 6 2 3 2 9 2" xfId="13520" xr:uid="{00000000-0005-0000-0000-0000F9340000}"/>
    <cellStyle name="Standaard 6 2 3 2 9 2 2" xfId="24382" xr:uid="{00000000-0005-0000-0000-0000675F0000}"/>
    <cellStyle name="Standaard 6 2 3 2 9 2 3" xfId="35242" xr:uid="{00000000-0005-0000-0000-0000D3890000}"/>
    <cellStyle name="Standaard 6 2 3 2 9 2 4" xfId="46102" xr:uid="{00000000-0005-0000-0000-00003FB40000}"/>
    <cellStyle name="Standaard 6 2 3 2 9 3" xfId="9900" xr:uid="{00000000-0005-0000-0000-0000D5260000}"/>
    <cellStyle name="Standaard 6 2 3 2 9 4" xfId="20762" xr:uid="{00000000-0005-0000-0000-000043510000}"/>
    <cellStyle name="Standaard 6 2 3 2 9 5" xfId="31622" xr:uid="{00000000-0005-0000-0000-0000AF7B0000}"/>
    <cellStyle name="Standaard 6 2 3 2 9 6" xfId="42482" xr:uid="{00000000-0005-0000-0000-00001BA60000}"/>
    <cellStyle name="Standaard 6 2 3 3" xfId="861" xr:uid="{00000000-0005-0000-0000-000086030000}"/>
    <cellStyle name="Standaard 6 2 3 3 10" xfId="11721" xr:uid="{00000000-0005-0000-0000-0000F22D0000}"/>
    <cellStyle name="Standaard 6 2 3 3 10 2" xfId="22583" xr:uid="{00000000-0005-0000-0000-000060580000}"/>
    <cellStyle name="Standaard 6 2 3 3 10 3" xfId="33443" xr:uid="{00000000-0005-0000-0000-0000CC820000}"/>
    <cellStyle name="Standaard 6 2 3 3 10 4" xfId="44303" xr:uid="{00000000-0005-0000-0000-000038AD0000}"/>
    <cellStyle name="Standaard 6 2 3 3 11" xfId="6291" xr:uid="{00000000-0005-0000-0000-0000BC180000}"/>
    <cellStyle name="Standaard 6 2 3 3 12" xfId="17153" xr:uid="{00000000-0005-0000-0000-00002A430000}"/>
    <cellStyle name="Standaard 6 2 3 3 13" xfId="28013" xr:uid="{00000000-0005-0000-0000-0000966D0000}"/>
    <cellStyle name="Standaard 6 2 3 3 14" xfId="38873" xr:uid="{00000000-0005-0000-0000-000002980000}"/>
    <cellStyle name="Standaard 6 2 3 3 2" xfId="905" xr:uid="{00000000-0005-0000-0000-0000B2030000}"/>
    <cellStyle name="Standaard 6 2 3 3 2 10" xfId="6335" xr:uid="{00000000-0005-0000-0000-0000E8180000}"/>
    <cellStyle name="Standaard 6 2 3 3 2 11" xfId="17197" xr:uid="{00000000-0005-0000-0000-000056430000}"/>
    <cellStyle name="Standaard 6 2 3 3 2 12" xfId="28057" xr:uid="{00000000-0005-0000-0000-0000C26D0000}"/>
    <cellStyle name="Standaard 6 2 3 3 2 13" xfId="38917" xr:uid="{00000000-0005-0000-0000-00002E980000}"/>
    <cellStyle name="Standaard 6 2 3 3 2 2" xfId="995" xr:uid="{00000000-0005-0000-0000-00000C040000}"/>
    <cellStyle name="Standaard 6 2 3 3 2 2 10" xfId="17287" xr:uid="{00000000-0005-0000-0000-0000B0430000}"/>
    <cellStyle name="Standaard 6 2 3 3 2 2 11" xfId="28147" xr:uid="{00000000-0005-0000-0000-00001C6E0000}"/>
    <cellStyle name="Standaard 6 2 3 3 2 2 12" xfId="39007" xr:uid="{00000000-0005-0000-0000-000088980000}"/>
    <cellStyle name="Standaard 6 2 3 3 2 2 2" xfId="1357" xr:uid="{00000000-0005-0000-0000-000076050000}"/>
    <cellStyle name="Standaard 6 2 3 3 2 2 2 10" xfId="39369" xr:uid="{00000000-0005-0000-0000-0000F2990000}"/>
    <cellStyle name="Standaard 6 2 3 3 2 2 2 2" xfId="1719" xr:uid="{00000000-0005-0000-0000-0000E0060000}"/>
    <cellStyle name="Standaard 6 2 3 3 2 2 2 2 2" xfId="2624" xr:uid="{00000000-0005-0000-0000-0000690A0000}"/>
    <cellStyle name="Standaard 6 2 3 3 2 2 2 2 2 2" xfId="6244" xr:uid="{00000000-0005-0000-0000-00008D180000}"/>
    <cellStyle name="Standaard 6 2 3 3 2 2 2 2 2 2 2" xfId="17104" xr:uid="{00000000-0005-0000-0000-0000F9420000}"/>
    <cellStyle name="Standaard 6 2 3 3 2 2 2 2 2 2 2 2" xfId="27966" xr:uid="{00000000-0005-0000-0000-0000676D0000}"/>
    <cellStyle name="Standaard 6 2 3 3 2 2 2 2 2 2 2 3" xfId="38826" xr:uid="{00000000-0005-0000-0000-0000D3970000}"/>
    <cellStyle name="Standaard 6 2 3 3 2 2 2 2 2 2 2 4" xfId="49686" xr:uid="{00000000-0005-0000-0000-00003FC20000}"/>
    <cellStyle name="Standaard 6 2 3 3 2 2 2 2 2 2 3" xfId="9864" xr:uid="{00000000-0005-0000-0000-0000B1260000}"/>
    <cellStyle name="Standaard 6 2 3 3 2 2 2 2 2 2 4" xfId="20726" xr:uid="{00000000-0005-0000-0000-00001F510000}"/>
    <cellStyle name="Standaard 6 2 3 3 2 2 2 2 2 2 5" xfId="31586" xr:uid="{00000000-0005-0000-0000-00008B7B0000}"/>
    <cellStyle name="Standaard 6 2 3 3 2 2 2 2 2 2 6" xfId="42446" xr:uid="{00000000-0005-0000-0000-0000F7A50000}"/>
    <cellStyle name="Standaard 6 2 3 3 2 2 2 2 2 3" xfId="4434" xr:uid="{00000000-0005-0000-0000-00007B110000}"/>
    <cellStyle name="Standaard 6 2 3 3 2 2 2 2 2 3 2" xfId="15294" xr:uid="{00000000-0005-0000-0000-0000E73B0000}"/>
    <cellStyle name="Standaard 6 2 3 3 2 2 2 2 2 3 2 2" xfId="26156" xr:uid="{00000000-0005-0000-0000-000055660000}"/>
    <cellStyle name="Standaard 6 2 3 3 2 2 2 2 2 3 2 3" xfId="37016" xr:uid="{00000000-0005-0000-0000-0000C1900000}"/>
    <cellStyle name="Standaard 6 2 3 3 2 2 2 2 2 3 2 4" xfId="47876" xr:uid="{00000000-0005-0000-0000-00002DBB0000}"/>
    <cellStyle name="Standaard 6 2 3 3 2 2 2 2 2 3 3" xfId="11674" xr:uid="{00000000-0005-0000-0000-0000C32D0000}"/>
    <cellStyle name="Standaard 6 2 3 3 2 2 2 2 2 3 4" xfId="22536" xr:uid="{00000000-0005-0000-0000-000031580000}"/>
    <cellStyle name="Standaard 6 2 3 3 2 2 2 2 2 3 5" xfId="33396" xr:uid="{00000000-0005-0000-0000-00009D820000}"/>
    <cellStyle name="Standaard 6 2 3 3 2 2 2 2 2 3 6" xfId="44256" xr:uid="{00000000-0005-0000-0000-000009AD0000}"/>
    <cellStyle name="Standaard 6 2 3 3 2 2 2 2 2 4" xfId="13484" xr:uid="{00000000-0005-0000-0000-0000D5340000}"/>
    <cellStyle name="Standaard 6 2 3 3 2 2 2 2 2 4 2" xfId="24346" xr:uid="{00000000-0005-0000-0000-0000435F0000}"/>
    <cellStyle name="Standaard 6 2 3 3 2 2 2 2 2 4 3" xfId="35206" xr:uid="{00000000-0005-0000-0000-0000AF890000}"/>
    <cellStyle name="Standaard 6 2 3 3 2 2 2 2 2 4 4" xfId="46066" xr:uid="{00000000-0005-0000-0000-00001BB40000}"/>
    <cellStyle name="Standaard 6 2 3 3 2 2 2 2 2 5" xfId="8054" xr:uid="{00000000-0005-0000-0000-00009F1F0000}"/>
    <cellStyle name="Standaard 6 2 3 3 2 2 2 2 2 6" xfId="18916" xr:uid="{00000000-0005-0000-0000-00000D4A0000}"/>
    <cellStyle name="Standaard 6 2 3 3 2 2 2 2 2 7" xfId="29776" xr:uid="{00000000-0005-0000-0000-000079740000}"/>
    <cellStyle name="Standaard 6 2 3 3 2 2 2 2 2 8" xfId="40636" xr:uid="{00000000-0005-0000-0000-0000E59E0000}"/>
    <cellStyle name="Standaard 6 2 3 3 2 2 2 2 3" xfId="5339" xr:uid="{00000000-0005-0000-0000-000004150000}"/>
    <cellStyle name="Standaard 6 2 3 3 2 2 2 2 3 2" xfId="16199" xr:uid="{00000000-0005-0000-0000-0000703F0000}"/>
    <cellStyle name="Standaard 6 2 3 3 2 2 2 2 3 2 2" xfId="27061" xr:uid="{00000000-0005-0000-0000-0000DE690000}"/>
    <cellStyle name="Standaard 6 2 3 3 2 2 2 2 3 2 3" xfId="37921" xr:uid="{00000000-0005-0000-0000-00004A940000}"/>
    <cellStyle name="Standaard 6 2 3 3 2 2 2 2 3 2 4" xfId="48781" xr:uid="{00000000-0005-0000-0000-0000B6BE0000}"/>
    <cellStyle name="Standaard 6 2 3 3 2 2 2 2 3 3" xfId="8959" xr:uid="{00000000-0005-0000-0000-000028230000}"/>
    <cellStyle name="Standaard 6 2 3 3 2 2 2 2 3 4" xfId="19821" xr:uid="{00000000-0005-0000-0000-0000964D0000}"/>
    <cellStyle name="Standaard 6 2 3 3 2 2 2 2 3 5" xfId="30681" xr:uid="{00000000-0005-0000-0000-000002780000}"/>
    <cellStyle name="Standaard 6 2 3 3 2 2 2 2 3 6" xfId="41541" xr:uid="{00000000-0005-0000-0000-00006EA20000}"/>
    <cellStyle name="Standaard 6 2 3 3 2 2 2 2 4" xfId="3529" xr:uid="{00000000-0005-0000-0000-0000F20D0000}"/>
    <cellStyle name="Standaard 6 2 3 3 2 2 2 2 4 2" xfId="14389" xr:uid="{00000000-0005-0000-0000-00005E380000}"/>
    <cellStyle name="Standaard 6 2 3 3 2 2 2 2 4 2 2" xfId="25251" xr:uid="{00000000-0005-0000-0000-0000CC620000}"/>
    <cellStyle name="Standaard 6 2 3 3 2 2 2 2 4 2 3" xfId="36111" xr:uid="{00000000-0005-0000-0000-0000388D0000}"/>
    <cellStyle name="Standaard 6 2 3 3 2 2 2 2 4 2 4" xfId="46971" xr:uid="{00000000-0005-0000-0000-0000A4B70000}"/>
    <cellStyle name="Standaard 6 2 3 3 2 2 2 2 4 3" xfId="10769" xr:uid="{00000000-0005-0000-0000-00003A2A0000}"/>
    <cellStyle name="Standaard 6 2 3 3 2 2 2 2 4 4" xfId="21631" xr:uid="{00000000-0005-0000-0000-0000A8540000}"/>
    <cellStyle name="Standaard 6 2 3 3 2 2 2 2 4 5" xfId="32491" xr:uid="{00000000-0005-0000-0000-0000147F0000}"/>
    <cellStyle name="Standaard 6 2 3 3 2 2 2 2 4 6" xfId="43351" xr:uid="{00000000-0005-0000-0000-000080A90000}"/>
    <cellStyle name="Standaard 6 2 3 3 2 2 2 2 5" xfId="12579" xr:uid="{00000000-0005-0000-0000-00004C310000}"/>
    <cellStyle name="Standaard 6 2 3 3 2 2 2 2 5 2" xfId="23441" xr:uid="{00000000-0005-0000-0000-0000BA5B0000}"/>
    <cellStyle name="Standaard 6 2 3 3 2 2 2 2 5 3" xfId="34301" xr:uid="{00000000-0005-0000-0000-000026860000}"/>
    <cellStyle name="Standaard 6 2 3 3 2 2 2 2 5 4" xfId="45161" xr:uid="{00000000-0005-0000-0000-000092B00000}"/>
    <cellStyle name="Standaard 6 2 3 3 2 2 2 2 6" xfId="7149" xr:uid="{00000000-0005-0000-0000-0000161C0000}"/>
    <cellStyle name="Standaard 6 2 3 3 2 2 2 2 7" xfId="18011" xr:uid="{00000000-0005-0000-0000-000084460000}"/>
    <cellStyle name="Standaard 6 2 3 3 2 2 2 2 8" xfId="28871" xr:uid="{00000000-0005-0000-0000-0000F0700000}"/>
    <cellStyle name="Standaard 6 2 3 3 2 2 2 2 9" xfId="39731" xr:uid="{00000000-0005-0000-0000-00005C9B0000}"/>
    <cellStyle name="Standaard 6 2 3 3 2 2 2 3" xfId="2262" xr:uid="{00000000-0005-0000-0000-0000FF080000}"/>
    <cellStyle name="Standaard 6 2 3 3 2 2 2 3 2" xfId="5882" xr:uid="{00000000-0005-0000-0000-000023170000}"/>
    <cellStyle name="Standaard 6 2 3 3 2 2 2 3 2 2" xfId="16742" xr:uid="{00000000-0005-0000-0000-00008F410000}"/>
    <cellStyle name="Standaard 6 2 3 3 2 2 2 3 2 2 2" xfId="27604" xr:uid="{00000000-0005-0000-0000-0000FD6B0000}"/>
    <cellStyle name="Standaard 6 2 3 3 2 2 2 3 2 2 3" xfId="38464" xr:uid="{00000000-0005-0000-0000-000069960000}"/>
    <cellStyle name="Standaard 6 2 3 3 2 2 2 3 2 2 4" xfId="49324" xr:uid="{00000000-0005-0000-0000-0000D5C00000}"/>
    <cellStyle name="Standaard 6 2 3 3 2 2 2 3 2 3" xfId="9502" xr:uid="{00000000-0005-0000-0000-000047250000}"/>
    <cellStyle name="Standaard 6 2 3 3 2 2 2 3 2 4" xfId="20364" xr:uid="{00000000-0005-0000-0000-0000B54F0000}"/>
    <cellStyle name="Standaard 6 2 3 3 2 2 2 3 2 5" xfId="31224" xr:uid="{00000000-0005-0000-0000-0000217A0000}"/>
    <cellStyle name="Standaard 6 2 3 3 2 2 2 3 2 6" xfId="42084" xr:uid="{00000000-0005-0000-0000-00008DA40000}"/>
    <cellStyle name="Standaard 6 2 3 3 2 2 2 3 3" xfId="4072" xr:uid="{00000000-0005-0000-0000-000011100000}"/>
    <cellStyle name="Standaard 6 2 3 3 2 2 2 3 3 2" xfId="14932" xr:uid="{00000000-0005-0000-0000-00007D3A0000}"/>
    <cellStyle name="Standaard 6 2 3 3 2 2 2 3 3 2 2" xfId="25794" xr:uid="{00000000-0005-0000-0000-0000EB640000}"/>
    <cellStyle name="Standaard 6 2 3 3 2 2 2 3 3 2 3" xfId="36654" xr:uid="{00000000-0005-0000-0000-0000578F0000}"/>
    <cellStyle name="Standaard 6 2 3 3 2 2 2 3 3 2 4" xfId="47514" xr:uid="{00000000-0005-0000-0000-0000C3B90000}"/>
    <cellStyle name="Standaard 6 2 3 3 2 2 2 3 3 3" xfId="11312" xr:uid="{00000000-0005-0000-0000-0000592C0000}"/>
    <cellStyle name="Standaard 6 2 3 3 2 2 2 3 3 4" xfId="22174" xr:uid="{00000000-0005-0000-0000-0000C7560000}"/>
    <cellStyle name="Standaard 6 2 3 3 2 2 2 3 3 5" xfId="33034" xr:uid="{00000000-0005-0000-0000-000033810000}"/>
    <cellStyle name="Standaard 6 2 3 3 2 2 2 3 3 6" xfId="43894" xr:uid="{00000000-0005-0000-0000-00009FAB0000}"/>
    <cellStyle name="Standaard 6 2 3 3 2 2 2 3 4" xfId="13122" xr:uid="{00000000-0005-0000-0000-00006B330000}"/>
    <cellStyle name="Standaard 6 2 3 3 2 2 2 3 4 2" xfId="23984" xr:uid="{00000000-0005-0000-0000-0000D95D0000}"/>
    <cellStyle name="Standaard 6 2 3 3 2 2 2 3 4 3" xfId="34844" xr:uid="{00000000-0005-0000-0000-000045880000}"/>
    <cellStyle name="Standaard 6 2 3 3 2 2 2 3 4 4" xfId="45704" xr:uid="{00000000-0005-0000-0000-0000B1B20000}"/>
    <cellStyle name="Standaard 6 2 3 3 2 2 2 3 5" xfId="7692" xr:uid="{00000000-0005-0000-0000-0000351E0000}"/>
    <cellStyle name="Standaard 6 2 3 3 2 2 2 3 6" xfId="18554" xr:uid="{00000000-0005-0000-0000-0000A3480000}"/>
    <cellStyle name="Standaard 6 2 3 3 2 2 2 3 7" xfId="29414" xr:uid="{00000000-0005-0000-0000-00000F730000}"/>
    <cellStyle name="Standaard 6 2 3 3 2 2 2 3 8" xfId="40274" xr:uid="{00000000-0005-0000-0000-00007B9D0000}"/>
    <cellStyle name="Standaard 6 2 3 3 2 2 2 4" xfId="4977" xr:uid="{00000000-0005-0000-0000-00009A130000}"/>
    <cellStyle name="Standaard 6 2 3 3 2 2 2 4 2" xfId="15837" xr:uid="{00000000-0005-0000-0000-0000063E0000}"/>
    <cellStyle name="Standaard 6 2 3 3 2 2 2 4 2 2" xfId="26699" xr:uid="{00000000-0005-0000-0000-000074680000}"/>
    <cellStyle name="Standaard 6 2 3 3 2 2 2 4 2 3" xfId="37559" xr:uid="{00000000-0005-0000-0000-0000E0920000}"/>
    <cellStyle name="Standaard 6 2 3 3 2 2 2 4 2 4" xfId="48419" xr:uid="{00000000-0005-0000-0000-00004CBD0000}"/>
    <cellStyle name="Standaard 6 2 3 3 2 2 2 4 3" xfId="8597" xr:uid="{00000000-0005-0000-0000-0000BE210000}"/>
    <cellStyle name="Standaard 6 2 3 3 2 2 2 4 4" xfId="19459" xr:uid="{00000000-0005-0000-0000-00002C4C0000}"/>
    <cellStyle name="Standaard 6 2 3 3 2 2 2 4 5" xfId="30319" xr:uid="{00000000-0005-0000-0000-000098760000}"/>
    <cellStyle name="Standaard 6 2 3 3 2 2 2 4 6" xfId="41179" xr:uid="{00000000-0005-0000-0000-000004A10000}"/>
    <cellStyle name="Standaard 6 2 3 3 2 2 2 5" xfId="3167" xr:uid="{00000000-0005-0000-0000-0000880C0000}"/>
    <cellStyle name="Standaard 6 2 3 3 2 2 2 5 2" xfId="14027" xr:uid="{00000000-0005-0000-0000-0000F4360000}"/>
    <cellStyle name="Standaard 6 2 3 3 2 2 2 5 2 2" xfId="24889" xr:uid="{00000000-0005-0000-0000-000062610000}"/>
    <cellStyle name="Standaard 6 2 3 3 2 2 2 5 2 3" xfId="35749" xr:uid="{00000000-0005-0000-0000-0000CE8B0000}"/>
    <cellStyle name="Standaard 6 2 3 3 2 2 2 5 2 4" xfId="46609" xr:uid="{00000000-0005-0000-0000-00003AB60000}"/>
    <cellStyle name="Standaard 6 2 3 3 2 2 2 5 3" xfId="10407" xr:uid="{00000000-0005-0000-0000-0000D0280000}"/>
    <cellStyle name="Standaard 6 2 3 3 2 2 2 5 4" xfId="21269" xr:uid="{00000000-0005-0000-0000-00003E530000}"/>
    <cellStyle name="Standaard 6 2 3 3 2 2 2 5 5" xfId="32129" xr:uid="{00000000-0005-0000-0000-0000AA7D0000}"/>
    <cellStyle name="Standaard 6 2 3 3 2 2 2 5 6" xfId="42989" xr:uid="{00000000-0005-0000-0000-000016A80000}"/>
    <cellStyle name="Standaard 6 2 3 3 2 2 2 6" xfId="12217" xr:uid="{00000000-0005-0000-0000-0000E22F0000}"/>
    <cellStyle name="Standaard 6 2 3 3 2 2 2 6 2" xfId="23079" xr:uid="{00000000-0005-0000-0000-0000505A0000}"/>
    <cellStyle name="Standaard 6 2 3 3 2 2 2 6 3" xfId="33939" xr:uid="{00000000-0005-0000-0000-0000BC840000}"/>
    <cellStyle name="Standaard 6 2 3 3 2 2 2 6 4" xfId="44799" xr:uid="{00000000-0005-0000-0000-000028AF0000}"/>
    <cellStyle name="Standaard 6 2 3 3 2 2 2 7" xfId="6787" xr:uid="{00000000-0005-0000-0000-0000AC1A0000}"/>
    <cellStyle name="Standaard 6 2 3 3 2 2 2 8" xfId="17649" xr:uid="{00000000-0005-0000-0000-00001A450000}"/>
    <cellStyle name="Standaard 6 2 3 3 2 2 2 9" xfId="28509" xr:uid="{00000000-0005-0000-0000-0000866F0000}"/>
    <cellStyle name="Standaard 6 2 3 3 2 2 3" xfId="1538" xr:uid="{00000000-0005-0000-0000-00002B060000}"/>
    <cellStyle name="Standaard 6 2 3 3 2 2 3 2" xfId="2443" xr:uid="{00000000-0005-0000-0000-0000B4090000}"/>
    <cellStyle name="Standaard 6 2 3 3 2 2 3 2 2" xfId="6063" xr:uid="{00000000-0005-0000-0000-0000D8170000}"/>
    <cellStyle name="Standaard 6 2 3 3 2 2 3 2 2 2" xfId="16923" xr:uid="{00000000-0005-0000-0000-000044420000}"/>
    <cellStyle name="Standaard 6 2 3 3 2 2 3 2 2 2 2" xfId="27785" xr:uid="{00000000-0005-0000-0000-0000B26C0000}"/>
    <cellStyle name="Standaard 6 2 3 3 2 2 3 2 2 2 3" xfId="38645" xr:uid="{00000000-0005-0000-0000-00001E970000}"/>
    <cellStyle name="Standaard 6 2 3 3 2 2 3 2 2 2 4" xfId="49505" xr:uid="{00000000-0005-0000-0000-00008AC10000}"/>
    <cellStyle name="Standaard 6 2 3 3 2 2 3 2 2 3" xfId="9683" xr:uid="{00000000-0005-0000-0000-0000FC250000}"/>
    <cellStyle name="Standaard 6 2 3 3 2 2 3 2 2 4" xfId="20545" xr:uid="{00000000-0005-0000-0000-00006A500000}"/>
    <cellStyle name="Standaard 6 2 3 3 2 2 3 2 2 5" xfId="31405" xr:uid="{00000000-0005-0000-0000-0000D67A0000}"/>
    <cellStyle name="Standaard 6 2 3 3 2 2 3 2 2 6" xfId="42265" xr:uid="{00000000-0005-0000-0000-000042A50000}"/>
    <cellStyle name="Standaard 6 2 3 3 2 2 3 2 3" xfId="4253" xr:uid="{00000000-0005-0000-0000-0000C6100000}"/>
    <cellStyle name="Standaard 6 2 3 3 2 2 3 2 3 2" xfId="15113" xr:uid="{00000000-0005-0000-0000-0000323B0000}"/>
    <cellStyle name="Standaard 6 2 3 3 2 2 3 2 3 2 2" xfId="25975" xr:uid="{00000000-0005-0000-0000-0000A0650000}"/>
    <cellStyle name="Standaard 6 2 3 3 2 2 3 2 3 2 3" xfId="36835" xr:uid="{00000000-0005-0000-0000-00000C900000}"/>
    <cellStyle name="Standaard 6 2 3 3 2 2 3 2 3 2 4" xfId="47695" xr:uid="{00000000-0005-0000-0000-000078BA0000}"/>
    <cellStyle name="Standaard 6 2 3 3 2 2 3 2 3 3" xfId="11493" xr:uid="{00000000-0005-0000-0000-00000E2D0000}"/>
    <cellStyle name="Standaard 6 2 3 3 2 2 3 2 3 4" xfId="22355" xr:uid="{00000000-0005-0000-0000-00007C570000}"/>
    <cellStyle name="Standaard 6 2 3 3 2 2 3 2 3 5" xfId="33215" xr:uid="{00000000-0005-0000-0000-0000E8810000}"/>
    <cellStyle name="Standaard 6 2 3 3 2 2 3 2 3 6" xfId="44075" xr:uid="{00000000-0005-0000-0000-000054AC0000}"/>
    <cellStyle name="Standaard 6 2 3 3 2 2 3 2 4" xfId="13303" xr:uid="{00000000-0005-0000-0000-000020340000}"/>
    <cellStyle name="Standaard 6 2 3 3 2 2 3 2 4 2" xfId="24165" xr:uid="{00000000-0005-0000-0000-00008E5E0000}"/>
    <cellStyle name="Standaard 6 2 3 3 2 2 3 2 4 3" xfId="35025" xr:uid="{00000000-0005-0000-0000-0000FA880000}"/>
    <cellStyle name="Standaard 6 2 3 3 2 2 3 2 4 4" xfId="45885" xr:uid="{00000000-0005-0000-0000-000066B30000}"/>
    <cellStyle name="Standaard 6 2 3 3 2 2 3 2 5" xfId="7873" xr:uid="{00000000-0005-0000-0000-0000EA1E0000}"/>
    <cellStyle name="Standaard 6 2 3 3 2 2 3 2 6" xfId="18735" xr:uid="{00000000-0005-0000-0000-000058490000}"/>
    <cellStyle name="Standaard 6 2 3 3 2 2 3 2 7" xfId="29595" xr:uid="{00000000-0005-0000-0000-0000C4730000}"/>
    <cellStyle name="Standaard 6 2 3 3 2 2 3 2 8" xfId="40455" xr:uid="{00000000-0005-0000-0000-0000309E0000}"/>
    <cellStyle name="Standaard 6 2 3 3 2 2 3 3" xfId="5158" xr:uid="{00000000-0005-0000-0000-00004F140000}"/>
    <cellStyle name="Standaard 6 2 3 3 2 2 3 3 2" xfId="16018" xr:uid="{00000000-0005-0000-0000-0000BB3E0000}"/>
    <cellStyle name="Standaard 6 2 3 3 2 2 3 3 2 2" xfId="26880" xr:uid="{00000000-0005-0000-0000-000029690000}"/>
    <cellStyle name="Standaard 6 2 3 3 2 2 3 3 2 3" xfId="37740" xr:uid="{00000000-0005-0000-0000-000095930000}"/>
    <cellStyle name="Standaard 6 2 3 3 2 2 3 3 2 4" xfId="48600" xr:uid="{00000000-0005-0000-0000-000001BE0000}"/>
    <cellStyle name="Standaard 6 2 3 3 2 2 3 3 3" xfId="8778" xr:uid="{00000000-0005-0000-0000-000073220000}"/>
    <cellStyle name="Standaard 6 2 3 3 2 2 3 3 4" xfId="19640" xr:uid="{00000000-0005-0000-0000-0000E14C0000}"/>
    <cellStyle name="Standaard 6 2 3 3 2 2 3 3 5" xfId="30500" xr:uid="{00000000-0005-0000-0000-00004D770000}"/>
    <cellStyle name="Standaard 6 2 3 3 2 2 3 3 6" xfId="41360" xr:uid="{00000000-0005-0000-0000-0000B9A10000}"/>
    <cellStyle name="Standaard 6 2 3 3 2 2 3 4" xfId="3348" xr:uid="{00000000-0005-0000-0000-00003D0D0000}"/>
    <cellStyle name="Standaard 6 2 3 3 2 2 3 4 2" xfId="14208" xr:uid="{00000000-0005-0000-0000-0000A9370000}"/>
    <cellStyle name="Standaard 6 2 3 3 2 2 3 4 2 2" xfId="25070" xr:uid="{00000000-0005-0000-0000-000017620000}"/>
    <cellStyle name="Standaard 6 2 3 3 2 2 3 4 2 3" xfId="35930" xr:uid="{00000000-0005-0000-0000-0000838C0000}"/>
    <cellStyle name="Standaard 6 2 3 3 2 2 3 4 2 4" xfId="46790" xr:uid="{00000000-0005-0000-0000-0000EFB60000}"/>
    <cellStyle name="Standaard 6 2 3 3 2 2 3 4 3" xfId="10588" xr:uid="{00000000-0005-0000-0000-000085290000}"/>
    <cellStyle name="Standaard 6 2 3 3 2 2 3 4 4" xfId="21450" xr:uid="{00000000-0005-0000-0000-0000F3530000}"/>
    <cellStyle name="Standaard 6 2 3 3 2 2 3 4 5" xfId="32310" xr:uid="{00000000-0005-0000-0000-00005F7E0000}"/>
    <cellStyle name="Standaard 6 2 3 3 2 2 3 4 6" xfId="43170" xr:uid="{00000000-0005-0000-0000-0000CBA80000}"/>
    <cellStyle name="Standaard 6 2 3 3 2 2 3 5" xfId="12398" xr:uid="{00000000-0005-0000-0000-000097300000}"/>
    <cellStyle name="Standaard 6 2 3 3 2 2 3 5 2" xfId="23260" xr:uid="{00000000-0005-0000-0000-0000055B0000}"/>
    <cellStyle name="Standaard 6 2 3 3 2 2 3 5 3" xfId="34120" xr:uid="{00000000-0005-0000-0000-000071850000}"/>
    <cellStyle name="Standaard 6 2 3 3 2 2 3 5 4" xfId="44980" xr:uid="{00000000-0005-0000-0000-0000DDAF0000}"/>
    <cellStyle name="Standaard 6 2 3 3 2 2 3 6" xfId="6968" xr:uid="{00000000-0005-0000-0000-0000611B0000}"/>
    <cellStyle name="Standaard 6 2 3 3 2 2 3 7" xfId="17830" xr:uid="{00000000-0005-0000-0000-0000CF450000}"/>
    <cellStyle name="Standaard 6 2 3 3 2 2 3 8" xfId="28690" xr:uid="{00000000-0005-0000-0000-00003B700000}"/>
    <cellStyle name="Standaard 6 2 3 3 2 2 3 9" xfId="39550" xr:uid="{00000000-0005-0000-0000-0000A79A0000}"/>
    <cellStyle name="Standaard 6 2 3 3 2 2 4" xfId="1176" xr:uid="{00000000-0005-0000-0000-0000C1040000}"/>
    <cellStyle name="Standaard 6 2 3 3 2 2 4 2" xfId="2081" xr:uid="{00000000-0005-0000-0000-00004A080000}"/>
    <cellStyle name="Standaard 6 2 3 3 2 2 4 2 2" xfId="5701" xr:uid="{00000000-0005-0000-0000-00006E160000}"/>
    <cellStyle name="Standaard 6 2 3 3 2 2 4 2 2 2" xfId="16561" xr:uid="{00000000-0005-0000-0000-0000DA400000}"/>
    <cellStyle name="Standaard 6 2 3 3 2 2 4 2 2 2 2" xfId="27423" xr:uid="{00000000-0005-0000-0000-0000486B0000}"/>
    <cellStyle name="Standaard 6 2 3 3 2 2 4 2 2 2 3" xfId="38283" xr:uid="{00000000-0005-0000-0000-0000B4950000}"/>
    <cellStyle name="Standaard 6 2 3 3 2 2 4 2 2 2 4" xfId="49143" xr:uid="{00000000-0005-0000-0000-000020C00000}"/>
    <cellStyle name="Standaard 6 2 3 3 2 2 4 2 2 3" xfId="9321" xr:uid="{00000000-0005-0000-0000-000092240000}"/>
    <cellStyle name="Standaard 6 2 3 3 2 2 4 2 2 4" xfId="20183" xr:uid="{00000000-0005-0000-0000-0000004F0000}"/>
    <cellStyle name="Standaard 6 2 3 3 2 2 4 2 2 5" xfId="31043" xr:uid="{00000000-0005-0000-0000-00006C790000}"/>
    <cellStyle name="Standaard 6 2 3 3 2 2 4 2 2 6" xfId="41903" xr:uid="{00000000-0005-0000-0000-0000D8A30000}"/>
    <cellStyle name="Standaard 6 2 3 3 2 2 4 2 3" xfId="3891" xr:uid="{00000000-0005-0000-0000-00005C0F0000}"/>
    <cellStyle name="Standaard 6 2 3 3 2 2 4 2 3 2" xfId="14751" xr:uid="{00000000-0005-0000-0000-0000C8390000}"/>
    <cellStyle name="Standaard 6 2 3 3 2 2 4 2 3 2 2" xfId="25613" xr:uid="{00000000-0005-0000-0000-000036640000}"/>
    <cellStyle name="Standaard 6 2 3 3 2 2 4 2 3 2 3" xfId="36473" xr:uid="{00000000-0005-0000-0000-0000A28E0000}"/>
    <cellStyle name="Standaard 6 2 3 3 2 2 4 2 3 2 4" xfId="47333" xr:uid="{00000000-0005-0000-0000-00000EB90000}"/>
    <cellStyle name="Standaard 6 2 3 3 2 2 4 2 3 3" xfId="11131" xr:uid="{00000000-0005-0000-0000-0000A42B0000}"/>
    <cellStyle name="Standaard 6 2 3 3 2 2 4 2 3 4" xfId="21993" xr:uid="{00000000-0005-0000-0000-000012560000}"/>
    <cellStyle name="Standaard 6 2 3 3 2 2 4 2 3 5" xfId="32853" xr:uid="{00000000-0005-0000-0000-00007E800000}"/>
    <cellStyle name="Standaard 6 2 3 3 2 2 4 2 3 6" xfId="43713" xr:uid="{00000000-0005-0000-0000-0000EAAA0000}"/>
    <cellStyle name="Standaard 6 2 3 3 2 2 4 2 4" xfId="12941" xr:uid="{00000000-0005-0000-0000-0000B6320000}"/>
    <cellStyle name="Standaard 6 2 3 3 2 2 4 2 4 2" xfId="23803" xr:uid="{00000000-0005-0000-0000-0000245D0000}"/>
    <cellStyle name="Standaard 6 2 3 3 2 2 4 2 4 3" xfId="34663" xr:uid="{00000000-0005-0000-0000-000090870000}"/>
    <cellStyle name="Standaard 6 2 3 3 2 2 4 2 4 4" xfId="45523" xr:uid="{00000000-0005-0000-0000-0000FCB10000}"/>
    <cellStyle name="Standaard 6 2 3 3 2 2 4 2 5" xfId="7511" xr:uid="{00000000-0005-0000-0000-0000801D0000}"/>
    <cellStyle name="Standaard 6 2 3 3 2 2 4 2 6" xfId="18373" xr:uid="{00000000-0005-0000-0000-0000EE470000}"/>
    <cellStyle name="Standaard 6 2 3 3 2 2 4 2 7" xfId="29233" xr:uid="{00000000-0005-0000-0000-00005A720000}"/>
    <cellStyle name="Standaard 6 2 3 3 2 2 4 2 8" xfId="40093" xr:uid="{00000000-0005-0000-0000-0000C69C0000}"/>
    <cellStyle name="Standaard 6 2 3 3 2 2 4 3" xfId="4796" xr:uid="{00000000-0005-0000-0000-0000E5120000}"/>
    <cellStyle name="Standaard 6 2 3 3 2 2 4 3 2" xfId="15656" xr:uid="{00000000-0005-0000-0000-0000513D0000}"/>
    <cellStyle name="Standaard 6 2 3 3 2 2 4 3 2 2" xfId="26518" xr:uid="{00000000-0005-0000-0000-0000BF670000}"/>
    <cellStyle name="Standaard 6 2 3 3 2 2 4 3 2 3" xfId="37378" xr:uid="{00000000-0005-0000-0000-00002B920000}"/>
    <cellStyle name="Standaard 6 2 3 3 2 2 4 3 2 4" xfId="48238" xr:uid="{00000000-0005-0000-0000-000097BC0000}"/>
    <cellStyle name="Standaard 6 2 3 3 2 2 4 3 3" xfId="8416" xr:uid="{00000000-0005-0000-0000-000009210000}"/>
    <cellStyle name="Standaard 6 2 3 3 2 2 4 3 4" xfId="19278" xr:uid="{00000000-0005-0000-0000-0000774B0000}"/>
    <cellStyle name="Standaard 6 2 3 3 2 2 4 3 5" xfId="30138" xr:uid="{00000000-0005-0000-0000-0000E3750000}"/>
    <cellStyle name="Standaard 6 2 3 3 2 2 4 3 6" xfId="40998" xr:uid="{00000000-0005-0000-0000-00004FA00000}"/>
    <cellStyle name="Standaard 6 2 3 3 2 2 4 4" xfId="2986" xr:uid="{00000000-0005-0000-0000-0000D30B0000}"/>
    <cellStyle name="Standaard 6 2 3 3 2 2 4 4 2" xfId="13846" xr:uid="{00000000-0005-0000-0000-00003F360000}"/>
    <cellStyle name="Standaard 6 2 3 3 2 2 4 4 2 2" xfId="24708" xr:uid="{00000000-0005-0000-0000-0000AD600000}"/>
    <cellStyle name="Standaard 6 2 3 3 2 2 4 4 2 3" xfId="35568" xr:uid="{00000000-0005-0000-0000-0000198B0000}"/>
    <cellStyle name="Standaard 6 2 3 3 2 2 4 4 2 4" xfId="46428" xr:uid="{00000000-0005-0000-0000-000085B50000}"/>
    <cellStyle name="Standaard 6 2 3 3 2 2 4 4 3" xfId="10226" xr:uid="{00000000-0005-0000-0000-00001B280000}"/>
    <cellStyle name="Standaard 6 2 3 3 2 2 4 4 4" xfId="21088" xr:uid="{00000000-0005-0000-0000-000089520000}"/>
    <cellStyle name="Standaard 6 2 3 3 2 2 4 4 5" xfId="31948" xr:uid="{00000000-0005-0000-0000-0000F57C0000}"/>
    <cellStyle name="Standaard 6 2 3 3 2 2 4 4 6" xfId="42808" xr:uid="{00000000-0005-0000-0000-000061A70000}"/>
    <cellStyle name="Standaard 6 2 3 3 2 2 4 5" xfId="12036" xr:uid="{00000000-0005-0000-0000-00002D2F0000}"/>
    <cellStyle name="Standaard 6 2 3 3 2 2 4 5 2" xfId="22898" xr:uid="{00000000-0005-0000-0000-00009B590000}"/>
    <cellStyle name="Standaard 6 2 3 3 2 2 4 5 3" xfId="33758" xr:uid="{00000000-0005-0000-0000-000007840000}"/>
    <cellStyle name="Standaard 6 2 3 3 2 2 4 5 4" xfId="44618" xr:uid="{00000000-0005-0000-0000-000073AE0000}"/>
    <cellStyle name="Standaard 6 2 3 3 2 2 4 6" xfId="6606" xr:uid="{00000000-0005-0000-0000-0000F7190000}"/>
    <cellStyle name="Standaard 6 2 3 3 2 2 4 7" xfId="17468" xr:uid="{00000000-0005-0000-0000-000065440000}"/>
    <cellStyle name="Standaard 6 2 3 3 2 2 4 8" xfId="28328" xr:uid="{00000000-0005-0000-0000-0000D16E0000}"/>
    <cellStyle name="Standaard 6 2 3 3 2 2 4 9" xfId="39188" xr:uid="{00000000-0005-0000-0000-00003D990000}"/>
    <cellStyle name="Standaard 6 2 3 3 2 2 5" xfId="1900" xr:uid="{00000000-0005-0000-0000-000095070000}"/>
    <cellStyle name="Standaard 6 2 3 3 2 2 5 2" xfId="5520" xr:uid="{00000000-0005-0000-0000-0000B9150000}"/>
    <cellStyle name="Standaard 6 2 3 3 2 2 5 2 2" xfId="16380" xr:uid="{00000000-0005-0000-0000-000025400000}"/>
    <cellStyle name="Standaard 6 2 3 3 2 2 5 2 2 2" xfId="27242" xr:uid="{00000000-0005-0000-0000-0000936A0000}"/>
    <cellStyle name="Standaard 6 2 3 3 2 2 5 2 2 3" xfId="38102" xr:uid="{00000000-0005-0000-0000-0000FF940000}"/>
    <cellStyle name="Standaard 6 2 3 3 2 2 5 2 2 4" xfId="48962" xr:uid="{00000000-0005-0000-0000-00006BBF0000}"/>
    <cellStyle name="Standaard 6 2 3 3 2 2 5 2 3" xfId="9140" xr:uid="{00000000-0005-0000-0000-0000DD230000}"/>
    <cellStyle name="Standaard 6 2 3 3 2 2 5 2 4" xfId="20002" xr:uid="{00000000-0005-0000-0000-00004B4E0000}"/>
    <cellStyle name="Standaard 6 2 3 3 2 2 5 2 5" xfId="30862" xr:uid="{00000000-0005-0000-0000-0000B7780000}"/>
    <cellStyle name="Standaard 6 2 3 3 2 2 5 2 6" xfId="41722" xr:uid="{00000000-0005-0000-0000-000023A30000}"/>
    <cellStyle name="Standaard 6 2 3 3 2 2 5 3" xfId="3710" xr:uid="{00000000-0005-0000-0000-0000A70E0000}"/>
    <cellStyle name="Standaard 6 2 3 3 2 2 5 3 2" xfId="14570" xr:uid="{00000000-0005-0000-0000-000013390000}"/>
    <cellStyle name="Standaard 6 2 3 3 2 2 5 3 2 2" xfId="25432" xr:uid="{00000000-0005-0000-0000-000081630000}"/>
    <cellStyle name="Standaard 6 2 3 3 2 2 5 3 2 3" xfId="36292" xr:uid="{00000000-0005-0000-0000-0000ED8D0000}"/>
    <cellStyle name="Standaard 6 2 3 3 2 2 5 3 2 4" xfId="47152" xr:uid="{00000000-0005-0000-0000-000059B80000}"/>
    <cellStyle name="Standaard 6 2 3 3 2 2 5 3 3" xfId="10950" xr:uid="{00000000-0005-0000-0000-0000EF2A0000}"/>
    <cellStyle name="Standaard 6 2 3 3 2 2 5 3 4" xfId="21812" xr:uid="{00000000-0005-0000-0000-00005D550000}"/>
    <cellStyle name="Standaard 6 2 3 3 2 2 5 3 5" xfId="32672" xr:uid="{00000000-0005-0000-0000-0000C97F0000}"/>
    <cellStyle name="Standaard 6 2 3 3 2 2 5 3 6" xfId="43532" xr:uid="{00000000-0005-0000-0000-000035AA0000}"/>
    <cellStyle name="Standaard 6 2 3 3 2 2 5 4" xfId="12760" xr:uid="{00000000-0005-0000-0000-000001320000}"/>
    <cellStyle name="Standaard 6 2 3 3 2 2 5 4 2" xfId="23622" xr:uid="{00000000-0005-0000-0000-00006F5C0000}"/>
    <cellStyle name="Standaard 6 2 3 3 2 2 5 4 3" xfId="34482" xr:uid="{00000000-0005-0000-0000-0000DB860000}"/>
    <cellStyle name="Standaard 6 2 3 3 2 2 5 4 4" xfId="45342" xr:uid="{00000000-0005-0000-0000-000047B10000}"/>
    <cellStyle name="Standaard 6 2 3 3 2 2 5 5" xfId="7330" xr:uid="{00000000-0005-0000-0000-0000CB1C0000}"/>
    <cellStyle name="Standaard 6 2 3 3 2 2 5 6" xfId="18192" xr:uid="{00000000-0005-0000-0000-000039470000}"/>
    <cellStyle name="Standaard 6 2 3 3 2 2 5 7" xfId="29052" xr:uid="{00000000-0005-0000-0000-0000A5710000}"/>
    <cellStyle name="Standaard 6 2 3 3 2 2 5 8" xfId="39912" xr:uid="{00000000-0005-0000-0000-0000119C0000}"/>
    <cellStyle name="Standaard 6 2 3 3 2 2 6" xfId="2805" xr:uid="{00000000-0005-0000-0000-00001E0B0000}"/>
    <cellStyle name="Standaard 6 2 3 3 2 2 6 2" xfId="13665" xr:uid="{00000000-0005-0000-0000-00008A350000}"/>
    <cellStyle name="Standaard 6 2 3 3 2 2 6 2 2" xfId="24527" xr:uid="{00000000-0005-0000-0000-0000F85F0000}"/>
    <cellStyle name="Standaard 6 2 3 3 2 2 6 2 3" xfId="35387" xr:uid="{00000000-0005-0000-0000-0000648A0000}"/>
    <cellStyle name="Standaard 6 2 3 3 2 2 6 2 4" xfId="46247" xr:uid="{00000000-0005-0000-0000-0000D0B40000}"/>
    <cellStyle name="Standaard 6 2 3 3 2 2 6 3" xfId="10045" xr:uid="{00000000-0005-0000-0000-000066270000}"/>
    <cellStyle name="Standaard 6 2 3 3 2 2 6 4" xfId="20907" xr:uid="{00000000-0005-0000-0000-0000D4510000}"/>
    <cellStyle name="Standaard 6 2 3 3 2 2 6 5" xfId="31767" xr:uid="{00000000-0005-0000-0000-0000407C0000}"/>
    <cellStyle name="Standaard 6 2 3 3 2 2 6 6" xfId="42627" xr:uid="{00000000-0005-0000-0000-0000ACA60000}"/>
    <cellStyle name="Standaard 6 2 3 3 2 2 7" xfId="4615" xr:uid="{00000000-0005-0000-0000-000030120000}"/>
    <cellStyle name="Standaard 6 2 3 3 2 2 7 2" xfId="15475" xr:uid="{00000000-0005-0000-0000-00009C3C0000}"/>
    <cellStyle name="Standaard 6 2 3 3 2 2 7 2 2" xfId="26337" xr:uid="{00000000-0005-0000-0000-00000A670000}"/>
    <cellStyle name="Standaard 6 2 3 3 2 2 7 2 3" xfId="37197" xr:uid="{00000000-0005-0000-0000-000076910000}"/>
    <cellStyle name="Standaard 6 2 3 3 2 2 7 2 4" xfId="48057" xr:uid="{00000000-0005-0000-0000-0000E2BB0000}"/>
    <cellStyle name="Standaard 6 2 3 3 2 2 7 3" xfId="8235" xr:uid="{00000000-0005-0000-0000-000054200000}"/>
    <cellStyle name="Standaard 6 2 3 3 2 2 7 4" xfId="19097" xr:uid="{00000000-0005-0000-0000-0000C24A0000}"/>
    <cellStyle name="Standaard 6 2 3 3 2 2 7 5" xfId="29957" xr:uid="{00000000-0005-0000-0000-00002E750000}"/>
    <cellStyle name="Standaard 6 2 3 3 2 2 7 6" xfId="40817" xr:uid="{00000000-0005-0000-0000-00009A9F0000}"/>
    <cellStyle name="Standaard 6 2 3 3 2 2 8" xfId="11855" xr:uid="{00000000-0005-0000-0000-0000782E0000}"/>
    <cellStyle name="Standaard 6 2 3 3 2 2 8 2" xfId="22717" xr:uid="{00000000-0005-0000-0000-0000E6580000}"/>
    <cellStyle name="Standaard 6 2 3 3 2 2 8 3" xfId="33577" xr:uid="{00000000-0005-0000-0000-000052830000}"/>
    <cellStyle name="Standaard 6 2 3 3 2 2 8 4" xfId="44437" xr:uid="{00000000-0005-0000-0000-0000BEAD0000}"/>
    <cellStyle name="Standaard 6 2 3 3 2 2 9" xfId="6425" xr:uid="{00000000-0005-0000-0000-000042190000}"/>
    <cellStyle name="Standaard 6 2 3 3 2 3" xfId="1267" xr:uid="{00000000-0005-0000-0000-00001C050000}"/>
    <cellStyle name="Standaard 6 2 3 3 2 3 10" xfId="39279" xr:uid="{00000000-0005-0000-0000-000098990000}"/>
    <cellStyle name="Standaard 6 2 3 3 2 3 2" xfId="1629" xr:uid="{00000000-0005-0000-0000-000086060000}"/>
    <cellStyle name="Standaard 6 2 3 3 2 3 2 2" xfId="2534" xr:uid="{00000000-0005-0000-0000-00000F0A0000}"/>
    <cellStyle name="Standaard 6 2 3 3 2 3 2 2 2" xfId="6154" xr:uid="{00000000-0005-0000-0000-000033180000}"/>
    <cellStyle name="Standaard 6 2 3 3 2 3 2 2 2 2" xfId="17014" xr:uid="{00000000-0005-0000-0000-00009F420000}"/>
    <cellStyle name="Standaard 6 2 3 3 2 3 2 2 2 2 2" xfId="27876" xr:uid="{00000000-0005-0000-0000-00000D6D0000}"/>
    <cellStyle name="Standaard 6 2 3 3 2 3 2 2 2 2 3" xfId="38736" xr:uid="{00000000-0005-0000-0000-000079970000}"/>
    <cellStyle name="Standaard 6 2 3 3 2 3 2 2 2 2 4" xfId="49596" xr:uid="{00000000-0005-0000-0000-0000E5C10000}"/>
    <cellStyle name="Standaard 6 2 3 3 2 3 2 2 2 3" xfId="9774" xr:uid="{00000000-0005-0000-0000-000057260000}"/>
    <cellStyle name="Standaard 6 2 3 3 2 3 2 2 2 4" xfId="20636" xr:uid="{00000000-0005-0000-0000-0000C5500000}"/>
    <cellStyle name="Standaard 6 2 3 3 2 3 2 2 2 5" xfId="31496" xr:uid="{00000000-0005-0000-0000-0000317B0000}"/>
    <cellStyle name="Standaard 6 2 3 3 2 3 2 2 2 6" xfId="42356" xr:uid="{00000000-0005-0000-0000-00009DA50000}"/>
    <cellStyle name="Standaard 6 2 3 3 2 3 2 2 3" xfId="4344" xr:uid="{00000000-0005-0000-0000-000021110000}"/>
    <cellStyle name="Standaard 6 2 3 3 2 3 2 2 3 2" xfId="15204" xr:uid="{00000000-0005-0000-0000-00008D3B0000}"/>
    <cellStyle name="Standaard 6 2 3 3 2 3 2 2 3 2 2" xfId="26066" xr:uid="{00000000-0005-0000-0000-0000FB650000}"/>
    <cellStyle name="Standaard 6 2 3 3 2 3 2 2 3 2 3" xfId="36926" xr:uid="{00000000-0005-0000-0000-000067900000}"/>
    <cellStyle name="Standaard 6 2 3 3 2 3 2 2 3 2 4" xfId="47786" xr:uid="{00000000-0005-0000-0000-0000D3BA0000}"/>
    <cellStyle name="Standaard 6 2 3 3 2 3 2 2 3 3" xfId="11584" xr:uid="{00000000-0005-0000-0000-0000692D0000}"/>
    <cellStyle name="Standaard 6 2 3 3 2 3 2 2 3 4" xfId="22446" xr:uid="{00000000-0005-0000-0000-0000D7570000}"/>
    <cellStyle name="Standaard 6 2 3 3 2 3 2 2 3 5" xfId="33306" xr:uid="{00000000-0005-0000-0000-000043820000}"/>
    <cellStyle name="Standaard 6 2 3 3 2 3 2 2 3 6" xfId="44166" xr:uid="{00000000-0005-0000-0000-0000AFAC0000}"/>
    <cellStyle name="Standaard 6 2 3 3 2 3 2 2 4" xfId="13394" xr:uid="{00000000-0005-0000-0000-00007B340000}"/>
    <cellStyle name="Standaard 6 2 3 3 2 3 2 2 4 2" xfId="24256" xr:uid="{00000000-0005-0000-0000-0000E95E0000}"/>
    <cellStyle name="Standaard 6 2 3 3 2 3 2 2 4 3" xfId="35116" xr:uid="{00000000-0005-0000-0000-000055890000}"/>
    <cellStyle name="Standaard 6 2 3 3 2 3 2 2 4 4" xfId="45976" xr:uid="{00000000-0005-0000-0000-0000C1B30000}"/>
    <cellStyle name="Standaard 6 2 3 3 2 3 2 2 5" xfId="7964" xr:uid="{00000000-0005-0000-0000-0000451F0000}"/>
    <cellStyle name="Standaard 6 2 3 3 2 3 2 2 6" xfId="18826" xr:uid="{00000000-0005-0000-0000-0000B3490000}"/>
    <cellStyle name="Standaard 6 2 3 3 2 3 2 2 7" xfId="29686" xr:uid="{00000000-0005-0000-0000-00001F740000}"/>
    <cellStyle name="Standaard 6 2 3 3 2 3 2 2 8" xfId="40546" xr:uid="{00000000-0005-0000-0000-00008B9E0000}"/>
    <cellStyle name="Standaard 6 2 3 3 2 3 2 3" xfId="5249" xr:uid="{00000000-0005-0000-0000-0000AA140000}"/>
    <cellStyle name="Standaard 6 2 3 3 2 3 2 3 2" xfId="16109" xr:uid="{00000000-0005-0000-0000-0000163F0000}"/>
    <cellStyle name="Standaard 6 2 3 3 2 3 2 3 2 2" xfId="26971" xr:uid="{00000000-0005-0000-0000-000084690000}"/>
    <cellStyle name="Standaard 6 2 3 3 2 3 2 3 2 3" xfId="37831" xr:uid="{00000000-0005-0000-0000-0000F0930000}"/>
    <cellStyle name="Standaard 6 2 3 3 2 3 2 3 2 4" xfId="48691" xr:uid="{00000000-0005-0000-0000-00005CBE0000}"/>
    <cellStyle name="Standaard 6 2 3 3 2 3 2 3 3" xfId="8869" xr:uid="{00000000-0005-0000-0000-0000CE220000}"/>
    <cellStyle name="Standaard 6 2 3 3 2 3 2 3 4" xfId="19731" xr:uid="{00000000-0005-0000-0000-00003C4D0000}"/>
    <cellStyle name="Standaard 6 2 3 3 2 3 2 3 5" xfId="30591" xr:uid="{00000000-0005-0000-0000-0000A8770000}"/>
    <cellStyle name="Standaard 6 2 3 3 2 3 2 3 6" xfId="41451" xr:uid="{00000000-0005-0000-0000-000014A20000}"/>
    <cellStyle name="Standaard 6 2 3 3 2 3 2 4" xfId="3439" xr:uid="{00000000-0005-0000-0000-0000980D0000}"/>
    <cellStyle name="Standaard 6 2 3 3 2 3 2 4 2" xfId="14299" xr:uid="{00000000-0005-0000-0000-000004380000}"/>
    <cellStyle name="Standaard 6 2 3 3 2 3 2 4 2 2" xfId="25161" xr:uid="{00000000-0005-0000-0000-000072620000}"/>
    <cellStyle name="Standaard 6 2 3 3 2 3 2 4 2 3" xfId="36021" xr:uid="{00000000-0005-0000-0000-0000DE8C0000}"/>
    <cellStyle name="Standaard 6 2 3 3 2 3 2 4 2 4" xfId="46881" xr:uid="{00000000-0005-0000-0000-00004AB70000}"/>
    <cellStyle name="Standaard 6 2 3 3 2 3 2 4 3" xfId="10679" xr:uid="{00000000-0005-0000-0000-0000E0290000}"/>
    <cellStyle name="Standaard 6 2 3 3 2 3 2 4 4" xfId="21541" xr:uid="{00000000-0005-0000-0000-00004E540000}"/>
    <cellStyle name="Standaard 6 2 3 3 2 3 2 4 5" xfId="32401" xr:uid="{00000000-0005-0000-0000-0000BA7E0000}"/>
    <cellStyle name="Standaard 6 2 3 3 2 3 2 4 6" xfId="43261" xr:uid="{00000000-0005-0000-0000-000026A90000}"/>
    <cellStyle name="Standaard 6 2 3 3 2 3 2 5" xfId="12489" xr:uid="{00000000-0005-0000-0000-0000F2300000}"/>
    <cellStyle name="Standaard 6 2 3 3 2 3 2 5 2" xfId="23351" xr:uid="{00000000-0005-0000-0000-0000605B0000}"/>
    <cellStyle name="Standaard 6 2 3 3 2 3 2 5 3" xfId="34211" xr:uid="{00000000-0005-0000-0000-0000CC850000}"/>
    <cellStyle name="Standaard 6 2 3 3 2 3 2 5 4" xfId="45071" xr:uid="{00000000-0005-0000-0000-000038B00000}"/>
    <cellStyle name="Standaard 6 2 3 3 2 3 2 6" xfId="7059" xr:uid="{00000000-0005-0000-0000-0000BC1B0000}"/>
    <cellStyle name="Standaard 6 2 3 3 2 3 2 7" xfId="17921" xr:uid="{00000000-0005-0000-0000-00002A460000}"/>
    <cellStyle name="Standaard 6 2 3 3 2 3 2 8" xfId="28781" xr:uid="{00000000-0005-0000-0000-000096700000}"/>
    <cellStyle name="Standaard 6 2 3 3 2 3 2 9" xfId="39641" xr:uid="{00000000-0005-0000-0000-0000029B0000}"/>
    <cellStyle name="Standaard 6 2 3 3 2 3 3" xfId="2172" xr:uid="{00000000-0005-0000-0000-0000A5080000}"/>
    <cellStyle name="Standaard 6 2 3 3 2 3 3 2" xfId="5792" xr:uid="{00000000-0005-0000-0000-0000C9160000}"/>
    <cellStyle name="Standaard 6 2 3 3 2 3 3 2 2" xfId="16652" xr:uid="{00000000-0005-0000-0000-000035410000}"/>
    <cellStyle name="Standaard 6 2 3 3 2 3 3 2 2 2" xfId="27514" xr:uid="{00000000-0005-0000-0000-0000A36B0000}"/>
    <cellStyle name="Standaard 6 2 3 3 2 3 3 2 2 3" xfId="38374" xr:uid="{00000000-0005-0000-0000-00000F960000}"/>
    <cellStyle name="Standaard 6 2 3 3 2 3 3 2 2 4" xfId="49234" xr:uid="{00000000-0005-0000-0000-00007BC00000}"/>
    <cellStyle name="Standaard 6 2 3 3 2 3 3 2 3" xfId="9412" xr:uid="{00000000-0005-0000-0000-0000ED240000}"/>
    <cellStyle name="Standaard 6 2 3 3 2 3 3 2 4" xfId="20274" xr:uid="{00000000-0005-0000-0000-00005B4F0000}"/>
    <cellStyle name="Standaard 6 2 3 3 2 3 3 2 5" xfId="31134" xr:uid="{00000000-0005-0000-0000-0000C7790000}"/>
    <cellStyle name="Standaard 6 2 3 3 2 3 3 2 6" xfId="41994" xr:uid="{00000000-0005-0000-0000-000033A40000}"/>
    <cellStyle name="Standaard 6 2 3 3 2 3 3 3" xfId="3982" xr:uid="{00000000-0005-0000-0000-0000B70F0000}"/>
    <cellStyle name="Standaard 6 2 3 3 2 3 3 3 2" xfId="14842" xr:uid="{00000000-0005-0000-0000-0000233A0000}"/>
    <cellStyle name="Standaard 6 2 3 3 2 3 3 3 2 2" xfId="25704" xr:uid="{00000000-0005-0000-0000-000091640000}"/>
    <cellStyle name="Standaard 6 2 3 3 2 3 3 3 2 3" xfId="36564" xr:uid="{00000000-0005-0000-0000-0000FD8E0000}"/>
    <cellStyle name="Standaard 6 2 3 3 2 3 3 3 2 4" xfId="47424" xr:uid="{00000000-0005-0000-0000-000069B90000}"/>
    <cellStyle name="Standaard 6 2 3 3 2 3 3 3 3" xfId="11222" xr:uid="{00000000-0005-0000-0000-0000FF2B0000}"/>
    <cellStyle name="Standaard 6 2 3 3 2 3 3 3 4" xfId="22084" xr:uid="{00000000-0005-0000-0000-00006D560000}"/>
    <cellStyle name="Standaard 6 2 3 3 2 3 3 3 5" xfId="32944" xr:uid="{00000000-0005-0000-0000-0000D9800000}"/>
    <cellStyle name="Standaard 6 2 3 3 2 3 3 3 6" xfId="43804" xr:uid="{00000000-0005-0000-0000-000045AB0000}"/>
    <cellStyle name="Standaard 6 2 3 3 2 3 3 4" xfId="13032" xr:uid="{00000000-0005-0000-0000-000011330000}"/>
    <cellStyle name="Standaard 6 2 3 3 2 3 3 4 2" xfId="23894" xr:uid="{00000000-0005-0000-0000-00007F5D0000}"/>
    <cellStyle name="Standaard 6 2 3 3 2 3 3 4 3" xfId="34754" xr:uid="{00000000-0005-0000-0000-0000EB870000}"/>
    <cellStyle name="Standaard 6 2 3 3 2 3 3 4 4" xfId="45614" xr:uid="{00000000-0005-0000-0000-000057B20000}"/>
    <cellStyle name="Standaard 6 2 3 3 2 3 3 5" xfId="7602" xr:uid="{00000000-0005-0000-0000-0000DB1D0000}"/>
    <cellStyle name="Standaard 6 2 3 3 2 3 3 6" xfId="18464" xr:uid="{00000000-0005-0000-0000-000049480000}"/>
    <cellStyle name="Standaard 6 2 3 3 2 3 3 7" xfId="29324" xr:uid="{00000000-0005-0000-0000-0000B5720000}"/>
    <cellStyle name="Standaard 6 2 3 3 2 3 3 8" xfId="40184" xr:uid="{00000000-0005-0000-0000-0000219D0000}"/>
    <cellStyle name="Standaard 6 2 3 3 2 3 4" xfId="4887" xr:uid="{00000000-0005-0000-0000-000040130000}"/>
    <cellStyle name="Standaard 6 2 3 3 2 3 4 2" xfId="15747" xr:uid="{00000000-0005-0000-0000-0000AC3D0000}"/>
    <cellStyle name="Standaard 6 2 3 3 2 3 4 2 2" xfId="26609" xr:uid="{00000000-0005-0000-0000-00001A680000}"/>
    <cellStyle name="Standaard 6 2 3 3 2 3 4 2 3" xfId="37469" xr:uid="{00000000-0005-0000-0000-000086920000}"/>
    <cellStyle name="Standaard 6 2 3 3 2 3 4 2 4" xfId="48329" xr:uid="{00000000-0005-0000-0000-0000F2BC0000}"/>
    <cellStyle name="Standaard 6 2 3 3 2 3 4 3" xfId="8507" xr:uid="{00000000-0005-0000-0000-000064210000}"/>
    <cellStyle name="Standaard 6 2 3 3 2 3 4 4" xfId="19369" xr:uid="{00000000-0005-0000-0000-0000D24B0000}"/>
    <cellStyle name="Standaard 6 2 3 3 2 3 4 5" xfId="30229" xr:uid="{00000000-0005-0000-0000-00003E760000}"/>
    <cellStyle name="Standaard 6 2 3 3 2 3 4 6" xfId="41089" xr:uid="{00000000-0005-0000-0000-0000AAA00000}"/>
    <cellStyle name="Standaard 6 2 3 3 2 3 5" xfId="3077" xr:uid="{00000000-0005-0000-0000-00002E0C0000}"/>
    <cellStyle name="Standaard 6 2 3 3 2 3 5 2" xfId="13937" xr:uid="{00000000-0005-0000-0000-00009A360000}"/>
    <cellStyle name="Standaard 6 2 3 3 2 3 5 2 2" xfId="24799" xr:uid="{00000000-0005-0000-0000-000008610000}"/>
    <cellStyle name="Standaard 6 2 3 3 2 3 5 2 3" xfId="35659" xr:uid="{00000000-0005-0000-0000-0000748B0000}"/>
    <cellStyle name="Standaard 6 2 3 3 2 3 5 2 4" xfId="46519" xr:uid="{00000000-0005-0000-0000-0000E0B50000}"/>
    <cellStyle name="Standaard 6 2 3 3 2 3 5 3" xfId="10317" xr:uid="{00000000-0005-0000-0000-000076280000}"/>
    <cellStyle name="Standaard 6 2 3 3 2 3 5 4" xfId="21179" xr:uid="{00000000-0005-0000-0000-0000E4520000}"/>
    <cellStyle name="Standaard 6 2 3 3 2 3 5 5" xfId="32039" xr:uid="{00000000-0005-0000-0000-0000507D0000}"/>
    <cellStyle name="Standaard 6 2 3 3 2 3 5 6" xfId="42899" xr:uid="{00000000-0005-0000-0000-0000BCA70000}"/>
    <cellStyle name="Standaard 6 2 3 3 2 3 6" xfId="12127" xr:uid="{00000000-0005-0000-0000-0000882F0000}"/>
    <cellStyle name="Standaard 6 2 3 3 2 3 6 2" xfId="22989" xr:uid="{00000000-0005-0000-0000-0000F6590000}"/>
    <cellStyle name="Standaard 6 2 3 3 2 3 6 3" xfId="33849" xr:uid="{00000000-0005-0000-0000-000062840000}"/>
    <cellStyle name="Standaard 6 2 3 3 2 3 6 4" xfId="44709" xr:uid="{00000000-0005-0000-0000-0000CEAE0000}"/>
    <cellStyle name="Standaard 6 2 3 3 2 3 7" xfId="6697" xr:uid="{00000000-0005-0000-0000-0000521A0000}"/>
    <cellStyle name="Standaard 6 2 3 3 2 3 8" xfId="17559" xr:uid="{00000000-0005-0000-0000-0000C0440000}"/>
    <cellStyle name="Standaard 6 2 3 3 2 3 9" xfId="28419" xr:uid="{00000000-0005-0000-0000-00002C6F0000}"/>
    <cellStyle name="Standaard 6 2 3 3 2 4" xfId="1448" xr:uid="{00000000-0005-0000-0000-0000D1050000}"/>
    <cellStyle name="Standaard 6 2 3 3 2 4 2" xfId="2353" xr:uid="{00000000-0005-0000-0000-00005A090000}"/>
    <cellStyle name="Standaard 6 2 3 3 2 4 2 2" xfId="5973" xr:uid="{00000000-0005-0000-0000-00007E170000}"/>
    <cellStyle name="Standaard 6 2 3 3 2 4 2 2 2" xfId="16833" xr:uid="{00000000-0005-0000-0000-0000EA410000}"/>
    <cellStyle name="Standaard 6 2 3 3 2 4 2 2 2 2" xfId="27695" xr:uid="{00000000-0005-0000-0000-0000586C0000}"/>
    <cellStyle name="Standaard 6 2 3 3 2 4 2 2 2 3" xfId="38555" xr:uid="{00000000-0005-0000-0000-0000C4960000}"/>
    <cellStyle name="Standaard 6 2 3 3 2 4 2 2 2 4" xfId="49415" xr:uid="{00000000-0005-0000-0000-000030C10000}"/>
    <cellStyle name="Standaard 6 2 3 3 2 4 2 2 3" xfId="9593" xr:uid="{00000000-0005-0000-0000-0000A2250000}"/>
    <cellStyle name="Standaard 6 2 3 3 2 4 2 2 4" xfId="20455" xr:uid="{00000000-0005-0000-0000-000010500000}"/>
    <cellStyle name="Standaard 6 2 3 3 2 4 2 2 5" xfId="31315" xr:uid="{00000000-0005-0000-0000-00007C7A0000}"/>
    <cellStyle name="Standaard 6 2 3 3 2 4 2 2 6" xfId="42175" xr:uid="{00000000-0005-0000-0000-0000E8A40000}"/>
    <cellStyle name="Standaard 6 2 3 3 2 4 2 3" xfId="4163" xr:uid="{00000000-0005-0000-0000-00006C100000}"/>
    <cellStyle name="Standaard 6 2 3 3 2 4 2 3 2" xfId="15023" xr:uid="{00000000-0005-0000-0000-0000D83A0000}"/>
    <cellStyle name="Standaard 6 2 3 3 2 4 2 3 2 2" xfId="25885" xr:uid="{00000000-0005-0000-0000-000046650000}"/>
    <cellStyle name="Standaard 6 2 3 3 2 4 2 3 2 3" xfId="36745" xr:uid="{00000000-0005-0000-0000-0000B28F0000}"/>
    <cellStyle name="Standaard 6 2 3 3 2 4 2 3 2 4" xfId="47605" xr:uid="{00000000-0005-0000-0000-00001EBA0000}"/>
    <cellStyle name="Standaard 6 2 3 3 2 4 2 3 3" xfId="11403" xr:uid="{00000000-0005-0000-0000-0000B42C0000}"/>
    <cellStyle name="Standaard 6 2 3 3 2 4 2 3 4" xfId="22265" xr:uid="{00000000-0005-0000-0000-000022570000}"/>
    <cellStyle name="Standaard 6 2 3 3 2 4 2 3 5" xfId="33125" xr:uid="{00000000-0005-0000-0000-00008E810000}"/>
    <cellStyle name="Standaard 6 2 3 3 2 4 2 3 6" xfId="43985" xr:uid="{00000000-0005-0000-0000-0000FAAB0000}"/>
    <cellStyle name="Standaard 6 2 3 3 2 4 2 4" xfId="13213" xr:uid="{00000000-0005-0000-0000-0000C6330000}"/>
    <cellStyle name="Standaard 6 2 3 3 2 4 2 4 2" xfId="24075" xr:uid="{00000000-0005-0000-0000-0000345E0000}"/>
    <cellStyle name="Standaard 6 2 3 3 2 4 2 4 3" xfId="34935" xr:uid="{00000000-0005-0000-0000-0000A0880000}"/>
    <cellStyle name="Standaard 6 2 3 3 2 4 2 4 4" xfId="45795" xr:uid="{00000000-0005-0000-0000-00000CB30000}"/>
    <cellStyle name="Standaard 6 2 3 3 2 4 2 5" xfId="7783" xr:uid="{00000000-0005-0000-0000-0000901E0000}"/>
    <cellStyle name="Standaard 6 2 3 3 2 4 2 6" xfId="18645" xr:uid="{00000000-0005-0000-0000-0000FE480000}"/>
    <cellStyle name="Standaard 6 2 3 3 2 4 2 7" xfId="29505" xr:uid="{00000000-0005-0000-0000-00006A730000}"/>
    <cellStyle name="Standaard 6 2 3 3 2 4 2 8" xfId="40365" xr:uid="{00000000-0005-0000-0000-0000D69D0000}"/>
    <cellStyle name="Standaard 6 2 3 3 2 4 3" xfId="5068" xr:uid="{00000000-0005-0000-0000-0000F5130000}"/>
    <cellStyle name="Standaard 6 2 3 3 2 4 3 2" xfId="15928" xr:uid="{00000000-0005-0000-0000-0000613E0000}"/>
    <cellStyle name="Standaard 6 2 3 3 2 4 3 2 2" xfId="26790" xr:uid="{00000000-0005-0000-0000-0000CF680000}"/>
    <cellStyle name="Standaard 6 2 3 3 2 4 3 2 3" xfId="37650" xr:uid="{00000000-0005-0000-0000-00003B930000}"/>
    <cellStyle name="Standaard 6 2 3 3 2 4 3 2 4" xfId="48510" xr:uid="{00000000-0005-0000-0000-0000A7BD0000}"/>
    <cellStyle name="Standaard 6 2 3 3 2 4 3 3" xfId="8688" xr:uid="{00000000-0005-0000-0000-000019220000}"/>
    <cellStyle name="Standaard 6 2 3 3 2 4 3 4" xfId="19550" xr:uid="{00000000-0005-0000-0000-0000874C0000}"/>
    <cellStyle name="Standaard 6 2 3 3 2 4 3 5" xfId="30410" xr:uid="{00000000-0005-0000-0000-0000F3760000}"/>
    <cellStyle name="Standaard 6 2 3 3 2 4 3 6" xfId="41270" xr:uid="{00000000-0005-0000-0000-00005FA10000}"/>
    <cellStyle name="Standaard 6 2 3 3 2 4 4" xfId="3258" xr:uid="{00000000-0005-0000-0000-0000E30C0000}"/>
    <cellStyle name="Standaard 6 2 3 3 2 4 4 2" xfId="14118" xr:uid="{00000000-0005-0000-0000-00004F370000}"/>
    <cellStyle name="Standaard 6 2 3 3 2 4 4 2 2" xfId="24980" xr:uid="{00000000-0005-0000-0000-0000BD610000}"/>
    <cellStyle name="Standaard 6 2 3 3 2 4 4 2 3" xfId="35840" xr:uid="{00000000-0005-0000-0000-0000298C0000}"/>
    <cellStyle name="Standaard 6 2 3 3 2 4 4 2 4" xfId="46700" xr:uid="{00000000-0005-0000-0000-000095B60000}"/>
    <cellStyle name="Standaard 6 2 3 3 2 4 4 3" xfId="10498" xr:uid="{00000000-0005-0000-0000-00002B290000}"/>
    <cellStyle name="Standaard 6 2 3 3 2 4 4 4" xfId="21360" xr:uid="{00000000-0005-0000-0000-000099530000}"/>
    <cellStyle name="Standaard 6 2 3 3 2 4 4 5" xfId="32220" xr:uid="{00000000-0005-0000-0000-0000057E0000}"/>
    <cellStyle name="Standaard 6 2 3 3 2 4 4 6" xfId="43080" xr:uid="{00000000-0005-0000-0000-000071A80000}"/>
    <cellStyle name="Standaard 6 2 3 3 2 4 5" xfId="12308" xr:uid="{00000000-0005-0000-0000-00003D300000}"/>
    <cellStyle name="Standaard 6 2 3 3 2 4 5 2" xfId="23170" xr:uid="{00000000-0005-0000-0000-0000AB5A0000}"/>
    <cellStyle name="Standaard 6 2 3 3 2 4 5 3" xfId="34030" xr:uid="{00000000-0005-0000-0000-000017850000}"/>
    <cellStyle name="Standaard 6 2 3 3 2 4 5 4" xfId="44890" xr:uid="{00000000-0005-0000-0000-000083AF0000}"/>
    <cellStyle name="Standaard 6 2 3 3 2 4 6" xfId="6878" xr:uid="{00000000-0005-0000-0000-0000071B0000}"/>
    <cellStyle name="Standaard 6 2 3 3 2 4 7" xfId="17740" xr:uid="{00000000-0005-0000-0000-000075450000}"/>
    <cellStyle name="Standaard 6 2 3 3 2 4 8" xfId="28600" xr:uid="{00000000-0005-0000-0000-0000E16F0000}"/>
    <cellStyle name="Standaard 6 2 3 3 2 4 9" xfId="39460" xr:uid="{00000000-0005-0000-0000-00004D9A0000}"/>
    <cellStyle name="Standaard 6 2 3 3 2 5" xfId="1086" xr:uid="{00000000-0005-0000-0000-000067040000}"/>
    <cellStyle name="Standaard 6 2 3 3 2 5 2" xfId="1991" xr:uid="{00000000-0005-0000-0000-0000F0070000}"/>
    <cellStyle name="Standaard 6 2 3 3 2 5 2 2" xfId="5611" xr:uid="{00000000-0005-0000-0000-000014160000}"/>
    <cellStyle name="Standaard 6 2 3 3 2 5 2 2 2" xfId="16471" xr:uid="{00000000-0005-0000-0000-000080400000}"/>
    <cellStyle name="Standaard 6 2 3 3 2 5 2 2 2 2" xfId="27333" xr:uid="{00000000-0005-0000-0000-0000EE6A0000}"/>
    <cellStyle name="Standaard 6 2 3 3 2 5 2 2 2 3" xfId="38193" xr:uid="{00000000-0005-0000-0000-00005A950000}"/>
    <cellStyle name="Standaard 6 2 3 3 2 5 2 2 2 4" xfId="49053" xr:uid="{00000000-0005-0000-0000-0000C6BF0000}"/>
    <cellStyle name="Standaard 6 2 3 3 2 5 2 2 3" xfId="9231" xr:uid="{00000000-0005-0000-0000-000038240000}"/>
    <cellStyle name="Standaard 6 2 3 3 2 5 2 2 4" xfId="20093" xr:uid="{00000000-0005-0000-0000-0000A64E0000}"/>
    <cellStyle name="Standaard 6 2 3 3 2 5 2 2 5" xfId="30953" xr:uid="{00000000-0005-0000-0000-000012790000}"/>
    <cellStyle name="Standaard 6 2 3 3 2 5 2 2 6" xfId="41813" xr:uid="{00000000-0005-0000-0000-00007EA30000}"/>
    <cellStyle name="Standaard 6 2 3 3 2 5 2 3" xfId="3801" xr:uid="{00000000-0005-0000-0000-0000020F0000}"/>
    <cellStyle name="Standaard 6 2 3 3 2 5 2 3 2" xfId="14661" xr:uid="{00000000-0005-0000-0000-00006E390000}"/>
    <cellStyle name="Standaard 6 2 3 3 2 5 2 3 2 2" xfId="25523" xr:uid="{00000000-0005-0000-0000-0000DC630000}"/>
    <cellStyle name="Standaard 6 2 3 3 2 5 2 3 2 3" xfId="36383" xr:uid="{00000000-0005-0000-0000-0000488E0000}"/>
    <cellStyle name="Standaard 6 2 3 3 2 5 2 3 2 4" xfId="47243" xr:uid="{00000000-0005-0000-0000-0000B4B80000}"/>
    <cellStyle name="Standaard 6 2 3 3 2 5 2 3 3" xfId="11041" xr:uid="{00000000-0005-0000-0000-00004A2B0000}"/>
    <cellStyle name="Standaard 6 2 3 3 2 5 2 3 4" xfId="21903" xr:uid="{00000000-0005-0000-0000-0000B8550000}"/>
    <cellStyle name="Standaard 6 2 3 3 2 5 2 3 5" xfId="32763" xr:uid="{00000000-0005-0000-0000-000024800000}"/>
    <cellStyle name="Standaard 6 2 3 3 2 5 2 3 6" xfId="43623" xr:uid="{00000000-0005-0000-0000-000090AA0000}"/>
    <cellStyle name="Standaard 6 2 3 3 2 5 2 4" xfId="12851" xr:uid="{00000000-0005-0000-0000-00005C320000}"/>
    <cellStyle name="Standaard 6 2 3 3 2 5 2 4 2" xfId="23713" xr:uid="{00000000-0005-0000-0000-0000CA5C0000}"/>
    <cellStyle name="Standaard 6 2 3 3 2 5 2 4 3" xfId="34573" xr:uid="{00000000-0005-0000-0000-000036870000}"/>
    <cellStyle name="Standaard 6 2 3 3 2 5 2 4 4" xfId="45433" xr:uid="{00000000-0005-0000-0000-0000A2B10000}"/>
    <cellStyle name="Standaard 6 2 3 3 2 5 2 5" xfId="7421" xr:uid="{00000000-0005-0000-0000-0000261D0000}"/>
    <cellStyle name="Standaard 6 2 3 3 2 5 2 6" xfId="18283" xr:uid="{00000000-0005-0000-0000-000094470000}"/>
    <cellStyle name="Standaard 6 2 3 3 2 5 2 7" xfId="29143" xr:uid="{00000000-0005-0000-0000-000000720000}"/>
    <cellStyle name="Standaard 6 2 3 3 2 5 2 8" xfId="40003" xr:uid="{00000000-0005-0000-0000-00006C9C0000}"/>
    <cellStyle name="Standaard 6 2 3 3 2 5 3" xfId="4706" xr:uid="{00000000-0005-0000-0000-00008B120000}"/>
    <cellStyle name="Standaard 6 2 3 3 2 5 3 2" xfId="15566" xr:uid="{00000000-0005-0000-0000-0000F73C0000}"/>
    <cellStyle name="Standaard 6 2 3 3 2 5 3 2 2" xfId="26428" xr:uid="{00000000-0005-0000-0000-000065670000}"/>
    <cellStyle name="Standaard 6 2 3 3 2 5 3 2 3" xfId="37288" xr:uid="{00000000-0005-0000-0000-0000D1910000}"/>
    <cellStyle name="Standaard 6 2 3 3 2 5 3 2 4" xfId="48148" xr:uid="{00000000-0005-0000-0000-00003DBC0000}"/>
    <cellStyle name="Standaard 6 2 3 3 2 5 3 3" xfId="8326" xr:uid="{00000000-0005-0000-0000-0000AF200000}"/>
    <cellStyle name="Standaard 6 2 3 3 2 5 3 4" xfId="19188" xr:uid="{00000000-0005-0000-0000-00001D4B0000}"/>
    <cellStyle name="Standaard 6 2 3 3 2 5 3 5" xfId="30048" xr:uid="{00000000-0005-0000-0000-000089750000}"/>
    <cellStyle name="Standaard 6 2 3 3 2 5 3 6" xfId="40908" xr:uid="{00000000-0005-0000-0000-0000F59F0000}"/>
    <cellStyle name="Standaard 6 2 3 3 2 5 4" xfId="2896" xr:uid="{00000000-0005-0000-0000-0000790B0000}"/>
    <cellStyle name="Standaard 6 2 3 3 2 5 4 2" xfId="13756" xr:uid="{00000000-0005-0000-0000-0000E5350000}"/>
    <cellStyle name="Standaard 6 2 3 3 2 5 4 2 2" xfId="24618" xr:uid="{00000000-0005-0000-0000-000053600000}"/>
    <cellStyle name="Standaard 6 2 3 3 2 5 4 2 3" xfId="35478" xr:uid="{00000000-0005-0000-0000-0000BF8A0000}"/>
    <cellStyle name="Standaard 6 2 3 3 2 5 4 2 4" xfId="46338" xr:uid="{00000000-0005-0000-0000-00002BB50000}"/>
    <cellStyle name="Standaard 6 2 3 3 2 5 4 3" xfId="10136" xr:uid="{00000000-0005-0000-0000-0000C1270000}"/>
    <cellStyle name="Standaard 6 2 3 3 2 5 4 4" xfId="20998" xr:uid="{00000000-0005-0000-0000-00002F520000}"/>
    <cellStyle name="Standaard 6 2 3 3 2 5 4 5" xfId="31858" xr:uid="{00000000-0005-0000-0000-00009B7C0000}"/>
    <cellStyle name="Standaard 6 2 3 3 2 5 4 6" xfId="42718" xr:uid="{00000000-0005-0000-0000-000007A70000}"/>
    <cellStyle name="Standaard 6 2 3 3 2 5 5" xfId="11946" xr:uid="{00000000-0005-0000-0000-0000D32E0000}"/>
    <cellStyle name="Standaard 6 2 3 3 2 5 5 2" xfId="22808" xr:uid="{00000000-0005-0000-0000-000041590000}"/>
    <cellStyle name="Standaard 6 2 3 3 2 5 5 3" xfId="33668" xr:uid="{00000000-0005-0000-0000-0000AD830000}"/>
    <cellStyle name="Standaard 6 2 3 3 2 5 5 4" xfId="44528" xr:uid="{00000000-0005-0000-0000-000019AE0000}"/>
    <cellStyle name="Standaard 6 2 3 3 2 5 6" xfId="6516" xr:uid="{00000000-0005-0000-0000-00009D190000}"/>
    <cellStyle name="Standaard 6 2 3 3 2 5 7" xfId="17378" xr:uid="{00000000-0005-0000-0000-00000B440000}"/>
    <cellStyle name="Standaard 6 2 3 3 2 5 8" xfId="28238" xr:uid="{00000000-0005-0000-0000-0000776E0000}"/>
    <cellStyle name="Standaard 6 2 3 3 2 5 9" xfId="39098" xr:uid="{00000000-0005-0000-0000-0000E3980000}"/>
    <cellStyle name="Standaard 6 2 3 3 2 6" xfId="1810" xr:uid="{00000000-0005-0000-0000-00003B070000}"/>
    <cellStyle name="Standaard 6 2 3 3 2 6 2" xfId="5430" xr:uid="{00000000-0005-0000-0000-00005F150000}"/>
    <cellStyle name="Standaard 6 2 3 3 2 6 2 2" xfId="16290" xr:uid="{00000000-0005-0000-0000-0000CB3F0000}"/>
    <cellStyle name="Standaard 6 2 3 3 2 6 2 2 2" xfId="27152" xr:uid="{00000000-0005-0000-0000-0000396A0000}"/>
    <cellStyle name="Standaard 6 2 3 3 2 6 2 2 3" xfId="38012" xr:uid="{00000000-0005-0000-0000-0000A5940000}"/>
    <cellStyle name="Standaard 6 2 3 3 2 6 2 2 4" xfId="48872" xr:uid="{00000000-0005-0000-0000-000011BF0000}"/>
    <cellStyle name="Standaard 6 2 3 3 2 6 2 3" xfId="9050" xr:uid="{00000000-0005-0000-0000-000083230000}"/>
    <cellStyle name="Standaard 6 2 3 3 2 6 2 4" xfId="19912" xr:uid="{00000000-0005-0000-0000-0000F14D0000}"/>
    <cellStyle name="Standaard 6 2 3 3 2 6 2 5" xfId="30772" xr:uid="{00000000-0005-0000-0000-00005D780000}"/>
    <cellStyle name="Standaard 6 2 3 3 2 6 2 6" xfId="41632" xr:uid="{00000000-0005-0000-0000-0000C9A20000}"/>
    <cellStyle name="Standaard 6 2 3 3 2 6 3" xfId="3620" xr:uid="{00000000-0005-0000-0000-00004D0E0000}"/>
    <cellStyle name="Standaard 6 2 3 3 2 6 3 2" xfId="14480" xr:uid="{00000000-0005-0000-0000-0000B9380000}"/>
    <cellStyle name="Standaard 6 2 3 3 2 6 3 2 2" xfId="25342" xr:uid="{00000000-0005-0000-0000-000027630000}"/>
    <cellStyle name="Standaard 6 2 3 3 2 6 3 2 3" xfId="36202" xr:uid="{00000000-0005-0000-0000-0000938D0000}"/>
    <cellStyle name="Standaard 6 2 3 3 2 6 3 2 4" xfId="47062" xr:uid="{00000000-0005-0000-0000-0000FFB70000}"/>
    <cellStyle name="Standaard 6 2 3 3 2 6 3 3" xfId="10860" xr:uid="{00000000-0005-0000-0000-0000952A0000}"/>
    <cellStyle name="Standaard 6 2 3 3 2 6 3 4" xfId="21722" xr:uid="{00000000-0005-0000-0000-000003550000}"/>
    <cellStyle name="Standaard 6 2 3 3 2 6 3 5" xfId="32582" xr:uid="{00000000-0005-0000-0000-00006F7F0000}"/>
    <cellStyle name="Standaard 6 2 3 3 2 6 3 6" xfId="43442" xr:uid="{00000000-0005-0000-0000-0000DBA90000}"/>
    <cellStyle name="Standaard 6 2 3 3 2 6 4" xfId="12670" xr:uid="{00000000-0005-0000-0000-0000A7310000}"/>
    <cellStyle name="Standaard 6 2 3 3 2 6 4 2" xfId="23532" xr:uid="{00000000-0005-0000-0000-0000155C0000}"/>
    <cellStyle name="Standaard 6 2 3 3 2 6 4 3" xfId="34392" xr:uid="{00000000-0005-0000-0000-000081860000}"/>
    <cellStyle name="Standaard 6 2 3 3 2 6 4 4" xfId="45252" xr:uid="{00000000-0005-0000-0000-0000EDB00000}"/>
    <cellStyle name="Standaard 6 2 3 3 2 6 5" xfId="7240" xr:uid="{00000000-0005-0000-0000-0000711C0000}"/>
    <cellStyle name="Standaard 6 2 3 3 2 6 6" xfId="18102" xr:uid="{00000000-0005-0000-0000-0000DF460000}"/>
    <cellStyle name="Standaard 6 2 3 3 2 6 7" xfId="28962" xr:uid="{00000000-0005-0000-0000-00004B710000}"/>
    <cellStyle name="Standaard 6 2 3 3 2 6 8" xfId="39822" xr:uid="{00000000-0005-0000-0000-0000B79B0000}"/>
    <cellStyle name="Standaard 6 2 3 3 2 7" xfId="2715" xr:uid="{00000000-0005-0000-0000-0000C40A0000}"/>
    <cellStyle name="Standaard 6 2 3 3 2 7 2" xfId="13575" xr:uid="{00000000-0005-0000-0000-000030350000}"/>
    <cellStyle name="Standaard 6 2 3 3 2 7 2 2" xfId="24437" xr:uid="{00000000-0005-0000-0000-00009E5F0000}"/>
    <cellStyle name="Standaard 6 2 3 3 2 7 2 3" xfId="35297" xr:uid="{00000000-0005-0000-0000-00000A8A0000}"/>
    <cellStyle name="Standaard 6 2 3 3 2 7 2 4" xfId="46157" xr:uid="{00000000-0005-0000-0000-000076B40000}"/>
    <cellStyle name="Standaard 6 2 3 3 2 7 3" xfId="9955" xr:uid="{00000000-0005-0000-0000-00000C270000}"/>
    <cellStyle name="Standaard 6 2 3 3 2 7 4" xfId="20817" xr:uid="{00000000-0005-0000-0000-00007A510000}"/>
    <cellStyle name="Standaard 6 2 3 3 2 7 5" xfId="31677" xr:uid="{00000000-0005-0000-0000-0000E67B0000}"/>
    <cellStyle name="Standaard 6 2 3 3 2 7 6" xfId="42537" xr:uid="{00000000-0005-0000-0000-000052A60000}"/>
    <cellStyle name="Standaard 6 2 3 3 2 8" xfId="4525" xr:uid="{00000000-0005-0000-0000-0000D6110000}"/>
    <cellStyle name="Standaard 6 2 3 3 2 8 2" xfId="15385" xr:uid="{00000000-0005-0000-0000-0000423C0000}"/>
    <cellStyle name="Standaard 6 2 3 3 2 8 2 2" xfId="26247" xr:uid="{00000000-0005-0000-0000-0000B0660000}"/>
    <cellStyle name="Standaard 6 2 3 3 2 8 2 3" xfId="37107" xr:uid="{00000000-0005-0000-0000-00001C910000}"/>
    <cellStyle name="Standaard 6 2 3 3 2 8 2 4" xfId="47967" xr:uid="{00000000-0005-0000-0000-000088BB0000}"/>
    <cellStyle name="Standaard 6 2 3 3 2 8 3" xfId="8145" xr:uid="{00000000-0005-0000-0000-0000FA1F0000}"/>
    <cellStyle name="Standaard 6 2 3 3 2 8 4" xfId="19007" xr:uid="{00000000-0005-0000-0000-0000684A0000}"/>
    <cellStyle name="Standaard 6 2 3 3 2 8 5" xfId="29867" xr:uid="{00000000-0005-0000-0000-0000D4740000}"/>
    <cellStyle name="Standaard 6 2 3 3 2 8 6" xfId="40727" xr:uid="{00000000-0005-0000-0000-0000409F0000}"/>
    <cellStyle name="Standaard 6 2 3 3 2 9" xfId="11765" xr:uid="{00000000-0005-0000-0000-00001E2E0000}"/>
    <cellStyle name="Standaard 6 2 3 3 2 9 2" xfId="22627" xr:uid="{00000000-0005-0000-0000-00008C580000}"/>
    <cellStyle name="Standaard 6 2 3 3 2 9 3" xfId="33487" xr:uid="{00000000-0005-0000-0000-0000F8820000}"/>
    <cellStyle name="Standaard 6 2 3 3 2 9 4" xfId="44347" xr:uid="{00000000-0005-0000-0000-000064AD0000}"/>
    <cellStyle name="Standaard 6 2 3 3 3" xfId="951" xr:uid="{00000000-0005-0000-0000-0000E0030000}"/>
    <cellStyle name="Standaard 6 2 3 3 3 10" xfId="17243" xr:uid="{00000000-0005-0000-0000-000084430000}"/>
    <cellStyle name="Standaard 6 2 3 3 3 11" xfId="28103" xr:uid="{00000000-0005-0000-0000-0000F06D0000}"/>
    <cellStyle name="Standaard 6 2 3 3 3 12" xfId="38963" xr:uid="{00000000-0005-0000-0000-00005C980000}"/>
    <cellStyle name="Standaard 6 2 3 3 3 2" xfId="1313" xr:uid="{00000000-0005-0000-0000-00004A050000}"/>
    <cellStyle name="Standaard 6 2 3 3 3 2 10" xfId="39325" xr:uid="{00000000-0005-0000-0000-0000C6990000}"/>
    <cellStyle name="Standaard 6 2 3 3 3 2 2" xfId="1675" xr:uid="{00000000-0005-0000-0000-0000B4060000}"/>
    <cellStyle name="Standaard 6 2 3 3 3 2 2 2" xfId="2580" xr:uid="{00000000-0005-0000-0000-00003D0A0000}"/>
    <cellStyle name="Standaard 6 2 3 3 3 2 2 2 2" xfId="6200" xr:uid="{00000000-0005-0000-0000-000061180000}"/>
    <cellStyle name="Standaard 6 2 3 3 3 2 2 2 2 2" xfId="17060" xr:uid="{00000000-0005-0000-0000-0000CD420000}"/>
    <cellStyle name="Standaard 6 2 3 3 3 2 2 2 2 2 2" xfId="27922" xr:uid="{00000000-0005-0000-0000-00003B6D0000}"/>
    <cellStyle name="Standaard 6 2 3 3 3 2 2 2 2 2 3" xfId="38782" xr:uid="{00000000-0005-0000-0000-0000A7970000}"/>
    <cellStyle name="Standaard 6 2 3 3 3 2 2 2 2 2 4" xfId="49642" xr:uid="{00000000-0005-0000-0000-000013C20000}"/>
    <cellStyle name="Standaard 6 2 3 3 3 2 2 2 2 3" xfId="9820" xr:uid="{00000000-0005-0000-0000-000085260000}"/>
    <cellStyle name="Standaard 6 2 3 3 3 2 2 2 2 4" xfId="20682" xr:uid="{00000000-0005-0000-0000-0000F3500000}"/>
    <cellStyle name="Standaard 6 2 3 3 3 2 2 2 2 5" xfId="31542" xr:uid="{00000000-0005-0000-0000-00005F7B0000}"/>
    <cellStyle name="Standaard 6 2 3 3 3 2 2 2 2 6" xfId="42402" xr:uid="{00000000-0005-0000-0000-0000CBA50000}"/>
    <cellStyle name="Standaard 6 2 3 3 3 2 2 2 3" xfId="4390" xr:uid="{00000000-0005-0000-0000-00004F110000}"/>
    <cellStyle name="Standaard 6 2 3 3 3 2 2 2 3 2" xfId="15250" xr:uid="{00000000-0005-0000-0000-0000BB3B0000}"/>
    <cellStyle name="Standaard 6 2 3 3 3 2 2 2 3 2 2" xfId="26112" xr:uid="{00000000-0005-0000-0000-000029660000}"/>
    <cellStyle name="Standaard 6 2 3 3 3 2 2 2 3 2 3" xfId="36972" xr:uid="{00000000-0005-0000-0000-000095900000}"/>
    <cellStyle name="Standaard 6 2 3 3 3 2 2 2 3 2 4" xfId="47832" xr:uid="{00000000-0005-0000-0000-000001BB0000}"/>
    <cellStyle name="Standaard 6 2 3 3 3 2 2 2 3 3" xfId="11630" xr:uid="{00000000-0005-0000-0000-0000972D0000}"/>
    <cellStyle name="Standaard 6 2 3 3 3 2 2 2 3 4" xfId="22492" xr:uid="{00000000-0005-0000-0000-000005580000}"/>
    <cellStyle name="Standaard 6 2 3 3 3 2 2 2 3 5" xfId="33352" xr:uid="{00000000-0005-0000-0000-000071820000}"/>
    <cellStyle name="Standaard 6 2 3 3 3 2 2 2 3 6" xfId="44212" xr:uid="{00000000-0005-0000-0000-0000DDAC0000}"/>
    <cellStyle name="Standaard 6 2 3 3 3 2 2 2 4" xfId="13440" xr:uid="{00000000-0005-0000-0000-0000A9340000}"/>
    <cellStyle name="Standaard 6 2 3 3 3 2 2 2 4 2" xfId="24302" xr:uid="{00000000-0005-0000-0000-0000175F0000}"/>
    <cellStyle name="Standaard 6 2 3 3 3 2 2 2 4 3" xfId="35162" xr:uid="{00000000-0005-0000-0000-000083890000}"/>
    <cellStyle name="Standaard 6 2 3 3 3 2 2 2 4 4" xfId="46022" xr:uid="{00000000-0005-0000-0000-0000EFB30000}"/>
    <cellStyle name="Standaard 6 2 3 3 3 2 2 2 5" xfId="8010" xr:uid="{00000000-0005-0000-0000-0000731F0000}"/>
    <cellStyle name="Standaard 6 2 3 3 3 2 2 2 6" xfId="18872" xr:uid="{00000000-0005-0000-0000-0000E1490000}"/>
    <cellStyle name="Standaard 6 2 3 3 3 2 2 2 7" xfId="29732" xr:uid="{00000000-0005-0000-0000-00004D740000}"/>
    <cellStyle name="Standaard 6 2 3 3 3 2 2 2 8" xfId="40592" xr:uid="{00000000-0005-0000-0000-0000B99E0000}"/>
    <cellStyle name="Standaard 6 2 3 3 3 2 2 3" xfId="5295" xr:uid="{00000000-0005-0000-0000-0000D8140000}"/>
    <cellStyle name="Standaard 6 2 3 3 3 2 2 3 2" xfId="16155" xr:uid="{00000000-0005-0000-0000-0000443F0000}"/>
    <cellStyle name="Standaard 6 2 3 3 3 2 2 3 2 2" xfId="27017" xr:uid="{00000000-0005-0000-0000-0000B2690000}"/>
    <cellStyle name="Standaard 6 2 3 3 3 2 2 3 2 3" xfId="37877" xr:uid="{00000000-0005-0000-0000-00001E940000}"/>
    <cellStyle name="Standaard 6 2 3 3 3 2 2 3 2 4" xfId="48737" xr:uid="{00000000-0005-0000-0000-00008ABE0000}"/>
    <cellStyle name="Standaard 6 2 3 3 3 2 2 3 3" xfId="8915" xr:uid="{00000000-0005-0000-0000-0000FC220000}"/>
    <cellStyle name="Standaard 6 2 3 3 3 2 2 3 4" xfId="19777" xr:uid="{00000000-0005-0000-0000-00006A4D0000}"/>
    <cellStyle name="Standaard 6 2 3 3 3 2 2 3 5" xfId="30637" xr:uid="{00000000-0005-0000-0000-0000D6770000}"/>
    <cellStyle name="Standaard 6 2 3 3 3 2 2 3 6" xfId="41497" xr:uid="{00000000-0005-0000-0000-000042A20000}"/>
    <cellStyle name="Standaard 6 2 3 3 3 2 2 4" xfId="3485" xr:uid="{00000000-0005-0000-0000-0000C60D0000}"/>
    <cellStyle name="Standaard 6 2 3 3 3 2 2 4 2" xfId="14345" xr:uid="{00000000-0005-0000-0000-000032380000}"/>
    <cellStyle name="Standaard 6 2 3 3 3 2 2 4 2 2" xfId="25207" xr:uid="{00000000-0005-0000-0000-0000A0620000}"/>
    <cellStyle name="Standaard 6 2 3 3 3 2 2 4 2 3" xfId="36067" xr:uid="{00000000-0005-0000-0000-00000C8D0000}"/>
    <cellStyle name="Standaard 6 2 3 3 3 2 2 4 2 4" xfId="46927" xr:uid="{00000000-0005-0000-0000-000078B70000}"/>
    <cellStyle name="Standaard 6 2 3 3 3 2 2 4 3" xfId="10725" xr:uid="{00000000-0005-0000-0000-00000E2A0000}"/>
    <cellStyle name="Standaard 6 2 3 3 3 2 2 4 4" xfId="21587" xr:uid="{00000000-0005-0000-0000-00007C540000}"/>
    <cellStyle name="Standaard 6 2 3 3 3 2 2 4 5" xfId="32447" xr:uid="{00000000-0005-0000-0000-0000E87E0000}"/>
    <cellStyle name="Standaard 6 2 3 3 3 2 2 4 6" xfId="43307" xr:uid="{00000000-0005-0000-0000-000054A90000}"/>
    <cellStyle name="Standaard 6 2 3 3 3 2 2 5" xfId="12535" xr:uid="{00000000-0005-0000-0000-000020310000}"/>
    <cellStyle name="Standaard 6 2 3 3 3 2 2 5 2" xfId="23397" xr:uid="{00000000-0005-0000-0000-00008E5B0000}"/>
    <cellStyle name="Standaard 6 2 3 3 3 2 2 5 3" xfId="34257" xr:uid="{00000000-0005-0000-0000-0000FA850000}"/>
    <cellStyle name="Standaard 6 2 3 3 3 2 2 5 4" xfId="45117" xr:uid="{00000000-0005-0000-0000-000066B00000}"/>
    <cellStyle name="Standaard 6 2 3 3 3 2 2 6" xfId="7105" xr:uid="{00000000-0005-0000-0000-0000EA1B0000}"/>
    <cellStyle name="Standaard 6 2 3 3 3 2 2 7" xfId="17967" xr:uid="{00000000-0005-0000-0000-000058460000}"/>
    <cellStyle name="Standaard 6 2 3 3 3 2 2 8" xfId="28827" xr:uid="{00000000-0005-0000-0000-0000C4700000}"/>
    <cellStyle name="Standaard 6 2 3 3 3 2 2 9" xfId="39687" xr:uid="{00000000-0005-0000-0000-0000309B0000}"/>
    <cellStyle name="Standaard 6 2 3 3 3 2 3" xfId="2218" xr:uid="{00000000-0005-0000-0000-0000D3080000}"/>
    <cellStyle name="Standaard 6 2 3 3 3 2 3 2" xfId="5838" xr:uid="{00000000-0005-0000-0000-0000F7160000}"/>
    <cellStyle name="Standaard 6 2 3 3 3 2 3 2 2" xfId="16698" xr:uid="{00000000-0005-0000-0000-000063410000}"/>
    <cellStyle name="Standaard 6 2 3 3 3 2 3 2 2 2" xfId="27560" xr:uid="{00000000-0005-0000-0000-0000D16B0000}"/>
    <cellStyle name="Standaard 6 2 3 3 3 2 3 2 2 3" xfId="38420" xr:uid="{00000000-0005-0000-0000-00003D960000}"/>
    <cellStyle name="Standaard 6 2 3 3 3 2 3 2 2 4" xfId="49280" xr:uid="{00000000-0005-0000-0000-0000A9C00000}"/>
    <cellStyle name="Standaard 6 2 3 3 3 2 3 2 3" xfId="9458" xr:uid="{00000000-0005-0000-0000-00001B250000}"/>
    <cellStyle name="Standaard 6 2 3 3 3 2 3 2 4" xfId="20320" xr:uid="{00000000-0005-0000-0000-0000894F0000}"/>
    <cellStyle name="Standaard 6 2 3 3 3 2 3 2 5" xfId="31180" xr:uid="{00000000-0005-0000-0000-0000F5790000}"/>
    <cellStyle name="Standaard 6 2 3 3 3 2 3 2 6" xfId="42040" xr:uid="{00000000-0005-0000-0000-000061A40000}"/>
    <cellStyle name="Standaard 6 2 3 3 3 2 3 3" xfId="4028" xr:uid="{00000000-0005-0000-0000-0000E50F0000}"/>
    <cellStyle name="Standaard 6 2 3 3 3 2 3 3 2" xfId="14888" xr:uid="{00000000-0005-0000-0000-0000513A0000}"/>
    <cellStyle name="Standaard 6 2 3 3 3 2 3 3 2 2" xfId="25750" xr:uid="{00000000-0005-0000-0000-0000BF640000}"/>
    <cellStyle name="Standaard 6 2 3 3 3 2 3 3 2 3" xfId="36610" xr:uid="{00000000-0005-0000-0000-00002B8F0000}"/>
    <cellStyle name="Standaard 6 2 3 3 3 2 3 3 2 4" xfId="47470" xr:uid="{00000000-0005-0000-0000-000097B90000}"/>
    <cellStyle name="Standaard 6 2 3 3 3 2 3 3 3" xfId="11268" xr:uid="{00000000-0005-0000-0000-00002D2C0000}"/>
    <cellStyle name="Standaard 6 2 3 3 3 2 3 3 4" xfId="22130" xr:uid="{00000000-0005-0000-0000-00009B560000}"/>
    <cellStyle name="Standaard 6 2 3 3 3 2 3 3 5" xfId="32990" xr:uid="{00000000-0005-0000-0000-000007810000}"/>
    <cellStyle name="Standaard 6 2 3 3 3 2 3 3 6" xfId="43850" xr:uid="{00000000-0005-0000-0000-000073AB0000}"/>
    <cellStyle name="Standaard 6 2 3 3 3 2 3 4" xfId="13078" xr:uid="{00000000-0005-0000-0000-00003F330000}"/>
    <cellStyle name="Standaard 6 2 3 3 3 2 3 4 2" xfId="23940" xr:uid="{00000000-0005-0000-0000-0000AD5D0000}"/>
    <cellStyle name="Standaard 6 2 3 3 3 2 3 4 3" xfId="34800" xr:uid="{00000000-0005-0000-0000-000019880000}"/>
    <cellStyle name="Standaard 6 2 3 3 3 2 3 4 4" xfId="45660" xr:uid="{00000000-0005-0000-0000-000085B20000}"/>
    <cellStyle name="Standaard 6 2 3 3 3 2 3 5" xfId="7648" xr:uid="{00000000-0005-0000-0000-0000091E0000}"/>
    <cellStyle name="Standaard 6 2 3 3 3 2 3 6" xfId="18510" xr:uid="{00000000-0005-0000-0000-000077480000}"/>
    <cellStyle name="Standaard 6 2 3 3 3 2 3 7" xfId="29370" xr:uid="{00000000-0005-0000-0000-0000E3720000}"/>
    <cellStyle name="Standaard 6 2 3 3 3 2 3 8" xfId="40230" xr:uid="{00000000-0005-0000-0000-00004F9D0000}"/>
    <cellStyle name="Standaard 6 2 3 3 3 2 4" xfId="4933" xr:uid="{00000000-0005-0000-0000-00006E130000}"/>
    <cellStyle name="Standaard 6 2 3 3 3 2 4 2" xfId="15793" xr:uid="{00000000-0005-0000-0000-0000DA3D0000}"/>
    <cellStyle name="Standaard 6 2 3 3 3 2 4 2 2" xfId="26655" xr:uid="{00000000-0005-0000-0000-000048680000}"/>
    <cellStyle name="Standaard 6 2 3 3 3 2 4 2 3" xfId="37515" xr:uid="{00000000-0005-0000-0000-0000B4920000}"/>
    <cellStyle name="Standaard 6 2 3 3 3 2 4 2 4" xfId="48375" xr:uid="{00000000-0005-0000-0000-000020BD0000}"/>
    <cellStyle name="Standaard 6 2 3 3 3 2 4 3" xfId="8553" xr:uid="{00000000-0005-0000-0000-000092210000}"/>
    <cellStyle name="Standaard 6 2 3 3 3 2 4 4" xfId="19415" xr:uid="{00000000-0005-0000-0000-0000004C0000}"/>
    <cellStyle name="Standaard 6 2 3 3 3 2 4 5" xfId="30275" xr:uid="{00000000-0005-0000-0000-00006C760000}"/>
    <cellStyle name="Standaard 6 2 3 3 3 2 4 6" xfId="41135" xr:uid="{00000000-0005-0000-0000-0000D8A00000}"/>
    <cellStyle name="Standaard 6 2 3 3 3 2 5" xfId="3123" xr:uid="{00000000-0005-0000-0000-00005C0C0000}"/>
    <cellStyle name="Standaard 6 2 3 3 3 2 5 2" xfId="13983" xr:uid="{00000000-0005-0000-0000-0000C8360000}"/>
    <cellStyle name="Standaard 6 2 3 3 3 2 5 2 2" xfId="24845" xr:uid="{00000000-0005-0000-0000-000036610000}"/>
    <cellStyle name="Standaard 6 2 3 3 3 2 5 2 3" xfId="35705" xr:uid="{00000000-0005-0000-0000-0000A28B0000}"/>
    <cellStyle name="Standaard 6 2 3 3 3 2 5 2 4" xfId="46565" xr:uid="{00000000-0005-0000-0000-00000EB60000}"/>
    <cellStyle name="Standaard 6 2 3 3 3 2 5 3" xfId="10363" xr:uid="{00000000-0005-0000-0000-0000A4280000}"/>
    <cellStyle name="Standaard 6 2 3 3 3 2 5 4" xfId="21225" xr:uid="{00000000-0005-0000-0000-000012530000}"/>
    <cellStyle name="Standaard 6 2 3 3 3 2 5 5" xfId="32085" xr:uid="{00000000-0005-0000-0000-00007E7D0000}"/>
    <cellStyle name="Standaard 6 2 3 3 3 2 5 6" xfId="42945" xr:uid="{00000000-0005-0000-0000-0000EAA70000}"/>
    <cellStyle name="Standaard 6 2 3 3 3 2 6" xfId="12173" xr:uid="{00000000-0005-0000-0000-0000B62F0000}"/>
    <cellStyle name="Standaard 6 2 3 3 3 2 6 2" xfId="23035" xr:uid="{00000000-0005-0000-0000-0000245A0000}"/>
    <cellStyle name="Standaard 6 2 3 3 3 2 6 3" xfId="33895" xr:uid="{00000000-0005-0000-0000-000090840000}"/>
    <cellStyle name="Standaard 6 2 3 3 3 2 6 4" xfId="44755" xr:uid="{00000000-0005-0000-0000-0000FCAE0000}"/>
    <cellStyle name="Standaard 6 2 3 3 3 2 7" xfId="6743" xr:uid="{00000000-0005-0000-0000-0000801A0000}"/>
    <cellStyle name="Standaard 6 2 3 3 3 2 8" xfId="17605" xr:uid="{00000000-0005-0000-0000-0000EE440000}"/>
    <cellStyle name="Standaard 6 2 3 3 3 2 9" xfId="28465" xr:uid="{00000000-0005-0000-0000-00005A6F0000}"/>
    <cellStyle name="Standaard 6 2 3 3 3 3" xfId="1494" xr:uid="{00000000-0005-0000-0000-0000FF050000}"/>
    <cellStyle name="Standaard 6 2 3 3 3 3 2" xfId="2399" xr:uid="{00000000-0005-0000-0000-000088090000}"/>
    <cellStyle name="Standaard 6 2 3 3 3 3 2 2" xfId="6019" xr:uid="{00000000-0005-0000-0000-0000AC170000}"/>
    <cellStyle name="Standaard 6 2 3 3 3 3 2 2 2" xfId="16879" xr:uid="{00000000-0005-0000-0000-000018420000}"/>
    <cellStyle name="Standaard 6 2 3 3 3 3 2 2 2 2" xfId="27741" xr:uid="{00000000-0005-0000-0000-0000866C0000}"/>
    <cellStyle name="Standaard 6 2 3 3 3 3 2 2 2 3" xfId="38601" xr:uid="{00000000-0005-0000-0000-0000F2960000}"/>
    <cellStyle name="Standaard 6 2 3 3 3 3 2 2 2 4" xfId="49461" xr:uid="{00000000-0005-0000-0000-00005EC10000}"/>
    <cellStyle name="Standaard 6 2 3 3 3 3 2 2 3" xfId="9639" xr:uid="{00000000-0005-0000-0000-0000D0250000}"/>
    <cellStyle name="Standaard 6 2 3 3 3 3 2 2 4" xfId="20501" xr:uid="{00000000-0005-0000-0000-00003E500000}"/>
    <cellStyle name="Standaard 6 2 3 3 3 3 2 2 5" xfId="31361" xr:uid="{00000000-0005-0000-0000-0000AA7A0000}"/>
    <cellStyle name="Standaard 6 2 3 3 3 3 2 2 6" xfId="42221" xr:uid="{00000000-0005-0000-0000-000016A50000}"/>
    <cellStyle name="Standaard 6 2 3 3 3 3 2 3" xfId="4209" xr:uid="{00000000-0005-0000-0000-00009A100000}"/>
    <cellStyle name="Standaard 6 2 3 3 3 3 2 3 2" xfId="15069" xr:uid="{00000000-0005-0000-0000-0000063B0000}"/>
    <cellStyle name="Standaard 6 2 3 3 3 3 2 3 2 2" xfId="25931" xr:uid="{00000000-0005-0000-0000-000074650000}"/>
    <cellStyle name="Standaard 6 2 3 3 3 3 2 3 2 3" xfId="36791" xr:uid="{00000000-0005-0000-0000-0000E08F0000}"/>
    <cellStyle name="Standaard 6 2 3 3 3 3 2 3 2 4" xfId="47651" xr:uid="{00000000-0005-0000-0000-00004CBA0000}"/>
    <cellStyle name="Standaard 6 2 3 3 3 3 2 3 3" xfId="11449" xr:uid="{00000000-0005-0000-0000-0000E22C0000}"/>
    <cellStyle name="Standaard 6 2 3 3 3 3 2 3 4" xfId="22311" xr:uid="{00000000-0005-0000-0000-000050570000}"/>
    <cellStyle name="Standaard 6 2 3 3 3 3 2 3 5" xfId="33171" xr:uid="{00000000-0005-0000-0000-0000BC810000}"/>
    <cellStyle name="Standaard 6 2 3 3 3 3 2 3 6" xfId="44031" xr:uid="{00000000-0005-0000-0000-000028AC0000}"/>
    <cellStyle name="Standaard 6 2 3 3 3 3 2 4" xfId="13259" xr:uid="{00000000-0005-0000-0000-0000F4330000}"/>
    <cellStyle name="Standaard 6 2 3 3 3 3 2 4 2" xfId="24121" xr:uid="{00000000-0005-0000-0000-0000625E0000}"/>
    <cellStyle name="Standaard 6 2 3 3 3 3 2 4 3" xfId="34981" xr:uid="{00000000-0005-0000-0000-0000CE880000}"/>
    <cellStyle name="Standaard 6 2 3 3 3 3 2 4 4" xfId="45841" xr:uid="{00000000-0005-0000-0000-00003AB30000}"/>
    <cellStyle name="Standaard 6 2 3 3 3 3 2 5" xfId="7829" xr:uid="{00000000-0005-0000-0000-0000BE1E0000}"/>
    <cellStyle name="Standaard 6 2 3 3 3 3 2 6" xfId="18691" xr:uid="{00000000-0005-0000-0000-00002C490000}"/>
    <cellStyle name="Standaard 6 2 3 3 3 3 2 7" xfId="29551" xr:uid="{00000000-0005-0000-0000-000098730000}"/>
    <cellStyle name="Standaard 6 2 3 3 3 3 2 8" xfId="40411" xr:uid="{00000000-0005-0000-0000-0000049E0000}"/>
    <cellStyle name="Standaard 6 2 3 3 3 3 3" xfId="5114" xr:uid="{00000000-0005-0000-0000-000023140000}"/>
    <cellStyle name="Standaard 6 2 3 3 3 3 3 2" xfId="15974" xr:uid="{00000000-0005-0000-0000-00008F3E0000}"/>
    <cellStyle name="Standaard 6 2 3 3 3 3 3 2 2" xfId="26836" xr:uid="{00000000-0005-0000-0000-0000FD680000}"/>
    <cellStyle name="Standaard 6 2 3 3 3 3 3 2 3" xfId="37696" xr:uid="{00000000-0005-0000-0000-000069930000}"/>
    <cellStyle name="Standaard 6 2 3 3 3 3 3 2 4" xfId="48556" xr:uid="{00000000-0005-0000-0000-0000D5BD0000}"/>
    <cellStyle name="Standaard 6 2 3 3 3 3 3 3" xfId="8734" xr:uid="{00000000-0005-0000-0000-000047220000}"/>
    <cellStyle name="Standaard 6 2 3 3 3 3 3 4" xfId="19596" xr:uid="{00000000-0005-0000-0000-0000B54C0000}"/>
    <cellStyle name="Standaard 6 2 3 3 3 3 3 5" xfId="30456" xr:uid="{00000000-0005-0000-0000-000021770000}"/>
    <cellStyle name="Standaard 6 2 3 3 3 3 3 6" xfId="41316" xr:uid="{00000000-0005-0000-0000-00008DA10000}"/>
    <cellStyle name="Standaard 6 2 3 3 3 3 4" xfId="3304" xr:uid="{00000000-0005-0000-0000-0000110D0000}"/>
    <cellStyle name="Standaard 6 2 3 3 3 3 4 2" xfId="14164" xr:uid="{00000000-0005-0000-0000-00007D370000}"/>
    <cellStyle name="Standaard 6 2 3 3 3 3 4 2 2" xfId="25026" xr:uid="{00000000-0005-0000-0000-0000EB610000}"/>
    <cellStyle name="Standaard 6 2 3 3 3 3 4 2 3" xfId="35886" xr:uid="{00000000-0005-0000-0000-0000578C0000}"/>
    <cellStyle name="Standaard 6 2 3 3 3 3 4 2 4" xfId="46746" xr:uid="{00000000-0005-0000-0000-0000C3B60000}"/>
    <cellStyle name="Standaard 6 2 3 3 3 3 4 3" xfId="10544" xr:uid="{00000000-0005-0000-0000-000059290000}"/>
    <cellStyle name="Standaard 6 2 3 3 3 3 4 4" xfId="21406" xr:uid="{00000000-0005-0000-0000-0000C7530000}"/>
    <cellStyle name="Standaard 6 2 3 3 3 3 4 5" xfId="32266" xr:uid="{00000000-0005-0000-0000-0000337E0000}"/>
    <cellStyle name="Standaard 6 2 3 3 3 3 4 6" xfId="43126" xr:uid="{00000000-0005-0000-0000-00009FA80000}"/>
    <cellStyle name="Standaard 6 2 3 3 3 3 5" xfId="12354" xr:uid="{00000000-0005-0000-0000-00006B300000}"/>
    <cellStyle name="Standaard 6 2 3 3 3 3 5 2" xfId="23216" xr:uid="{00000000-0005-0000-0000-0000D95A0000}"/>
    <cellStyle name="Standaard 6 2 3 3 3 3 5 3" xfId="34076" xr:uid="{00000000-0005-0000-0000-000045850000}"/>
    <cellStyle name="Standaard 6 2 3 3 3 3 5 4" xfId="44936" xr:uid="{00000000-0005-0000-0000-0000B1AF0000}"/>
    <cellStyle name="Standaard 6 2 3 3 3 3 6" xfId="6924" xr:uid="{00000000-0005-0000-0000-0000351B0000}"/>
    <cellStyle name="Standaard 6 2 3 3 3 3 7" xfId="17786" xr:uid="{00000000-0005-0000-0000-0000A3450000}"/>
    <cellStyle name="Standaard 6 2 3 3 3 3 8" xfId="28646" xr:uid="{00000000-0005-0000-0000-00000F700000}"/>
    <cellStyle name="Standaard 6 2 3 3 3 3 9" xfId="39506" xr:uid="{00000000-0005-0000-0000-00007B9A0000}"/>
    <cellStyle name="Standaard 6 2 3 3 3 4" xfId="1132" xr:uid="{00000000-0005-0000-0000-000095040000}"/>
    <cellStyle name="Standaard 6 2 3 3 3 4 2" xfId="2037" xr:uid="{00000000-0005-0000-0000-00001E080000}"/>
    <cellStyle name="Standaard 6 2 3 3 3 4 2 2" xfId="5657" xr:uid="{00000000-0005-0000-0000-000042160000}"/>
    <cellStyle name="Standaard 6 2 3 3 3 4 2 2 2" xfId="16517" xr:uid="{00000000-0005-0000-0000-0000AE400000}"/>
    <cellStyle name="Standaard 6 2 3 3 3 4 2 2 2 2" xfId="27379" xr:uid="{00000000-0005-0000-0000-00001C6B0000}"/>
    <cellStyle name="Standaard 6 2 3 3 3 4 2 2 2 3" xfId="38239" xr:uid="{00000000-0005-0000-0000-000088950000}"/>
    <cellStyle name="Standaard 6 2 3 3 3 4 2 2 2 4" xfId="49099" xr:uid="{00000000-0005-0000-0000-0000F4BF0000}"/>
    <cellStyle name="Standaard 6 2 3 3 3 4 2 2 3" xfId="9277" xr:uid="{00000000-0005-0000-0000-000066240000}"/>
    <cellStyle name="Standaard 6 2 3 3 3 4 2 2 4" xfId="20139" xr:uid="{00000000-0005-0000-0000-0000D44E0000}"/>
    <cellStyle name="Standaard 6 2 3 3 3 4 2 2 5" xfId="30999" xr:uid="{00000000-0005-0000-0000-000040790000}"/>
    <cellStyle name="Standaard 6 2 3 3 3 4 2 2 6" xfId="41859" xr:uid="{00000000-0005-0000-0000-0000ACA30000}"/>
    <cellStyle name="Standaard 6 2 3 3 3 4 2 3" xfId="3847" xr:uid="{00000000-0005-0000-0000-0000300F0000}"/>
    <cellStyle name="Standaard 6 2 3 3 3 4 2 3 2" xfId="14707" xr:uid="{00000000-0005-0000-0000-00009C390000}"/>
    <cellStyle name="Standaard 6 2 3 3 3 4 2 3 2 2" xfId="25569" xr:uid="{00000000-0005-0000-0000-00000A640000}"/>
    <cellStyle name="Standaard 6 2 3 3 3 4 2 3 2 3" xfId="36429" xr:uid="{00000000-0005-0000-0000-0000768E0000}"/>
    <cellStyle name="Standaard 6 2 3 3 3 4 2 3 2 4" xfId="47289" xr:uid="{00000000-0005-0000-0000-0000E2B80000}"/>
    <cellStyle name="Standaard 6 2 3 3 3 4 2 3 3" xfId="11087" xr:uid="{00000000-0005-0000-0000-0000782B0000}"/>
    <cellStyle name="Standaard 6 2 3 3 3 4 2 3 4" xfId="21949" xr:uid="{00000000-0005-0000-0000-0000E6550000}"/>
    <cellStyle name="Standaard 6 2 3 3 3 4 2 3 5" xfId="32809" xr:uid="{00000000-0005-0000-0000-000052800000}"/>
    <cellStyle name="Standaard 6 2 3 3 3 4 2 3 6" xfId="43669" xr:uid="{00000000-0005-0000-0000-0000BEAA0000}"/>
    <cellStyle name="Standaard 6 2 3 3 3 4 2 4" xfId="12897" xr:uid="{00000000-0005-0000-0000-00008A320000}"/>
    <cellStyle name="Standaard 6 2 3 3 3 4 2 4 2" xfId="23759" xr:uid="{00000000-0005-0000-0000-0000F85C0000}"/>
    <cellStyle name="Standaard 6 2 3 3 3 4 2 4 3" xfId="34619" xr:uid="{00000000-0005-0000-0000-000064870000}"/>
    <cellStyle name="Standaard 6 2 3 3 3 4 2 4 4" xfId="45479" xr:uid="{00000000-0005-0000-0000-0000D0B10000}"/>
    <cellStyle name="Standaard 6 2 3 3 3 4 2 5" xfId="7467" xr:uid="{00000000-0005-0000-0000-0000541D0000}"/>
    <cellStyle name="Standaard 6 2 3 3 3 4 2 6" xfId="18329" xr:uid="{00000000-0005-0000-0000-0000C2470000}"/>
    <cellStyle name="Standaard 6 2 3 3 3 4 2 7" xfId="29189" xr:uid="{00000000-0005-0000-0000-00002E720000}"/>
    <cellStyle name="Standaard 6 2 3 3 3 4 2 8" xfId="40049" xr:uid="{00000000-0005-0000-0000-00009A9C0000}"/>
    <cellStyle name="Standaard 6 2 3 3 3 4 3" xfId="4752" xr:uid="{00000000-0005-0000-0000-0000B9120000}"/>
    <cellStyle name="Standaard 6 2 3 3 3 4 3 2" xfId="15612" xr:uid="{00000000-0005-0000-0000-0000253D0000}"/>
    <cellStyle name="Standaard 6 2 3 3 3 4 3 2 2" xfId="26474" xr:uid="{00000000-0005-0000-0000-000093670000}"/>
    <cellStyle name="Standaard 6 2 3 3 3 4 3 2 3" xfId="37334" xr:uid="{00000000-0005-0000-0000-0000FF910000}"/>
    <cellStyle name="Standaard 6 2 3 3 3 4 3 2 4" xfId="48194" xr:uid="{00000000-0005-0000-0000-00006BBC0000}"/>
    <cellStyle name="Standaard 6 2 3 3 3 4 3 3" xfId="8372" xr:uid="{00000000-0005-0000-0000-0000DD200000}"/>
    <cellStyle name="Standaard 6 2 3 3 3 4 3 4" xfId="19234" xr:uid="{00000000-0005-0000-0000-00004B4B0000}"/>
    <cellStyle name="Standaard 6 2 3 3 3 4 3 5" xfId="30094" xr:uid="{00000000-0005-0000-0000-0000B7750000}"/>
    <cellStyle name="Standaard 6 2 3 3 3 4 3 6" xfId="40954" xr:uid="{00000000-0005-0000-0000-000023A00000}"/>
    <cellStyle name="Standaard 6 2 3 3 3 4 4" xfId="2942" xr:uid="{00000000-0005-0000-0000-0000A70B0000}"/>
    <cellStyle name="Standaard 6 2 3 3 3 4 4 2" xfId="13802" xr:uid="{00000000-0005-0000-0000-000013360000}"/>
    <cellStyle name="Standaard 6 2 3 3 3 4 4 2 2" xfId="24664" xr:uid="{00000000-0005-0000-0000-000081600000}"/>
    <cellStyle name="Standaard 6 2 3 3 3 4 4 2 3" xfId="35524" xr:uid="{00000000-0005-0000-0000-0000ED8A0000}"/>
    <cellStyle name="Standaard 6 2 3 3 3 4 4 2 4" xfId="46384" xr:uid="{00000000-0005-0000-0000-000059B50000}"/>
    <cellStyle name="Standaard 6 2 3 3 3 4 4 3" xfId="10182" xr:uid="{00000000-0005-0000-0000-0000EF270000}"/>
    <cellStyle name="Standaard 6 2 3 3 3 4 4 4" xfId="21044" xr:uid="{00000000-0005-0000-0000-00005D520000}"/>
    <cellStyle name="Standaard 6 2 3 3 3 4 4 5" xfId="31904" xr:uid="{00000000-0005-0000-0000-0000C97C0000}"/>
    <cellStyle name="Standaard 6 2 3 3 3 4 4 6" xfId="42764" xr:uid="{00000000-0005-0000-0000-000035A70000}"/>
    <cellStyle name="Standaard 6 2 3 3 3 4 5" xfId="11992" xr:uid="{00000000-0005-0000-0000-0000012F0000}"/>
    <cellStyle name="Standaard 6 2 3 3 3 4 5 2" xfId="22854" xr:uid="{00000000-0005-0000-0000-00006F590000}"/>
    <cellStyle name="Standaard 6 2 3 3 3 4 5 3" xfId="33714" xr:uid="{00000000-0005-0000-0000-0000DB830000}"/>
    <cellStyle name="Standaard 6 2 3 3 3 4 5 4" xfId="44574" xr:uid="{00000000-0005-0000-0000-000047AE0000}"/>
    <cellStyle name="Standaard 6 2 3 3 3 4 6" xfId="6562" xr:uid="{00000000-0005-0000-0000-0000CB190000}"/>
    <cellStyle name="Standaard 6 2 3 3 3 4 7" xfId="17424" xr:uid="{00000000-0005-0000-0000-000039440000}"/>
    <cellStyle name="Standaard 6 2 3 3 3 4 8" xfId="28284" xr:uid="{00000000-0005-0000-0000-0000A56E0000}"/>
    <cellStyle name="Standaard 6 2 3 3 3 4 9" xfId="39144" xr:uid="{00000000-0005-0000-0000-000011990000}"/>
    <cellStyle name="Standaard 6 2 3 3 3 5" xfId="1856" xr:uid="{00000000-0005-0000-0000-000069070000}"/>
    <cellStyle name="Standaard 6 2 3 3 3 5 2" xfId="5476" xr:uid="{00000000-0005-0000-0000-00008D150000}"/>
    <cellStyle name="Standaard 6 2 3 3 3 5 2 2" xfId="16336" xr:uid="{00000000-0005-0000-0000-0000F93F0000}"/>
    <cellStyle name="Standaard 6 2 3 3 3 5 2 2 2" xfId="27198" xr:uid="{00000000-0005-0000-0000-0000676A0000}"/>
    <cellStyle name="Standaard 6 2 3 3 3 5 2 2 3" xfId="38058" xr:uid="{00000000-0005-0000-0000-0000D3940000}"/>
    <cellStyle name="Standaard 6 2 3 3 3 5 2 2 4" xfId="48918" xr:uid="{00000000-0005-0000-0000-00003FBF0000}"/>
    <cellStyle name="Standaard 6 2 3 3 3 5 2 3" xfId="9096" xr:uid="{00000000-0005-0000-0000-0000B1230000}"/>
    <cellStyle name="Standaard 6 2 3 3 3 5 2 4" xfId="19958" xr:uid="{00000000-0005-0000-0000-00001F4E0000}"/>
    <cellStyle name="Standaard 6 2 3 3 3 5 2 5" xfId="30818" xr:uid="{00000000-0005-0000-0000-00008B780000}"/>
    <cellStyle name="Standaard 6 2 3 3 3 5 2 6" xfId="41678" xr:uid="{00000000-0005-0000-0000-0000F7A20000}"/>
    <cellStyle name="Standaard 6 2 3 3 3 5 3" xfId="3666" xr:uid="{00000000-0005-0000-0000-00007B0E0000}"/>
    <cellStyle name="Standaard 6 2 3 3 3 5 3 2" xfId="14526" xr:uid="{00000000-0005-0000-0000-0000E7380000}"/>
    <cellStyle name="Standaard 6 2 3 3 3 5 3 2 2" xfId="25388" xr:uid="{00000000-0005-0000-0000-000055630000}"/>
    <cellStyle name="Standaard 6 2 3 3 3 5 3 2 3" xfId="36248" xr:uid="{00000000-0005-0000-0000-0000C18D0000}"/>
    <cellStyle name="Standaard 6 2 3 3 3 5 3 2 4" xfId="47108" xr:uid="{00000000-0005-0000-0000-00002DB80000}"/>
    <cellStyle name="Standaard 6 2 3 3 3 5 3 3" xfId="10906" xr:uid="{00000000-0005-0000-0000-0000C32A0000}"/>
    <cellStyle name="Standaard 6 2 3 3 3 5 3 4" xfId="21768" xr:uid="{00000000-0005-0000-0000-000031550000}"/>
    <cellStyle name="Standaard 6 2 3 3 3 5 3 5" xfId="32628" xr:uid="{00000000-0005-0000-0000-00009D7F0000}"/>
    <cellStyle name="Standaard 6 2 3 3 3 5 3 6" xfId="43488" xr:uid="{00000000-0005-0000-0000-000009AA0000}"/>
    <cellStyle name="Standaard 6 2 3 3 3 5 4" xfId="12716" xr:uid="{00000000-0005-0000-0000-0000D5310000}"/>
    <cellStyle name="Standaard 6 2 3 3 3 5 4 2" xfId="23578" xr:uid="{00000000-0005-0000-0000-0000435C0000}"/>
    <cellStyle name="Standaard 6 2 3 3 3 5 4 3" xfId="34438" xr:uid="{00000000-0005-0000-0000-0000AF860000}"/>
    <cellStyle name="Standaard 6 2 3 3 3 5 4 4" xfId="45298" xr:uid="{00000000-0005-0000-0000-00001BB10000}"/>
    <cellStyle name="Standaard 6 2 3 3 3 5 5" xfId="7286" xr:uid="{00000000-0005-0000-0000-00009F1C0000}"/>
    <cellStyle name="Standaard 6 2 3 3 3 5 6" xfId="18148" xr:uid="{00000000-0005-0000-0000-00000D470000}"/>
    <cellStyle name="Standaard 6 2 3 3 3 5 7" xfId="29008" xr:uid="{00000000-0005-0000-0000-000079710000}"/>
    <cellStyle name="Standaard 6 2 3 3 3 5 8" xfId="39868" xr:uid="{00000000-0005-0000-0000-0000E59B0000}"/>
    <cellStyle name="Standaard 6 2 3 3 3 6" xfId="2761" xr:uid="{00000000-0005-0000-0000-0000F20A0000}"/>
    <cellStyle name="Standaard 6 2 3 3 3 6 2" xfId="13621" xr:uid="{00000000-0005-0000-0000-00005E350000}"/>
    <cellStyle name="Standaard 6 2 3 3 3 6 2 2" xfId="24483" xr:uid="{00000000-0005-0000-0000-0000CC5F0000}"/>
    <cellStyle name="Standaard 6 2 3 3 3 6 2 3" xfId="35343" xr:uid="{00000000-0005-0000-0000-0000388A0000}"/>
    <cellStyle name="Standaard 6 2 3 3 3 6 2 4" xfId="46203" xr:uid="{00000000-0005-0000-0000-0000A4B40000}"/>
    <cellStyle name="Standaard 6 2 3 3 3 6 3" xfId="10001" xr:uid="{00000000-0005-0000-0000-00003A270000}"/>
    <cellStyle name="Standaard 6 2 3 3 3 6 4" xfId="20863" xr:uid="{00000000-0005-0000-0000-0000A8510000}"/>
    <cellStyle name="Standaard 6 2 3 3 3 6 5" xfId="31723" xr:uid="{00000000-0005-0000-0000-0000147C0000}"/>
    <cellStyle name="Standaard 6 2 3 3 3 6 6" xfId="42583" xr:uid="{00000000-0005-0000-0000-000080A60000}"/>
    <cellStyle name="Standaard 6 2 3 3 3 7" xfId="4571" xr:uid="{00000000-0005-0000-0000-000004120000}"/>
    <cellStyle name="Standaard 6 2 3 3 3 7 2" xfId="15431" xr:uid="{00000000-0005-0000-0000-0000703C0000}"/>
    <cellStyle name="Standaard 6 2 3 3 3 7 2 2" xfId="26293" xr:uid="{00000000-0005-0000-0000-0000DE660000}"/>
    <cellStyle name="Standaard 6 2 3 3 3 7 2 3" xfId="37153" xr:uid="{00000000-0005-0000-0000-00004A910000}"/>
    <cellStyle name="Standaard 6 2 3 3 3 7 2 4" xfId="48013" xr:uid="{00000000-0005-0000-0000-0000B6BB0000}"/>
    <cellStyle name="Standaard 6 2 3 3 3 7 3" xfId="8191" xr:uid="{00000000-0005-0000-0000-000028200000}"/>
    <cellStyle name="Standaard 6 2 3 3 3 7 4" xfId="19053" xr:uid="{00000000-0005-0000-0000-0000964A0000}"/>
    <cellStyle name="Standaard 6 2 3 3 3 7 5" xfId="29913" xr:uid="{00000000-0005-0000-0000-000002750000}"/>
    <cellStyle name="Standaard 6 2 3 3 3 7 6" xfId="40773" xr:uid="{00000000-0005-0000-0000-00006E9F0000}"/>
    <cellStyle name="Standaard 6 2 3 3 3 8" xfId="11811" xr:uid="{00000000-0005-0000-0000-00004C2E0000}"/>
    <cellStyle name="Standaard 6 2 3 3 3 8 2" xfId="22673" xr:uid="{00000000-0005-0000-0000-0000BA580000}"/>
    <cellStyle name="Standaard 6 2 3 3 3 8 3" xfId="33533" xr:uid="{00000000-0005-0000-0000-000026830000}"/>
    <cellStyle name="Standaard 6 2 3 3 3 8 4" xfId="44393" xr:uid="{00000000-0005-0000-0000-000092AD0000}"/>
    <cellStyle name="Standaard 6 2 3 3 3 9" xfId="6381" xr:uid="{00000000-0005-0000-0000-000016190000}"/>
    <cellStyle name="Standaard 6 2 3 3 4" xfId="1223" xr:uid="{00000000-0005-0000-0000-0000F0040000}"/>
    <cellStyle name="Standaard 6 2 3 3 4 10" xfId="39235" xr:uid="{00000000-0005-0000-0000-00006C990000}"/>
    <cellStyle name="Standaard 6 2 3 3 4 2" xfId="1585" xr:uid="{00000000-0005-0000-0000-00005A060000}"/>
    <cellStyle name="Standaard 6 2 3 3 4 2 2" xfId="2490" xr:uid="{00000000-0005-0000-0000-0000E3090000}"/>
    <cellStyle name="Standaard 6 2 3 3 4 2 2 2" xfId="6110" xr:uid="{00000000-0005-0000-0000-000007180000}"/>
    <cellStyle name="Standaard 6 2 3 3 4 2 2 2 2" xfId="16970" xr:uid="{00000000-0005-0000-0000-000073420000}"/>
    <cellStyle name="Standaard 6 2 3 3 4 2 2 2 2 2" xfId="27832" xr:uid="{00000000-0005-0000-0000-0000E16C0000}"/>
    <cellStyle name="Standaard 6 2 3 3 4 2 2 2 2 3" xfId="38692" xr:uid="{00000000-0005-0000-0000-00004D970000}"/>
    <cellStyle name="Standaard 6 2 3 3 4 2 2 2 2 4" xfId="49552" xr:uid="{00000000-0005-0000-0000-0000B9C10000}"/>
    <cellStyle name="Standaard 6 2 3 3 4 2 2 2 3" xfId="9730" xr:uid="{00000000-0005-0000-0000-00002B260000}"/>
    <cellStyle name="Standaard 6 2 3 3 4 2 2 2 4" xfId="20592" xr:uid="{00000000-0005-0000-0000-000099500000}"/>
    <cellStyle name="Standaard 6 2 3 3 4 2 2 2 5" xfId="31452" xr:uid="{00000000-0005-0000-0000-0000057B0000}"/>
    <cellStyle name="Standaard 6 2 3 3 4 2 2 2 6" xfId="42312" xr:uid="{00000000-0005-0000-0000-000071A50000}"/>
    <cellStyle name="Standaard 6 2 3 3 4 2 2 3" xfId="4300" xr:uid="{00000000-0005-0000-0000-0000F5100000}"/>
    <cellStyle name="Standaard 6 2 3 3 4 2 2 3 2" xfId="15160" xr:uid="{00000000-0005-0000-0000-0000613B0000}"/>
    <cellStyle name="Standaard 6 2 3 3 4 2 2 3 2 2" xfId="26022" xr:uid="{00000000-0005-0000-0000-0000CF650000}"/>
    <cellStyle name="Standaard 6 2 3 3 4 2 2 3 2 3" xfId="36882" xr:uid="{00000000-0005-0000-0000-00003B900000}"/>
    <cellStyle name="Standaard 6 2 3 3 4 2 2 3 2 4" xfId="47742" xr:uid="{00000000-0005-0000-0000-0000A7BA0000}"/>
    <cellStyle name="Standaard 6 2 3 3 4 2 2 3 3" xfId="11540" xr:uid="{00000000-0005-0000-0000-00003D2D0000}"/>
    <cellStyle name="Standaard 6 2 3 3 4 2 2 3 4" xfId="22402" xr:uid="{00000000-0005-0000-0000-0000AB570000}"/>
    <cellStyle name="Standaard 6 2 3 3 4 2 2 3 5" xfId="33262" xr:uid="{00000000-0005-0000-0000-000017820000}"/>
    <cellStyle name="Standaard 6 2 3 3 4 2 2 3 6" xfId="44122" xr:uid="{00000000-0005-0000-0000-000083AC0000}"/>
    <cellStyle name="Standaard 6 2 3 3 4 2 2 4" xfId="13350" xr:uid="{00000000-0005-0000-0000-00004F340000}"/>
    <cellStyle name="Standaard 6 2 3 3 4 2 2 4 2" xfId="24212" xr:uid="{00000000-0005-0000-0000-0000BD5E0000}"/>
    <cellStyle name="Standaard 6 2 3 3 4 2 2 4 3" xfId="35072" xr:uid="{00000000-0005-0000-0000-000029890000}"/>
    <cellStyle name="Standaard 6 2 3 3 4 2 2 4 4" xfId="45932" xr:uid="{00000000-0005-0000-0000-000095B30000}"/>
    <cellStyle name="Standaard 6 2 3 3 4 2 2 5" xfId="7920" xr:uid="{00000000-0005-0000-0000-0000191F0000}"/>
    <cellStyle name="Standaard 6 2 3 3 4 2 2 6" xfId="18782" xr:uid="{00000000-0005-0000-0000-000087490000}"/>
    <cellStyle name="Standaard 6 2 3 3 4 2 2 7" xfId="29642" xr:uid="{00000000-0005-0000-0000-0000F3730000}"/>
    <cellStyle name="Standaard 6 2 3 3 4 2 2 8" xfId="40502" xr:uid="{00000000-0005-0000-0000-00005F9E0000}"/>
    <cellStyle name="Standaard 6 2 3 3 4 2 3" xfId="5205" xr:uid="{00000000-0005-0000-0000-00007E140000}"/>
    <cellStyle name="Standaard 6 2 3 3 4 2 3 2" xfId="16065" xr:uid="{00000000-0005-0000-0000-0000EA3E0000}"/>
    <cellStyle name="Standaard 6 2 3 3 4 2 3 2 2" xfId="26927" xr:uid="{00000000-0005-0000-0000-000058690000}"/>
    <cellStyle name="Standaard 6 2 3 3 4 2 3 2 3" xfId="37787" xr:uid="{00000000-0005-0000-0000-0000C4930000}"/>
    <cellStyle name="Standaard 6 2 3 3 4 2 3 2 4" xfId="48647" xr:uid="{00000000-0005-0000-0000-000030BE0000}"/>
    <cellStyle name="Standaard 6 2 3 3 4 2 3 3" xfId="8825" xr:uid="{00000000-0005-0000-0000-0000A2220000}"/>
    <cellStyle name="Standaard 6 2 3 3 4 2 3 4" xfId="19687" xr:uid="{00000000-0005-0000-0000-0000104D0000}"/>
    <cellStyle name="Standaard 6 2 3 3 4 2 3 5" xfId="30547" xr:uid="{00000000-0005-0000-0000-00007C770000}"/>
    <cellStyle name="Standaard 6 2 3 3 4 2 3 6" xfId="41407" xr:uid="{00000000-0005-0000-0000-0000E8A10000}"/>
    <cellStyle name="Standaard 6 2 3 3 4 2 4" xfId="3395" xr:uid="{00000000-0005-0000-0000-00006C0D0000}"/>
    <cellStyle name="Standaard 6 2 3 3 4 2 4 2" xfId="14255" xr:uid="{00000000-0005-0000-0000-0000D8370000}"/>
    <cellStyle name="Standaard 6 2 3 3 4 2 4 2 2" xfId="25117" xr:uid="{00000000-0005-0000-0000-000046620000}"/>
    <cellStyle name="Standaard 6 2 3 3 4 2 4 2 3" xfId="35977" xr:uid="{00000000-0005-0000-0000-0000B28C0000}"/>
    <cellStyle name="Standaard 6 2 3 3 4 2 4 2 4" xfId="46837" xr:uid="{00000000-0005-0000-0000-00001EB70000}"/>
    <cellStyle name="Standaard 6 2 3 3 4 2 4 3" xfId="10635" xr:uid="{00000000-0005-0000-0000-0000B4290000}"/>
    <cellStyle name="Standaard 6 2 3 3 4 2 4 4" xfId="21497" xr:uid="{00000000-0005-0000-0000-000022540000}"/>
    <cellStyle name="Standaard 6 2 3 3 4 2 4 5" xfId="32357" xr:uid="{00000000-0005-0000-0000-00008E7E0000}"/>
    <cellStyle name="Standaard 6 2 3 3 4 2 4 6" xfId="43217" xr:uid="{00000000-0005-0000-0000-0000FAA80000}"/>
    <cellStyle name="Standaard 6 2 3 3 4 2 5" xfId="12445" xr:uid="{00000000-0005-0000-0000-0000C6300000}"/>
    <cellStyle name="Standaard 6 2 3 3 4 2 5 2" xfId="23307" xr:uid="{00000000-0005-0000-0000-0000345B0000}"/>
    <cellStyle name="Standaard 6 2 3 3 4 2 5 3" xfId="34167" xr:uid="{00000000-0005-0000-0000-0000A0850000}"/>
    <cellStyle name="Standaard 6 2 3 3 4 2 5 4" xfId="45027" xr:uid="{00000000-0005-0000-0000-00000CB00000}"/>
    <cellStyle name="Standaard 6 2 3 3 4 2 6" xfId="7015" xr:uid="{00000000-0005-0000-0000-0000901B0000}"/>
    <cellStyle name="Standaard 6 2 3 3 4 2 7" xfId="17877" xr:uid="{00000000-0005-0000-0000-0000FE450000}"/>
    <cellStyle name="Standaard 6 2 3 3 4 2 8" xfId="28737" xr:uid="{00000000-0005-0000-0000-00006A700000}"/>
    <cellStyle name="Standaard 6 2 3 3 4 2 9" xfId="39597" xr:uid="{00000000-0005-0000-0000-0000D69A0000}"/>
    <cellStyle name="Standaard 6 2 3 3 4 3" xfId="2128" xr:uid="{00000000-0005-0000-0000-000079080000}"/>
    <cellStyle name="Standaard 6 2 3 3 4 3 2" xfId="5748" xr:uid="{00000000-0005-0000-0000-00009D160000}"/>
    <cellStyle name="Standaard 6 2 3 3 4 3 2 2" xfId="16608" xr:uid="{00000000-0005-0000-0000-000009410000}"/>
    <cellStyle name="Standaard 6 2 3 3 4 3 2 2 2" xfId="27470" xr:uid="{00000000-0005-0000-0000-0000776B0000}"/>
    <cellStyle name="Standaard 6 2 3 3 4 3 2 2 3" xfId="38330" xr:uid="{00000000-0005-0000-0000-0000E3950000}"/>
    <cellStyle name="Standaard 6 2 3 3 4 3 2 2 4" xfId="49190" xr:uid="{00000000-0005-0000-0000-00004FC00000}"/>
    <cellStyle name="Standaard 6 2 3 3 4 3 2 3" xfId="9368" xr:uid="{00000000-0005-0000-0000-0000C1240000}"/>
    <cellStyle name="Standaard 6 2 3 3 4 3 2 4" xfId="20230" xr:uid="{00000000-0005-0000-0000-00002F4F0000}"/>
    <cellStyle name="Standaard 6 2 3 3 4 3 2 5" xfId="31090" xr:uid="{00000000-0005-0000-0000-00009B790000}"/>
    <cellStyle name="Standaard 6 2 3 3 4 3 2 6" xfId="41950" xr:uid="{00000000-0005-0000-0000-000007A40000}"/>
    <cellStyle name="Standaard 6 2 3 3 4 3 3" xfId="3938" xr:uid="{00000000-0005-0000-0000-00008B0F0000}"/>
    <cellStyle name="Standaard 6 2 3 3 4 3 3 2" xfId="14798" xr:uid="{00000000-0005-0000-0000-0000F7390000}"/>
    <cellStyle name="Standaard 6 2 3 3 4 3 3 2 2" xfId="25660" xr:uid="{00000000-0005-0000-0000-000065640000}"/>
    <cellStyle name="Standaard 6 2 3 3 4 3 3 2 3" xfId="36520" xr:uid="{00000000-0005-0000-0000-0000D18E0000}"/>
    <cellStyle name="Standaard 6 2 3 3 4 3 3 2 4" xfId="47380" xr:uid="{00000000-0005-0000-0000-00003DB90000}"/>
    <cellStyle name="Standaard 6 2 3 3 4 3 3 3" xfId="11178" xr:uid="{00000000-0005-0000-0000-0000D32B0000}"/>
    <cellStyle name="Standaard 6 2 3 3 4 3 3 4" xfId="22040" xr:uid="{00000000-0005-0000-0000-000041560000}"/>
    <cellStyle name="Standaard 6 2 3 3 4 3 3 5" xfId="32900" xr:uid="{00000000-0005-0000-0000-0000AD800000}"/>
    <cellStyle name="Standaard 6 2 3 3 4 3 3 6" xfId="43760" xr:uid="{00000000-0005-0000-0000-000019AB0000}"/>
    <cellStyle name="Standaard 6 2 3 3 4 3 4" xfId="12988" xr:uid="{00000000-0005-0000-0000-0000E5320000}"/>
    <cellStyle name="Standaard 6 2 3 3 4 3 4 2" xfId="23850" xr:uid="{00000000-0005-0000-0000-0000535D0000}"/>
    <cellStyle name="Standaard 6 2 3 3 4 3 4 3" xfId="34710" xr:uid="{00000000-0005-0000-0000-0000BF870000}"/>
    <cellStyle name="Standaard 6 2 3 3 4 3 4 4" xfId="45570" xr:uid="{00000000-0005-0000-0000-00002BB20000}"/>
    <cellStyle name="Standaard 6 2 3 3 4 3 5" xfId="7558" xr:uid="{00000000-0005-0000-0000-0000AF1D0000}"/>
    <cellStyle name="Standaard 6 2 3 3 4 3 6" xfId="18420" xr:uid="{00000000-0005-0000-0000-00001D480000}"/>
    <cellStyle name="Standaard 6 2 3 3 4 3 7" xfId="29280" xr:uid="{00000000-0005-0000-0000-000089720000}"/>
    <cellStyle name="Standaard 6 2 3 3 4 3 8" xfId="40140" xr:uid="{00000000-0005-0000-0000-0000F59C0000}"/>
    <cellStyle name="Standaard 6 2 3 3 4 4" xfId="4843" xr:uid="{00000000-0005-0000-0000-000014130000}"/>
    <cellStyle name="Standaard 6 2 3 3 4 4 2" xfId="15703" xr:uid="{00000000-0005-0000-0000-0000803D0000}"/>
    <cellStyle name="Standaard 6 2 3 3 4 4 2 2" xfId="26565" xr:uid="{00000000-0005-0000-0000-0000EE670000}"/>
    <cellStyle name="Standaard 6 2 3 3 4 4 2 3" xfId="37425" xr:uid="{00000000-0005-0000-0000-00005A920000}"/>
    <cellStyle name="Standaard 6 2 3 3 4 4 2 4" xfId="48285" xr:uid="{00000000-0005-0000-0000-0000C6BC0000}"/>
    <cellStyle name="Standaard 6 2 3 3 4 4 3" xfId="8463" xr:uid="{00000000-0005-0000-0000-000038210000}"/>
    <cellStyle name="Standaard 6 2 3 3 4 4 4" xfId="19325" xr:uid="{00000000-0005-0000-0000-0000A64B0000}"/>
    <cellStyle name="Standaard 6 2 3 3 4 4 5" xfId="30185" xr:uid="{00000000-0005-0000-0000-000012760000}"/>
    <cellStyle name="Standaard 6 2 3 3 4 4 6" xfId="41045" xr:uid="{00000000-0005-0000-0000-00007EA00000}"/>
    <cellStyle name="Standaard 6 2 3 3 4 5" xfId="3033" xr:uid="{00000000-0005-0000-0000-0000020C0000}"/>
    <cellStyle name="Standaard 6 2 3 3 4 5 2" xfId="13893" xr:uid="{00000000-0005-0000-0000-00006E360000}"/>
    <cellStyle name="Standaard 6 2 3 3 4 5 2 2" xfId="24755" xr:uid="{00000000-0005-0000-0000-0000DC600000}"/>
    <cellStyle name="Standaard 6 2 3 3 4 5 2 3" xfId="35615" xr:uid="{00000000-0005-0000-0000-0000488B0000}"/>
    <cellStyle name="Standaard 6 2 3 3 4 5 2 4" xfId="46475" xr:uid="{00000000-0005-0000-0000-0000B4B50000}"/>
    <cellStyle name="Standaard 6 2 3 3 4 5 3" xfId="10273" xr:uid="{00000000-0005-0000-0000-00004A280000}"/>
    <cellStyle name="Standaard 6 2 3 3 4 5 4" xfId="21135" xr:uid="{00000000-0005-0000-0000-0000B8520000}"/>
    <cellStyle name="Standaard 6 2 3 3 4 5 5" xfId="31995" xr:uid="{00000000-0005-0000-0000-0000247D0000}"/>
    <cellStyle name="Standaard 6 2 3 3 4 5 6" xfId="42855" xr:uid="{00000000-0005-0000-0000-000090A70000}"/>
    <cellStyle name="Standaard 6 2 3 3 4 6" xfId="12083" xr:uid="{00000000-0005-0000-0000-00005C2F0000}"/>
    <cellStyle name="Standaard 6 2 3 3 4 6 2" xfId="22945" xr:uid="{00000000-0005-0000-0000-0000CA590000}"/>
    <cellStyle name="Standaard 6 2 3 3 4 6 3" xfId="33805" xr:uid="{00000000-0005-0000-0000-000036840000}"/>
    <cellStyle name="Standaard 6 2 3 3 4 6 4" xfId="44665" xr:uid="{00000000-0005-0000-0000-0000A2AE0000}"/>
    <cellStyle name="Standaard 6 2 3 3 4 7" xfId="6653" xr:uid="{00000000-0005-0000-0000-0000261A0000}"/>
    <cellStyle name="Standaard 6 2 3 3 4 8" xfId="17515" xr:uid="{00000000-0005-0000-0000-000094440000}"/>
    <cellStyle name="Standaard 6 2 3 3 4 9" xfId="28375" xr:uid="{00000000-0005-0000-0000-0000006F0000}"/>
    <cellStyle name="Standaard 6 2 3 3 5" xfId="1404" xr:uid="{00000000-0005-0000-0000-0000A5050000}"/>
    <cellStyle name="Standaard 6 2 3 3 5 2" xfId="2309" xr:uid="{00000000-0005-0000-0000-00002E090000}"/>
    <cellStyle name="Standaard 6 2 3 3 5 2 2" xfId="5929" xr:uid="{00000000-0005-0000-0000-000052170000}"/>
    <cellStyle name="Standaard 6 2 3 3 5 2 2 2" xfId="16789" xr:uid="{00000000-0005-0000-0000-0000BE410000}"/>
    <cellStyle name="Standaard 6 2 3 3 5 2 2 2 2" xfId="27651" xr:uid="{00000000-0005-0000-0000-00002C6C0000}"/>
    <cellStyle name="Standaard 6 2 3 3 5 2 2 2 3" xfId="38511" xr:uid="{00000000-0005-0000-0000-000098960000}"/>
    <cellStyle name="Standaard 6 2 3 3 5 2 2 2 4" xfId="49371" xr:uid="{00000000-0005-0000-0000-000004C10000}"/>
    <cellStyle name="Standaard 6 2 3 3 5 2 2 3" xfId="9549" xr:uid="{00000000-0005-0000-0000-000076250000}"/>
    <cellStyle name="Standaard 6 2 3 3 5 2 2 4" xfId="20411" xr:uid="{00000000-0005-0000-0000-0000E44F0000}"/>
    <cellStyle name="Standaard 6 2 3 3 5 2 2 5" xfId="31271" xr:uid="{00000000-0005-0000-0000-0000507A0000}"/>
    <cellStyle name="Standaard 6 2 3 3 5 2 2 6" xfId="42131" xr:uid="{00000000-0005-0000-0000-0000BCA40000}"/>
    <cellStyle name="Standaard 6 2 3 3 5 2 3" xfId="4119" xr:uid="{00000000-0005-0000-0000-000040100000}"/>
    <cellStyle name="Standaard 6 2 3 3 5 2 3 2" xfId="14979" xr:uid="{00000000-0005-0000-0000-0000AC3A0000}"/>
    <cellStyle name="Standaard 6 2 3 3 5 2 3 2 2" xfId="25841" xr:uid="{00000000-0005-0000-0000-00001A650000}"/>
    <cellStyle name="Standaard 6 2 3 3 5 2 3 2 3" xfId="36701" xr:uid="{00000000-0005-0000-0000-0000868F0000}"/>
    <cellStyle name="Standaard 6 2 3 3 5 2 3 2 4" xfId="47561" xr:uid="{00000000-0005-0000-0000-0000F2B90000}"/>
    <cellStyle name="Standaard 6 2 3 3 5 2 3 3" xfId="11359" xr:uid="{00000000-0005-0000-0000-0000882C0000}"/>
    <cellStyle name="Standaard 6 2 3 3 5 2 3 4" xfId="22221" xr:uid="{00000000-0005-0000-0000-0000F6560000}"/>
    <cellStyle name="Standaard 6 2 3 3 5 2 3 5" xfId="33081" xr:uid="{00000000-0005-0000-0000-000062810000}"/>
    <cellStyle name="Standaard 6 2 3 3 5 2 3 6" xfId="43941" xr:uid="{00000000-0005-0000-0000-0000CEAB0000}"/>
    <cellStyle name="Standaard 6 2 3 3 5 2 4" xfId="13169" xr:uid="{00000000-0005-0000-0000-00009A330000}"/>
    <cellStyle name="Standaard 6 2 3 3 5 2 4 2" xfId="24031" xr:uid="{00000000-0005-0000-0000-0000085E0000}"/>
    <cellStyle name="Standaard 6 2 3 3 5 2 4 3" xfId="34891" xr:uid="{00000000-0005-0000-0000-000074880000}"/>
    <cellStyle name="Standaard 6 2 3 3 5 2 4 4" xfId="45751" xr:uid="{00000000-0005-0000-0000-0000E0B20000}"/>
    <cellStyle name="Standaard 6 2 3 3 5 2 5" xfId="7739" xr:uid="{00000000-0005-0000-0000-0000641E0000}"/>
    <cellStyle name="Standaard 6 2 3 3 5 2 6" xfId="18601" xr:uid="{00000000-0005-0000-0000-0000D2480000}"/>
    <cellStyle name="Standaard 6 2 3 3 5 2 7" xfId="29461" xr:uid="{00000000-0005-0000-0000-00003E730000}"/>
    <cellStyle name="Standaard 6 2 3 3 5 2 8" xfId="40321" xr:uid="{00000000-0005-0000-0000-0000AA9D0000}"/>
    <cellStyle name="Standaard 6 2 3 3 5 3" xfId="5024" xr:uid="{00000000-0005-0000-0000-0000C9130000}"/>
    <cellStyle name="Standaard 6 2 3 3 5 3 2" xfId="15884" xr:uid="{00000000-0005-0000-0000-0000353E0000}"/>
    <cellStyle name="Standaard 6 2 3 3 5 3 2 2" xfId="26746" xr:uid="{00000000-0005-0000-0000-0000A3680000}"/>
    <cellStyle name="Standaard 6 2 3 3 5 3 2 3" xfId="37606" xr:uid="{00000000-0005-0000-0000-00000F930000}"/>
    <cellStyle name="Standaard 6 2 3 3 5 3 2 4" xfId="48466" xr:uid="{00000000-0005-0000-0000-00007BBD0000}"/>
    <cellStyle name="Standaard 6 2 3 3 5 3 3" xfId="8644" xr:uid="{00000000-0005-0000-0000-0000ED210000}"/>
    <cellStyle name="Standaard 6 2 3 3 5 3 4" xfId="19506" xr:uid="{00000000-0005-0000-0000-00005B4C0000}"/>
    <cellStyle name="Standaard 6 2 3 3 5 3 5" xfId="30366" xr:uid="{00000000-0005-0000-0000-0000C7760000}"/>
    <cellStyle name="Standaard 6 2 3 3 5 3 6" xfId="41226" xr:uid="{00000000-0005-0000-0000-000033A10000}"/>
    <cellStyle name="Standaard 6 2 3 3 5 4" xfId="3214" xr:uid="{00000000-0005-0000-0000-0000B70C0000}"/>
    <cellStyle name="Standaard 6 2 3 3 5 4 2" xfId="14074" xr:uid="{00000000-0005-0000-0000-000023370000}"/>
    <cellStyle name="Standaard 6 2 3 3 5 4 2 2" xfId="24936" xr:uid="{00000000-0005-0000-0000-000091610000}"/>
    <cellStyle name="Standaard 6 2 3 3 5 4 2 3" xfId="35796" xr:uid="{00000000-0005-0000-0000-0000FD8B0000}"/>
    <cellStyle name="Standaard 6 2 3 3 5 4 2 4" xfId="46656" xr:uid="{00000000-0005-0000-0000-000069B60000}"/>
    <cellStyle name="Standaard 6 2 3 3 5 4 3" xfId="10454" xr:uid="{00000000-0005-0000-0000-0000FF280000}"/>
    <cellStyle name="Standaard 6 2 3 3 5 4 4" xfId="21316" xr:uid="{00000000-0005-0000-0000-00006D530000}"/>
    <cellStyle name="Standaard 6 2 3 3 5 4 5" xfId="32176" xr:uid="{00000000-0005-0000-0000-0000D97D0000}"/>
    <cellStyle name="Standaard 6 2 3 3 5 4 6" xfId="43036" xr:uid="{00000000-0005-0000-0000-000045A80000}"/>
    <cellStyle name="Standaard 6 2 3 3 5 5" xfId="12264" xr:uid="{00000000-0005-0000-0000-000011300000}"/>
    <cellStyle name="Standaard 6 2 3 3 5 5 2" xfId="23126" xr:uid="{00000000-0005-0000-0000-00007F5A0000}"/>
    <cellStyle name="Standaard 6 2 3 3 5 5 3" xfId="33986" xr:uid="{00000000-0005-0000-0000-0000EB840000}"/>
    <cellStyle name="Standaard 6 2 3 3 5 5 4" xfId="44846" xr:uid="{00000000-0005-0000-0000-000057AF0000}"/>
    <cellStyle name="Standaard 6 2 3 3 5 6" xfId="6834" xr:uid="{00000000-0005-0000-0000-0000DB1A0000}"/>
    <cellStyle name="Standaard 6 2 3 3 5 7" xfId="17696" xr:uid="{00000000-0005-0000-0000-000049450000}"/>
    <cellStyle name="Standaard 6 2 3 3 5 8" xfId="28556" xr:uid="{00000000-0005-0000-0000-0000B56F0000}"/>
    <cellStyle name="Standaard 6 2 3 3 5 9" xfId="39416" xr:uid="{00000000-0005-0000-0000-0000219A0000}"/>
    <cellStyle name="Standaard 6 2 3 3 6" xfId="1042" xr:uid="{00000000-0005-0000-0000-00003B040000}"/>
    <cellStyle name="Standaard 6 2 3 3 6 2" xfId="1947" xr:uid="{00000000-0005-0000-0000-0000C4070000}"/>
    <cellStyle name="Standaard 6 2 3 3 6 2 2" xfId="5567" xr:uid="{00000000-0005-0000-0000-0000E8150000}"/>
    <cellStyle name="Standaard 6 2 3 3 6 2 2 2" xfId="16427" xr:uid="{00000000-0005-0000-0000-000054400000}"/>
    <cellStyle name="Standaard 6 2 3 3 6 2 2 2 2" xfId="27289" xr:uid="{00000000-0005-0000-0000-0000C26A0000}"/>
    <cellStyle name="Standaard 6 2 3 3 6 2 2 2 3" xfId="38149" xr:uid="{00000000-0005-0000-0000-00002E950000}"/>
    <cellStyle name="Standaard 6 2 3 3 6 2 2 2 4" xfId="49009" xr:uid="{00000000-0005-0000-0000-00009ABF0000}"/>
    <cellStyle name="Standaard 6 2 3 3 6 2 2 3" xfId="9187" xr:uid="{00000000-0005-0000-0000-00000C240000}"/>
    <cellStyle name="Standaard 6 2 3 3 6 2 2 4" xfId="20049" xr:uid="{00000000-0005-0000-0000-00007A4E0000}"/>
    <cellStyle name="Standaard 6 2 3 3 6 2 2 5" xfId="30909" xr:uid="{00000000-0005-0000-0000-0000E6780000}"/>
    <cellStyle name="Standaard 6 2 3 3 6 2 2 6" xfId="41769" xr:uid="{00000000-0005-0000-0000-000052A30000}"/>
    <cellStyle name="Standaard 6 2 3 3 6 2 3" xfId="3757" xr:uid="{00000000-0005-0000-0000-0000D60E0000}"/>
    <cellStyle name="Standaard 6 2 3 3 6 2 3 2" xfId="14617" xr:uid="{00000000-0005-0000-0000-000042390000}"/>
    <cellStyle name="Standaard 6 2 3 3 6 2 3 2 2" xfId="25479" xr:uid="{00000000-0005-0000-0000-0000B0630000}"/>
    <cellStyle name="Standaard 6 2 3 3 6 2 3 2 3" xfId="36339" xr:uid="{00000000-0005-0000-0000-00001C8E0000}"/>
    <cellStyle name="Standaard 6 2 3 3 6 2 3 2 4" xfId="47199" xr:uid="{00000000-0005-0000-0000-000088B80000}"/>
    <cellStyle name="Standaard 6 2 3 3 6 2 3 3" xfId="10997" xr:uid="{00000000-0005-0000-0000-00001E2B0000}"/>
    <cellStyle name="Standaard 6 2 3 3 6 2 3 4" xfId="21859" xr:uid="{00000000-0005-0000-0000-00008C550000}"/>
    <cellStyle name="Standaard 6 2 3 3 6 2 3 5" xfId="32719" xr:uid="{00000000-0005-0000-0000-0000F87F0000}"/>
    <cellStyle name="Standaard 6 2 3 3 6 2 3 6" xfId="43579" xr:uid="{00000000-0005-0000-0000-000064AA0000}"/>
    <cellStyle name="Standaard 6 2 3 3 6 2 4" xfId="12807" xr:uid="{00000000-0005-0000-0000-000030320000}"/>
    <cellStyle name="Standaard 6 2 3 3 6 2 4 2" xfId="23669" xr:uid="{00000000-0005-0000-0000-00009E5C0000}"/>
    <cellStyle name="Standaard 6 2 3 3 6 2 4 3" xfId="34529" xr:uid="{00000000-0005-0000-0000-00000A870000}"/>
    <cellStyle name="Standaard 6 2 3 3 6 2 4 4" xfId="45389" xr:uid="{00000000-0005-0000-0000-000076B10000}"/>
    <cellStyle name="Standaard 6 2 3 3 6 2 5" xfId="7377" xr:uid="{00000000-0005-0000-0000-0000FA1C0000}"/>
    <cellStyle name="Standaard 6 2 3 3 6 2 6" xfId="18239" xr:uid="{00000000-0005-0000-0000-000068470000}"/>
    <cellStyle name="Standaard 6 2 3 3 6 2 7" xfId="29099" xr:uid="{00000000-0005-0000-0000-0000D4710000}"/>
    <cellStyle name="Standaard 6 2 3 3 6 2 8" xfId="39959" xr:uid="{00000000-0005-0000-0000-0000409C0000}"/>
    <cellStyle name="Standaard 6 2 3 3 6 3" xfId="4662" xr:uid="{00000000-0005-0000-0000-00005F120000}"/>
    <cellStyle name="Standaard 6 2 3 3 6 3 2" xfId="15522" xr:uid="{00000000-0005-0000-0000-0000CB3C0000}"/>
    <cellStyle name="Standaard 6 2 3 3 6 3 2 2" xfId="26384" xr:uid="{00000000-0005-0000-0000-000039670000}"/>
    <cellStyle name="Standaard 6 2 3 3 6 3 2 3" xfId="37244" xr:uid="{00000000-0005-0000-0000-0000A5910000}"/>
    <cellStyle name="Standaard 6 2 3 3 6 3 2 4" xfId="48104" xr:uid="{00000000-0005-0000-0000-000011BC0000}"/>
    <cellStyle name="Standaard 6 2 3 3 6 3 3" xfId="8282" xr:uid="{00000000-0005-0000-0000-000083200000}"/>
    <cellStyle name="Standaard 6 2 3 3 6 3 4" xfId="19144" xr:uid="{00000000-0005-0000-0000-0000F14A0000}"/>
    <cellStyle name="Standaard 6 2 3 3 6 3 5" xfId="30004" xr:uid="{00000000-0005-0000-0000-00005D750000}"/>
    <cellStyle name="Standaard 6 2 3 3 6 3 6" xfId="40864" xr:uid="{00000000-0005-0000-0000-0000C99F0000}"/>
    <cellStyle name="Standaard 6 2 3 3 6 4" xfId="2852" xr:uid="{00000000-0005-0000-0000-00004D0B0000}"/>
    <cellStyle name="Standaard 6 2 3 3 6 4 2" xfId="13712" xr:uid="{00000000-0005-0000-0000-0000B9350000}"/>
    <cellStyle name="Standaard 6 2 3 3 6 4 2 2" xfId="24574" xr:uid="{00000000-0005-0000-0000-000027600000}"/>
    <cellStyle name="Standaard 6 2 3 3 6 4 2 3" xfId="35434" xr:uid="{00000000-0005-0000-0000-0000938A0000}"/>
    <cellStyle name="Standaard 6 2 3 3 6 4 2 4" xfId="46294" xr:uid="{00000000-0005-0000-0000-0000FFB40000}"/>
    <cellStyle name="Standaard 6 2 3 3 6 4 3" xfId="10092" xr:uid="{00000000-0005-0000-0000-000095270000}"/>
    <cellStyle name="Standaard 6 2 3 3 6 4 4" xfId="20954" xr:uid="{00000000-0005-0000-0000-000003520000}"/>
    <cellStyle name="Standaard 6 2 3 3 6 4 5" xfId="31814" xr:uid="{00000000-0005-0000-0000-00006F7C0000}"/>
    <cellStyle name="Standaard 6 2 3 3 6 4 6" xfId="42674" xr:uid="{00000000-0005-0000-0000-0000DBA60000}"/>
    <cellStyle name="Standaard 6 2 3 3 6 5" xfId="11902" xr:uid="{00000000-0005-0000-0000-0000A72E0000}"/>
    <cellStyle name="Standaard 6 2 3 3 6 5 2" xfId="22764" xr:uid="{00000000-0005-0000-0000-000015590000}"/>
    <cellStyle name="Standaard 6 2 3 3 6 5 3" xfId="33624" xr:uid="{00000000-0005-0000-0000-000081830000}"/>
    <cellStyle name="Standaard 6 2 3 3 6 5 4" xfId="44484" xr:uid="{00000000-0005-0000-0000-0000EDAD0000}"/>
    <cellStyle name="Standaard 6 2 3 3 6 6" xfId="6472" xr:uid="{00000000-0005-0000-0000-000071190000}"/>
    <cellStyle name="Standaard 6 2 3 3 6 7" xfId="17334" xr:uid="{00000000-0005-0000-0000-0000DF430000}"/>
    <cellStyle name="Standaard 6 2 3 3 6 8" xfId="28194" xr:uid="{00000000-0005-0000-0000-00004B6E0000}"/>
    <cellStyle name="Standaard 6 2 3 3 6 9" xfId="39054" xr:uid="{00000000-0005-0000-0000-0000B7980000}"/>
    <cellStyle name="Standaard 6 2 3 3 7" xfId="1766" xr:uid="{00000000-0005-0000-0000-00000F070000}"/>
    <cellStyle name="Standaard 6 2 3 3 7 2" xfId="5386" xr:uid="{00000000-0005-0000-0000-000033150000}"/>
    <cellStyle name="Standaard 6 2 3 3 7 2 2" xfId="16246" xr:uid="{00000000-0005-0000-0000-00009F3F0000}"/>
    <cellStyle name="Standaard 6 2 3 3 7 2 2 2" xfId="27108" xr:uid="{00000000-0005-0000-0000-00000D6A0000}"/>
    <cellStyle name="Standaard 6 2 3 3 7 2 2 3" xfId="37968" xr:uid="{00000000-0005-0000-0000-000079940000}"/>
    <cellStyle name="Standaard 6 2 3 3 7 2 2 4" xfId="48828" xr:uid="{00000000-0005-0000-0000-0000E5BE0000}"/>
    <cellStyle name="Standaard 6 2 3 3 7 2 3" xfId="9006" xr:uid="{00000000-0005-0000-0000-000057230000}"/>
    <cellStyle name="Standaard 6 2 3 3 7 2 4" xfId="19868" xr:uid="{00000000-0005-0000-0000-0000C54D0000}"/>
    <cellStyle name="Standaard 6 2 3 3 7 2 5" xfId="30728" xr:uid="{00000000-0005-0000-0000-000031780000}"/>
    <cellStyle name="Standaard 6 2 3 3 7 2 6" xfId="41588" xr:uid="{00000000-0005-0000-0000-00009DA20000}"/>
    <cellStyle name="Standaard 6 2 3 3 7 3" xfId="3576" xr:uid="{00000000-0005-0000-0000-0000210E0000}"/>
    <cellStyle name="Standaard 6 2 3 3 7 3 2" xfId="14436" xr:uid="{00000000-0005-0000-0000-00008D380000}"/>
    <cellStyle name="Standaard 6 2 3 3 7 3 2 2" xfId="25298" xr:uid="{00000000-0005-0000-0000-0000FB620000}"/>
    <cellStyle name="Standaard 6 2 3 3 7 3 2 3" xfId="36158" xr:uid="{00000000-0005-0000-0000-0000678D0000}"/>
    <cellStyle name="Standaard 6 2 3 3 7 3 2 4" xfId="47018" xr:uid="{00000000-0005-0000-0000-0000D3B70000}"/>
    <cellStyle name="Standaard 6 2 3 3 7 3 3" xfId="10816" xr:uid="{00000000-0005-0000-0000-0000692A0000}"/>
    <cellStyle name="Standaard 6 2 3 3 7 3 4" xfId="21678" xr:uid="{00000000-0005-0000-0000-0000D7540000}"/>
    <cellStyle name="Standaard 6 2 3 3 7 3 5" xfId="32538" xr:uid="{00000000-0005-0000-0000-0000437F0000}"/>
    <cellStyle name="Standaard 6 2 3 3 7 3 6" xfId="43398" xr:uid="{00000000-0005-0000-0000-0000AFA90000}"/>
    <cellStyle name="Standaard 6 2 3 3 7 4" xfId="12626" xr:uid="{00000000-0005-0000-0000-00007B310000}"/>
    <cellStyle name="Standaard 6 2 3 3 7 4 2" xfId="23488" xr:uid="{00000000-0005-0000-0000-0000E95B0000}"/>
    <cellStyle name="Standaard 6 2 3 3 7 4 3" xfId="34348" xr:uid="{00000000-0005-0000-0000-000055860000}"/>
    <cellStyle name="Standaard 6 2 3 3 7 4 4" xfId="45208" xr:uid="{00000000-0005-0000-0000-0000C1B00000}"/>
    <cellStyle name="Standaard 6 2 3 3 7 5" xfId="7196" xr:uid="{00000000-0005-0000-0000-0000451C0000}"/>
    <cellStyle name="Standaard 6 2 3 3 7 6" xfId="18058" xr:uid="{00000000-0005-0000-0000-0000B3460000}"/>
    <cellStyle name="Standaard 6 2 3 3 7 7" xfId="28918" xr:uid="{00000000-0005-0000-0000-00001F710000}"/>
    <cellStyle name="Standaard 6 2 3 3 7 8" xfId="39778" xr:uid="{00000000-0005-0000-0000-00008B9B0000}"/>
    <cellStyle name="Standaard 6 2 3 3 8" xfId="2671" xr:uid="{00000000-0005-0000-0000-0000980A0000}"/>
    <cellStyle name="Standaard 6 2 3 3 8 2" xfId="13531" xr:uid="{00000000-0005-0000-0000-000004350000}"/>
    <cellStyle name="Standaard 6 2 3 3 8 2 2" xfId="24393" xr:uid="{00000000-0005-0000-0000-0000725F0000}"/>
    <cellStyle name="Standaard 6 2 3 3 8 2 3" xfId="35253" xr:uid="{00000000-0005-0000-0000-0000DE890000}"/>
    <cellStyle name="Standaard 6 2 3 3 8 2 4" xfId="46113" xr:uid="{00000000-0005-0000-0000-00004AB40000}"/>
    <cellStyle name="Standaard 6 2 3 3 8 3" xfId="9911" xr:uid="{00000000-0005-0000-0000-0000E0260000}"/>
    <cellStyle name="Standaard 6 2 3 3 8 4" xfId="20773" xr:uid="{00000000-0005-0000-0000-00004E510000}"/>
    <cellStyle name="Standaard 6 2 3 3 8 5" xfId="31633" xr:uid="{00000000-0005-0000-0000-0000BA7B0000}"/>
    <cellStyle name="Standaard 6 2 3 3 8 6" xfId="42493" xr:uid="{00000000-0005-0000-0000-000026A60000}"/>
    <cellStyle name="Standaard 6 2 3 3 9" xfId="4481" xr:uid="{00000000-0005-0000-0000-0000AA110000}"/>
    <cellStyle name="Standaard 6 2 3 3 9 2" xfId="15341" xr:uid="{00000000-0005-0000-0000-0000163C0000}"/>
    <cellStyle name="Standaard 6 2 3 3 9 2 2" xfId="26203" xr:uid="{00000000-0005-0000-0000-000084660000}"/>
    <cellStyle name="Standaard 6 2 3 3 9 2 3" xfId="37063" xr:uid="{00000000-0005-0000-0000-0000F0900000}"/>
    <cellStyle name="Standaard 6 2 3 3 9 2 4" xfId="47923" xr:uid="{00000000-0005-0000-0000-00005CBB0000}"/>
    <cellStyle name="Standaard 6 2 3 3 9 3" xfId="8101" xr:uid="{00000000-0005-0000-0000-0000CE1F0000}"/>
    <cellStyle name="Standaard 6 2 3 3 9 4" xfId="18963" xr:uid="{00000000-0005-0000-0000-00003C4A0000}"/>
    <cellStyle name="Standaard 6 2 3 3 9 5" xfId="29823" xr:uid="{00000000-0005-0000-0000-0000A8740000}"/>
    <cellStyle name="Standaard 6 2 3 3 9 6" xfId="40683" xr:uid="{00000000-0005-0000-0000-0000149F0000}"/>
    <cellStyle name="Standaard 6 2 3 4" xfId="883" xr:uid="{00000000-0005-0000-0000-00009C030000}"/>
    <cellStyle name="Standaard 6 2 3 4 10" xfId="6313" xr:uid="{00000000-0005-0000-0000-0000D2180000}"/>
    <cellStyle name="Standaard 6 2 3 4 11" xfId="17175" xr:uid="{00000000-0005-0000-0000-000040430000}"/>
    <cellStyle name="Standaard 6 2 3 4 12" xfId="28035" xr:uid="{00000000-0005-0000-0000-0000AC6D0000}"/>
    <cellStyle name="Standaard 6 2 3 4 13" xfId="38895" xr:uid="{00000000-0005-0000-0000-000018980000}"/>
    <cellStyle name="Standaard 6 2 3 4 2" xfId="973" xr:uid="{00000000-0005-0000-0000-0000F6030000}"/>
    <cellStyle name="Standaard 6 2 3 4 2 10" xfId="17265" xr:uid="{00000000-0005-0000-0000-00009A430000}"/>
    <cellStyle name="Standaard 6 2 3 4 2 11" xfId="28125" xr:uid="{00000000-0005-0000-0000-0000066E0000}"/>
    <cellStyle name="Standaard 6 2 3 4 2 12" xfId="38985" xr:uid="{00000000-0005-0000-0000-000072980000}"/>
    <cellStyle name="Standaard 6 2 3 4 2 2" xfId="1335" xr:uid="{00000000-0005-0000-0000-000060050000}"/>
    <cellStyle name="Standaard 6 2 3 4 2 2 10" xfId="39347" xr:uid="{00000000-0005-0000-0000-0000DC990000}"/>
    <cellStyle name="Standaard 6 2 3 4 2 2 2" xfId="1697" xr:uid="{00000000-0005-0000-0000-0000CA060000}"/>
    <cellStyle name="Standaard 6 2 3 4 2 2 2 2" xfId="2602" xr:uid="{00000000-0005-0000-0000-0000530A0000}"/>
    <cellStyle name="Standaard 6 2 3 4 2 2 2 2 2" xfId="6222" xr:uid="{00000000-0005-0000-0000-000077180000}"/>
    <cellStyle name="Standaard 6 2 3 4 2 2 2 2 2 2" xfId="17082" xr:uid="{00000000-0005-0000-0000-0000E3420000}"/>
    <cellStyle name="Standaard 6 2 3 4 2 2 2 2 2 2 2" xfId="27944" xr:uid="{00000000-0005-0000-0000-0000516D0000}"/>
    <cellStyle name="Standaard 6 2 3 4 2 2 2 2 2 2 3" xfId="38804" xr:uid="{00000000-0005-0000-0000-0000BD970000}"/>
    <cellStyle name="Standaard 6 2 3 4 2 2 2 2 2 2 4" xfId="49664" xr:uid="{00000000-0005-0000-0000-000029C20000}"/>
    <cellStyle name="Standaard 6 2 3 4 2 2 2 2 2 3" xfId="9842" xr:uid="{00000000-0005-0000-0000-00009B260000}"/>
    <cellStyle name="Standaard 6 2 3 4 2 2 2 2 2 4" xfId="20704" xr:uid="{00000000-0005-0000-0000-000009510000}"/>
    <cellStyle name="Standaard 6 2 3 4 2 2 2 2 2 5" xfId="31564" xr:uid="{00000000-0005-0000-0000-0000757B0000}"/>
    <cellStyle name="Standaard 6 2 3 4 2 2 2 2 2 6" xfId="42424" xr:uid="{00000000-0005-0000-0000-0000E1A50000}"/>
    <cellStyle name="Standaard 6 2 3 4 2 2 2 2 3" xfId="4412" xr:uid="{00000000-0005-0000-0000-000065110000}"/>
    <cellStyle name="Standaard 6 2 3 4 2 2 2 2 3 2" xfId="15272" xr:uid="{00000000-0005-0000-0000-0000D13B0000}"/>
    <cellStyle name="Standaard 6 2 3 4 2 2 2 2 3 2 2" xfId="26134" xr:uid="{00000000-0005-0000-0000-00003F660000}"/>
    <cellStyle name="Standaard 6 2 3 4 2 2 2 2 3 2 3" xfId="36994" xr:uid="{00000000-0005-0000-0000-0000AB900000}"/>
    <cellStyle name="Standaard 6 2 3 4 2 2 2 2 3 2 4" xfId="47854" xr:uid="{00000000-0005-0000-0000-000017BB0000}"/>
    <cellStyle name="Standaard 6 2 3 4 2 2 2 2 3 3" xfId="11652" xr:uid="{00000000-0005-0000-0000-0000AD2D0000}"/>
    <cellStyle name="Standaard 6 2 3 4 2 2 2 2 3 4" xfId="22514" xr:uid="{00000000-0005-0000-0000-00001B580000}"/>
    <cellStyle name="Standaard 6 2 3 4 2 2 2 2 3 5" xfId="33374" xr:uid="{00000000-0005-0000-0000-000087820000}"/>
    <cellStyle name="Standaard 6 2 3 4 2 2 2 2 3 6" xfId="44234" xr:uid="{00000000-0005-0000-0000-0000F3AC0000}"/>
    <cellStyle name="Standaard 6 2 3 4 2 2 2 2 4" xfId="13462" xr:uid="{00000000-0005-0000-0000-0000BF340000}"/>
    <cellStyle name="Standaard 6 2 3 4 2 2 2 2 4 2" xfId="24324" xr:uid="{00000000-0005-0000-0000-00002D5F0000}"/>
    <cellStyle name="Standaard 6 2 3 4 2 2 2 2 4 3" xfId="35184" xr:uid="{00000000-0005-0000-0000-000099890000}"/>
    <cellStyle name="Standaard 6 2 3 4 2 2 2 2 4 4" xfId="46044" xr:uid="{00000000-0005-0000-0000-000005B40000}"/>
    <cellStyle name="Standaard 6 2 3 4 2 2 2 2 5" xfId="8032" xr:uid="{00000000-0005-0000-0000-0000891F0000}"/>
    <cellStyle name="Standaard 6 2 3 4 2 2 2 2 6" xfId="18894" xr:uid="{00000000-0005-0000-0000-0000F7490000}"/>
    <cellStyle name="Standaard 6 2 3 4 2 2 2 2 7" xfId="29754" xr:uid="{00000000-0005-0000-0000-000063740000}"/>
    <cellStyle name="Standaard 6 2 3 4 2 2 2 2 8" xfId="40614" xr:uid="{00000000-0005-0000-0000-0000CF9E0000}"/>
    <cellStyle name="Standaard 6 2 3 4 2 2 2 3" xfId="5317" xr:uid="{00000000-0005-0000-0000-0000EE140000}"/>
    <cellStyle name="Standaard 6 2 3 4 2 2 2 3 2" xfId="16177" xr:uid="{00000000-0005-0000-0000-00005A3F0000}"/>
    <cellStyle name="Standaard 6 2 3 4 2 2 2 3 2 2" xfId="27039" xr:uid="{00000000-0005-0000-0000-0000C8690000}"/>
    <cellStyle name="Standaard 6 2 3 4 2 2 2 3 2 3" xfId="37899" xr:uid="{00000000-0005-0000-0000-000034940000}"/>
    <cellStyle name="Standaard 6 2 3 4 2 2 2 3 2 4" xfId="48759" xr:uid="{00000000-0005-0000-0000-0000A0BE0000}"/>
    <cellStyle name="Standaard 6 2 3 4 2 2 2 3 3" xfId="8937" xr:uid="{00000000-0005-0000-0000-000012230000}"/>
    <cellStyle name="Standaard 6 2 3 4 2 2 2 3 4" xfId="19799" xr:uid="{00000000-0005-0000-0000-0000804D0000}"/>
    <cellStyle name="Standaard 6 2 3 4 2 2 2 3 5" xfId="30659" xr:uid="{00000000-0005-0000-0000-0000EC770000}"/>
    <cellStyle name="Standaard 6 2 3 4 2 2 2 3 6" xfId="41519" xr:uid="{00000000-0005-0000-0000-000058A20000}"/>
    <cellStyle name="Standaard 6 2 3 4 2 2 2 4" xfId="3507" xr:uid="{00000000-0005-0000-0000-0000DC0D0000}"/>
    <cellStyle name="Standaard 6 2 3 4 2 2 2 4 2" xfId="14367" xr:uid="{00000000-0005-0000-0000-000048380000}"/>
    <cellStyle name="Standaard 6 2 3 4 2 2 2 4 2 2" xfId="25229" xr:uid="{00000000-0005-0000-0000-0000B6620000}"/>
    <cellStyle name="Standaard 6 2 3 4 2 2 2 4 2 3" xfId="36089" xr:uid="{00000000-0005-0000-0000-0000228D0000}"/>
    <cellStyle name="Standaard 6 2 3 4 2 2 2 4 2 4" xfId="46949" xr:uid="{00000000-0005-0000-0000-00008EB70000}"/>
    <cellStyle name="Standaard 6 2 3 4 2 2 2 4 3" xfId="10747" xr:uid="{00000000-0005-0000-0000-0000242A0000}"/>
    <cellStyle name="Standaard 6 2 3 4 2 2 2 4 4" xfId="21609" xr:uid="{00000000-0005-0000-0000-000092540000}"/>
    <cellStyle name="Standaard 6 2 3 4 2 2 2 4 5" xfId="32469" xr:uid="{00000000-0005-0000-0000-0000FE7E0000}"/>
    <cellStyle name="Standaard 6 2 3 4 2 2 2 4 6" xfId="43329" xr:uid="{00000000-0005-0000-0000-00006AA90000}"/>
    <cellStyle name="Standaard 6 2 3 4 2 2 2 5" xfId="12557" xr:uid="{00000000-0005-0000-0000-000036310000}"/>
    <cellStyle name="Standaard 6 2 3 4 2 2 2 5 2" xfId="23419" xr:uid="{00000000-0005-0000-0000-0000A45B0000}"/>
    <cellStyle name="Standaard 6 2 3 4 2 2 2 5 3" xfId="34279" xr:uid="{00000000-0005-0000-0000-000010860000}"/>
    <cellStyle name="Standaard 6 2 3 4 2 2 2 5 4" xfId="45139" xr:uid="{00000000-0005-0000-0000-00007CB00000}"/>
    <cellStyle name="Standaard 6 2 3 4 2 2 2 6" xfId="7127" xr:uid="{00000000-0005-0000-0000-0000001C0000}"/>
    <cellStyle name="Standaard 6 2 3 4 2 2 2 7" xfId="17989" xr:uid="{00000000-0005-0000-0000-00006E460000}"/>
    <cellStyle name="Standaard 6 2 3 4 2 2 2 8" xfId="28849" xr:uid="{00000000-0005-0000-0000-0000DA700000}"/>
    <cellStyle name="Standaard 6 2 3 4 2 2 2 9" xfId="39709" xr:uid="{00000000-0005-0000-0000-0000469B0000}"/>
    <cellStyle name="Standaard 6 2 3 4 2 2 3" xfId="2240" xr:uid="{00000000-0005-0000-0000-0000E9080000}"/>
    <cellStyle name="Standaard 6 2 3 4 2 2 3 2" xfId="5860" xr:uid="{00000000-0005-0000-0000-00000D170000}"/>
    <cellStyle name="Standaard 6 2 3 4 2 2 3 2 2" xfId="16720" xr:uid="{00000000-0005-0000-0000-000079410000}"/>
    <cellStyle name="Standaard 6 2 3 4 2 2 3 2 2 2" xfId="27582" xr:uid="{00000000-0005-0000-0000-0000E76B0000}"/>
    <cellStyle name="Standaard 6 2 3 4 2 2 3 2 2 3" xfId="38442" xr:uid="{00000000-0005-0000-0000-000053960000}"/>
    <cellStyle name="Standaard 6 2 3 4 2 2 3 2 2 4" xfId="49302" xr:uid="{00000000-0005-0000-0000-0000BFC00000}"/>
    <cellStyle name="Standaard 6 2 3 4 2 2 3 2 3" xfId="9480" xr:uid="{00000000-0005-0000-0000-000031250000}"/>
    <cellStyle name="Standaard 6 2 3 4 2 2 3 2 4" xfId="20342" xr:uid="{00000000-0005-0000-0000-00009F4F0000}"/>
    <cellStyle name="Standaard 6 2 3 4 2 2 3 2 5" xfId="31202" xr:uid="{00000000-0005-0000-0000-00000B7A0000}"/>
    <cellStyle name="Standaard 6 2 3 4 2 2 3 2 6" xfId="42062" xr:uid="{00000000-0005-0000-0000-000077A40000}"/>
    <cellStyle name="Standaard 6 2 3 4 2 2 3 3" xfId="4050" xr:uid="{00000000-0005-0000-0000-0000FB0F0000}"/>
    <cellStyle name="Standaard 6 2 3 4 2 2 3 3 2" xfId="14910" xr:uid="{00000000-0005-0000-0000-0000673A0000}"/>
    <cellStyle name="Standaard 6 2 3 4 2 2 3 3 2 2" xfId="25772" xr:uid="{00000000-0005-0000-0000-0000D5640000}"/>
    <cellStyle name="Standaard 6 2 3 4 2 2 3 3 2 3" xfId="36632" xr:uid="{00000000-0005-0000-0000-0000418F0000}"/>
    <cellStyle name="Standaard 6 2 3 4 2 2 3 3 2 4" xfId="47492" xr:uid="{00000000-0005-0000-0000-0000ADB90000}"/>
    <cellStyle name="Standaard 6 2 3 4 2 2 3 3 3" xfId="11290" xr:uid="{00000000-0005-0000-0000-0000432C0000}"/>
    <cellStyle name="Standaard 6 2 3 4 2 2 3 3 4" xfId="22152" xr:uid="{00000000-0005-0000-0000-0000B1560000}"/>
    <cellStyle name="Standaard 6 2 3 4 2 2 3 3 5" xfId="33012" xr:uid="{00000000-0005-0000-0000-00001D810000}"/>
    <cellStyle name="Standaard 6 2 3 4 2 2 3 3 6" xfId="43872" xr:uid="{00000000-0005-0000-0000-000089AB0000}"/>
    <cellStyle name="Standaard 6 2 3 4 2 2 3 4" xfId="13100" xr:uid="{00000000-0005-0000-0000-000055330000}"/>
    <cellStyle name="Standaard 6 2 3 4 2 2 3 4 2" xfId="23962" xr:uid="{00000000-0005-0000-0000-0000C35D0000}"/>
    <cellStyle name="Standaard 6 2 3 4 2 2 3 4 3" xfId="34822" xr:uid="{00000000-0005-0000-0000-00002F880000}"/>
    <cellStyle name="Standaard 6 2 3 4 2 2 3 4 4" xfId="45682" xr:uid="{00000000-0005-0000-0000-00009BB20000}"/>
    <cellStyle name="Standaard 6 2 3 4 2 2 3 5" xfId="7670" xr:uid="{00000000-0005-0000-0000-00001F1E0000}"/>
    <cellStyle name="Standaard 6 2 3 4 2 2 3 6" xfId="18532" xr:uid="{00000000-0005-0000-0000-00008D480000}"/>
    <cellStyle name="Standaard 6 2 3 4 2 2 3 7" xfId="29392" xr:uid="{00000000-0005-0000-0000-0000F9720000}"/>
    <cellStyle name="Standaard 6 2 3 4 2 2 3 8" xfId="40252" xr:uid="{00000000-0005-0000-0000-0000659D0000}"/>
    <cellStyle name="Standaard 6 2 3 4 2 2 4" xfId="4955" xr:uid="{00000000-0005-0000-0000-000084130000}"/>
    <cellStyle name="Standaard 6 2 3 4 2 2 4 2" xfId="15815" xr:uid="{00000000-0005-0000-0000-0000F03D0000}"/>
    <cellStyle name="Standaard 6 2 3 4 2 2 4 2 2" xfId="26677" xr:uid="{00000000-0005-0000-0000-00005E680000}"/>
    <cellStyle name="Standaard 6 2 3 4 2 2 4 2 3" xfId="37537" xr:uid="{00000000-0005-0000-0000-0000CA920000}"/>
    <cellStyle name="Standaard 6 2 3 4 2 2 4 2 4" xfId="48397" xr:uid="{00000000-0005-0000-0000-000036BD0000}"/>
    <cellStyle name="Standaard 6 2 3 4 2 2 4 3" xfId="8575" xr:uid="{00000000-0005-0000-0000-0000A8210000}"/>
    <cellStyle name="Standaard 6 2 3 4 2 2 4 4" xfId="19437" xr:uid="{00000000-0005-0000-0000-0000164C0000}"/>
    <cellStyle name="Standaard 6 2 3 4 2 2 4 5" xfId="30297" xr:uid="{00000000-0005-0000-0000-000082760000}"/>
    <cellStyle name="Standaard 6 2 3 4 2 2 4 6" xfId="41157" xr:uid="{00000000-0005-0000-0000-0000EEA00000}"/>
    <cellStyle name="Standaard 6 2 3 4 2 2 5" xfId="3145" xr:uid="{00000000-0005-0000-0000-0000720C0000}"/>
    <cellStyle name="Standaard 6 2 3 4 2 2 5 2" xfId="14005" xr:uid="{00000000-0005-0000-0000-0000DE360000}"/>
    <cellStyle name="Standaard 6 2 3 4 2 2 5 2 2" xfId="24867" xr:uid="{00000000-0005-0000-0000-00004C610000}"/>
    <cellStyle name="Standaard 6 2 3 4 2 2 5 2 3" xfId="35727" xr:uid="{00000000-0005-0000-0000-0000B88B0000}"/>
    <cellStyle name="Standaard 6 2 3 4 2 2 5 2 4" xfId="46587" xr:uid="{00000000-0005-0000-0000-000024B60000}"/>
    <cellStyle name="Standaard 6 2 3 4 2 2 5 3" xfId="10385" xr:uid="{00000000-0005-0000-0000-0000BA280000}"/>
    <cellStyle name="Standaard 6 2 3 4 2 2 5 4" xfId="21247" xr:uid="{00000000-0005-0000-0000-000028530000}"/>
    <cellStyle name="Standaard 6 2 3 4 2 2 5 5" xfId="32107" xr:uid="{00000000-0005-0000-0000-0000947D0000}"/>
    <cellStyle name="Standaard 6 2 3 4 2 2 5 6" xfId="42967" xr:uid="{00000000-0005-0000-0000-000000A80000}"/>
    <cellStyle name="Standaard 6 2 3 4 2 2 6" xfId="12195" xr:uid="{00000000-0005-0000-0000-0000CC2F0000}"/>
    <cellStyle name="Standaard 6 2 3 4 2 2 6 2" xfId="23057" xr:uid="{00000000-0005-0000-0000-00003A5A0000}"/>
    <cellStyle name="Standaard 6 2 3 4 2 2 6 3" xfId="33917" xr:uid="{00000000-0005-0000-0000-0000A6840000}"/>
    <cellStyle name="Standaard 6 2 3 4 2 2 6 4" xfId="44777" xr:uid="{00000000-0005-0000-0000-000012AF0000}"/>
    <cellStyle name="Standaard 6 2 3 4 2 2 7" xfId="6765" xr:uid="{00000000-0005-0000-0000-0000961A0000}"/>
    <cellStyle name="Standaard 6 2 3 4 2 2 8" xfId="17627" xr:uid="{00000000-0005-0000-0000-000004450000}"/>
    <cellStyle name="Standaard 6 2 3 4 2 2 9" xfId="28487" xr:uid="{00000000-0005-0000-0000-0000706F0000}"/>
    <cellStyle name="Standaard 6 2 3 4 2 3" xfId="1516" xr:uid="{00000000-0005-0000-0000-000015060000}"/>
    <cellStyle name="Standaard 6 2 3 4 2 3 2" xfId="2421" xr:uid="{00000000-0005-0000-0000-00009E090000}"/>
    <cellStyle name="Standaard 6 2 3 4 2 3 2 2" xfId="6041" xr:uid="{00000000-0005-0000-0000-0000C2170000}"/>
    <cellStyle name="Standaard 6 2 3 4 2 3 2 2 2" xfId="16901" xr:uid="{00000000-0005-0000-0000-00002E420000}"/>
    <cellStyle name="Standaard 6 2 3 4 2 3 2 2 2 2" xfId="27763" xr:uid="{00000000-0005-0000-0000-00009C6C0000}"/>
    <cellStyle name="Standaard 6 2 3 4 2 3 2 2 2 3" xfId="38623" xr:uid="{00000000-0005-0000-0000-000008970000}"/>
    <cellStyle name="Standaard 6 2 3 4 2 3 2 2 2 4" xfId="49483" xr:uid="{00000000-0005-0000-0000-000074C10000}"/>
    <cellStyle name="Standaard 6 2 3 4 2 3 2 2 3" xfId="9661" xr:uid="{00000000-0005-0000-0000-0000E6250000}"/>
    <cellStyle name="Standaard 6 2 3 4 2 3 2 2 4" xfId="20523" xr:uid="{00000000-0005-0000-0000-000054500000}"/>
    <cellStyle name="Standaard 6 2 3 4 2 3 2 2 5" xfId="31383" xr:uid="{00000000-0005-0000-0000-0000C07A0000}"/>
    <cellStyle name="Standaard 6 2 3 4 2 3 2 2 6" xfId="42243" xr:uid="{00000000-0005-0000-0000-00002CA50000}"/>
    <cellStyle name="Standaard 6 2 3 4 2 3 2 3" xfId="4231" xr:uid="{00000000-0005-0000-0000-0000B0100000}"/>
    <cellStyle name="Standaard 6 2 3 4 2 3 2 3 2" xfId="15091" xr:uid="{00000000-0005-0000-0000-00001C3B0000}"/>
    <cellStyle name="Standaard 6 2 3 4 2 3 2 3 2 2" xfId="25953" xr:uid="{00000000-0005-0000-0000-00008A650000}"/>
    <cellStyle name="Standaard 6 2 3 4 2 3 2 3 2 3" xfId="36813" xr:uid="{00000000-0005-0000-0000-0000F68F0000}"/>
    <cellStyle name="Standaard 6 2 3 4 2 3 2 3 2 4" xfId="47673" xr:uid="{00000000-0005-0000-0000-000062BA0000}"/>
    <cellStyle name="Standaard 6 2 3 4 2 3 2 3 3" xfId="11471" xr:uid="{00000000-0005-0000-0000-0000F82C0000}"/>
    <cellStyle name="Standaard 6 2 3 4 2 3 2 3 4" xfId="22333" xr:uid="{00000000-0005-0000-0000-000066570000}"/>
    <cellStyle name="Standaard 6 2 3 4 2 3 2 3 5" xfId="33193" xr:uid="{00000000-0005-0000-0000-0000D2810000}"/>
    <cellStyle name="Standaard 6 2 3 4 2 3 2 3 6" xfId="44053" xr:uid="{00000000-0005-0000-0000-00003EAC0000}"/>
    <cellStyle name="Standaard 6 2 3 4 2 3 2 4" xfId="13281" xr:uid="{00000000-0005-0000-0000-00000A340000}"/>
    <cellStyle name="Standaard 6 2 3 4 2 3 2 4 2" xfId="24143" xr:uid="{00000000-0005-0000-0000-0000785E0000}"/>
    <cellStyle name="Standaard 6 2 3 4 2 3 2 4 3" xfId="35003" xr:uid="{00000000-0005-0000-0000-0000E4880000}"/>
    <cellStyle name="Standaard 6 2 3 4 2 3 2 4 4" xfId="45863" xr:uid="{00000000-0005-0000-0000-000050B30000}"/>
    <cellStyle name="Standaard 6 2 3 4 2 3 2 5" xfId="7851" xr:uid="{00000000-0005-0000-0000-0000D41E0000}"/>
    <cellStyle name="Standaard 6 2 3 4 2 3 2 6" xfId="18713" xr:uid="{00000000-0005-0000-0000-000042490000}"/>
    <cellStyle name="Standaard 6 2 3 4 2 3 2 7" xfId="29573" xr:uid="{00000000-0005-0000-0000-0000AE730000}"/>
    <cellStyle name="Standaard 6 2 3 4 2 3 2 8" xfId="40433" xr:uid="{00000000-0005-0000-0000-00001A9E0000}"/>
    <cellStyle name="Standaard 6 2 3 4 2 3 3" xfId="5136" xr:uid="{00000000-0005-0000-0000-000039140000}"/>
    <cellStyle name="Standaard 6 2 3 4 2 3 3 2" xfId="15996" xr:uid="{00000000-0005-0000-0000-0000A53E0000}"/>
    <cellStyle name="Standaard 6 2 3 4 2 3 3 2 2" xfId="26858" xr:uid="{00000000-0005-0000-0000-000013690000}"/>
    <cellStyle name="Standaard 6 2 3 4 2 3 3 2 3" xfId="37718" xr:uid="{00000000-0005-0000-0000-00007F930000}"/>
    <cellStyle name="Standaard 6 2 3 4 2 3 3 2 4" xfId="48578" xr:uid="{00000000-0005-0000-0000-0000EBBD0000}"/>
    <cellStyle name="Standaard 6 2 3 4 2 3 3 3" xfId="8756" xr:uid="{00000000-0005-0000-0000-00005D220000}"/>
    <cellStyle name="Standaard 6 2 3 4 2 3 3 4" xfId="19618" xr:uid="{00000000-0005-0000-0000-0000CB4C0000}"/>
    <cellStyle name="Standaard 6 2 3 4 2 3 3 5" xfId="30478" xr:uid="{00000000-0005-0000-0000-000037770000}"/>
    <cellStyle name="Standaard 6 2 3 4 2 3 3 6" xfId="41338" xr:uid="{00000000-0005-0000-0000-0000A3A10000}"/>
    <cellStyle name="Standaard 6 2 3 4 2 3 4" xfId="3326" xr:uid="{00000000-0005-0000-0000-0000270D0000}"/>
    <cellStyle name="Standaard 6 2 3 4 2 3 4 2" xfId="14186" xr:uid="{00000000-0005-0000-0000-000093370000}"/>
    <cellStyle name="Standaard 6 2 3 4 2 3 4 2 2" xfId="25048" xr:uid="{00000000-0005-0000-0000-000001620000}"/>
    <cellStyle name="Standaard 6 2 3 4 2 3 4 2 3" xfId="35908" xr:uid="{00000000-0005-0000-0000-00006D8C0000}"/>
    <cellStyle name="Standaard 6 2 3 4 2 3 4 2 4" xfId="46768" xr:uid="{00000000-0005-0000-0000-0000D9B60000}"/>
    <cellStyle name="Standaard 6 2 3 4 2 3 4 3" xfId="10566" xr:uid="{00000000-0005-0000-0000-00006F290000}"/>
    <cellStyle name="Standaard 6 2 3 4 2 3 4 4" xfId="21428" xr:uid="{00000000-0005-0000-0000-0000DD530000}"/>
    <cellStyle name="Standaard 6 2 3 4 2 3 4 5" xfId="32288" xr:uid="{00000000-0005-0000-0000-0000497E0000}"/>
    <cellStyle name="Standaard 6 2 3 4 2 3 4 6" xfId="43148" xr:uid="{00000000-0005-0000-0000-0000B5A80000}"/>
    <cellStyle name="Standaard 6 2 3 4 2 3 5" xfId="12376" xr:uid="{00000000-0005-0000-0000-000081300000}"/>
    <cellStyle name="Standaard 6 2 3 4 2 3 5 2" xfId="23238" xr:uid="{00000000-0005-0000-0000-0000EF5A0000}"/>
    <cellStyle name="Standaard 6 2 3 4 2 3 5 3" xfId="34098" xr:uid="{00000000-0005-0000-0000-00005B850000}"/>
    <cellStyle name="Standaard 6 2 3 4 2 3 5 4" xfId="44958" xr:uid="{00000000-0005-0000-0000-0000C7AF0000}"/>
    <cellStyle name="Standaard 6 2 3 4 2 3 6" xfId="6946" xr:uid="{00000000-0005-0000-0000-00004B1B0000}"/>
    <cellStyle name="Standaard 6 2 3 4 2 3 7" xfId="17808" xr:uid="{00000000-0005-0000-0000-0000B9450000}"/>
    <cellStyle name="Standaard 6 2 3 4 2 3 8" xfId="28668" xr:uid="{00000000-0005-0000-0000-000025700000}"/>
    <cellStyle name="Standaard 6 2 3 4 2 3 9" xfId="39528" xr:uid="{00000000-0005-0000-0000-0000919A0000}"/>
    <cellStyle name="Standaard 6 2 3 4 2 4" xfId="1154" xr:uid="{00000000-0005-0000-0000-0000AB040000}"/>
    <cellStyle name="Standaard 6 2 3 4 2 4 2" xfId="2059" xr:uid="{00000000-0005-0000-0000-000034080000}"/>
    <cellStyle name="Standaard 6 2 3 4 2 4 2 2" xfId="5679" xr:uid="{00000000-0005-0000-0000-000058160000}"/>
    <cellStyle name="Standaard 6 2 3 4 2 4 2 2 2" xfId="16539" xr:uid="{00000000-0005-0000-0000-0000C4400000}"/>
    <cellStyle name="Standaard 6 2 3 4 2 4 2 2 2 2" xfId="27401" xr:uid="{00000000-0005-0000-0000-0000326B0000}"/>
    <cellStyle name="Standaard 6 2 3 4 2 4 2 2 2 3" xfId="38261" xr:uid="{00000000-0005-0000-0000-00009E950000}"/>
    <cellStyle name="Standaard 6 2 3 4 2 4 2 2 2 4" xfId="49121" xr:uid="{00000000-0005-0000-0000-00000AC00000}"/>
    <cellStyle name="Standaard 6 2 3 4 2 4 2 2 3" xfId="9299" xr:uid="{00000000-0005-0000-0000-00007C240000}"/>
    <cellStyle name="Standaard 6 2 3 4 2 4 2 2 4" xfId="20161" xr:uid="{00000000-0005-0000-0000-0000EA4E0000}"/>
    <cellStyle name="Standaard 6 2 3 4 2 4 2 2 5" xfId="31021" xr:uid="{00000000-0005-0000-0000-000056790000}"/>
    <cellStyle name="Standaard 6 2 3 4 2 4 2 2 6" xfId="41881" xr:uid="{00000000-0005-0000-0000-0000C2A30000}"/>
    <cellStyle name="Standaard 6 2 3 4 2 4 2 3" xfId="3869" xr:uid="{00000000-0005-0000-0000-0000460F0000}"/>
    <cellStyle name="Standaard 6 2 3 4 2 4 2 3 2" xfId="14729" xr:uid="{00000000-0005-0000-0000-0000B2390000}"/>
    <cellStyle name="Standaard 6 2 3 4 2 4 2 3 2 2" xfId="25591" xr:uid="{00000000-0005-0000-0000-000020640000}"/>
    <cellStyle name="Standaard 6 2 3 4 2 4 2 3 2 3" xfId="36451" xr:uid="{00000000-0005-0000-0000-00008C8E0000}"/>
    <cellStyle name="Standaard 6 2 3 4 2 4 2 3 2 4" xfId="47311" xr:uid="{00000000-0005-0000-0000-0000F8B80000}"/>
    <cellStyle name="Standaard 6 2 3 4 2 4 2 3 3" xfId="11109" xr:uid="{00000000-0005-0000-0000-00008E2B0000}"/>
    <cellStyle name="Standaard 6 2 3 4 2 4 2 3 4" xfId="21971" xr:uid="{00000000-0005-0000-0000-0000FC550000}"/>
    <cellStyle name="Standaard 6 2 3 4 2 4 2 3 5" xfId="32831" xr:uid="{00000000-0005-0000-0000-000068800000}"/>
    <cellStyle name="Standaard 6 2 3 4 2 4 2 3 6" xfId="43691" xr:uid="{00000000-0005-0000-0000-0000D4AA0000}"/>
    <cellStyle name="Standaard 6 2 3 4 2 4 2 4" xfId="12919" xr:uid="{00000000-0005-0000-0000-0000A0320000}"/>
    <cellStyle name="Standaard 6 2 3 4 2 4 2 4 2" xfId="23781" xr:uid="{00000000-0005-0000-0000-00000E5D0000}"/>
    <cellStyle name="Standaard 6 2 3 4 2 4 2 4 3" xfId="34641" xr:uid="{00000000-0005-0000-0000-00007A870000}"/>
    <cellStyle name="Standaard 6 2 3 4 2 4 2 4 4" xfId="45501" xr:uid="{00000000-0005-0000-0000-0000E6B10000}"/>
    <cellStyle name="Standaard 6 2 3 4 2 4 2 5" xfId="7489" xr:uid="{00000000-0005-0000-0000-00006A1D0000}"/>
    <cellStyle name="Standaard 6 2 3 4 2 4 2 6" xfId="18351" xr:uid="{00000000-0005-0000-0000-0000D8470000}"/>
    <cellStyle name="Standaard 6 2 3 4 2 4 2 7" xfId="29211" xr:uid="{00000000-0005-0000-0000-000044720000}"/>
    <cellStyle name="Standaard 6 2 3 4 2 4 2 8" xfId="40071" xr:uid="{00000000-0005-0000-0000-0000B09C0000}"/>
    <cellStyle name="Standaard 6 2 3 4 2 4 3" xfId="4774" xr:uid="{00000000-0005-0000-0000-0000CF120000}"/>
    <cellStyle name="Standaard 6 2 3 4 2 4 3 2" xfId="15634" xr:uid="{00000000-0005-0000-0000-00003B3D0000}"/>
    <cellStyle name="Standaard 6 2 3 4 2 4 3 2 2" xfId="26496" xr:uid="{00000000-0005-0000-0000-0000A9670000}"/>
    <cellStyle name="Standaard 6 2 3 4 2 4 3 2 3" xfId="37356" xr:uid="{00000000-0005-0000-0000-000015920000}"/>
    <cellStyle name="Standaard 6 2 3 4 2 4 3 2 4" xfId="48216" xr:uid="{00000000-0005-0000-0000-000081BC0000}"/>
    <cellStyle name="Standaard 6 2 3 4 2 4 3 3" xfId="8394" xr:uid="{00000000-0005-0000-0000-0000F3200000}"/>
    <cellStyle name="Standaard 6 2 3 4 2 4 3 4" xfId="19256" xr:uid="{00000000-0005-0000-0000-0000614B0000}"/>
    <cellStyle name="Standaard 6 2 3 4 2 4 3 5" xfId="30116" xr:uid="{00000000-0005-0000-0000-0000CD750000}"/>
    <cellStyle name="Standaard 6 2 3 4 2 4 3 6" xfId="40976" xr:uid="{00000000-0005-0000-0000-000039A00000}"/>
    <cellStyle name="Standaard 6 2 3 4 2 4 4" xfId="2964" xr:uid="{00000000-0005-0000-0000-0000BD0B0000}"/>
    <cellStyle name="Standaard 6 2 3 4 2 4 4 2" xfId="13824" xr:uid="{00000000-0005-0000-0000-000029360000}"/>
    <cellStyle name="Standaard 6 2 3 4 2 4 4 2 2" xfId="24686" xr:uid="{00000000-0005-0000-0000-000097600000}"/>
    <cellStyle name="Standaard 6 2 3 4 2 4 4 2 3" xfId="35546" xr:uid="{00000000-0005-0000-0000-0000038B0000}"/>
    <cellStyle name="Standaard 6 2 3 4 2 4 4 2 4" xfId="46406" xr:uid="{00000000-0005-0000-0000-00006FB50000}"/>
    <cellStyle name="Standaard 6 2 3 4 2 4 4 3" xfId="10204" xr:uid="{00000000-0005-0000-0000-000005280000}"/>
    <cellStyle name="Standaard 6 2 3 4 2 4 4 4" xfId="21066" xr:uid="{00000000-0005-0000-0000-000073520000}"/>
    <cellStyle name="Standaard 6 2 3 4 2 4 4 5" xfId="31926" xr:uid="{00000000-0005-0000-0000-0000DF7C0000}"/>
    <cellStyle name="Standaard 6 2 3 4 2 4 4 6" xfId="42786" xr:uid="{00000000-0005-0000-0000-00004BA70000}"/>
    <cellStyle name="Standaard 6 2 3 4 2 4 5" xfId="12014" xr:uid="{00000000-0005-0000-0000-0000172F0000}"/>
    <cellStyle name="Standaard 6 2 3 4 2 4 5 2" xfId="22876" xr:uid="{00000000-0005-0000-0000-000085590000}"/>
    <cellStyle name="Standaard 6 2 3 4 2 4 5 3" xfId="33736" xr:uid="{00000000-0005-0000-0000-0000F1830000}"/>
    <cellStyle name="Standaard 6 2 3 4 2 4 5 4" xfId="44596" xr:uid="{00000000-0005-0000-0000-00005DAE0000}"/>
    <cellStyle name="Standaard 6 2 3 4 2 4 6" xfId="6584" xr:uid="{00000000-0005-0000-0000-0000E1190000}"/>
    <cellStyle name="Standaard 6 2 3 4 2 4 7" xfId="17446" xr:uid="{00000000-0005-0000-0000-00004F440000}"/>
    <cellStyle name="Standaard 6 2 3 4 2 4 8" xfId="28306" xr:uid="{00000000-0005-0000-0000-0000BB6E0000}"/>
    <cellStyle name="Standaard 6 2 3 4 2 4 9" xfId="39166" xr:uid="{00000000-0005-0000-0000-000027990000}"/>
    <cellStyle name="Standaard 6 2 3 4 2 5" xfId="1878" xr:uid="{00000000-0005-0000-0000-00007F070000}"/>
    <cellStyle name="Standaard 6 2 3 4 2 5 2" xfId="5498" xr:uid="{00000000-0005-0000-0000-0000A3150000}"/>
    <cellStyle name="Standaard 6 2 3 4 2 5 2 2" xfId="16358" xr:uid="{00000000-0005-0000-0000-00000F400000}"/>
    <cellStyle name="Standaard 6 2 3 4 2 5 2 2 2" xfId="27220" xr:uid="{00000000-0005-0000-0000-00007D6A0000}"/>
    <cellStyle name="Standaard 6 2 3 4 2 5 2 2 3" xfId="38080" xr:uid="{00000000-0005-0000-0000-0000E9940000}"/>
    <cellStyle name="Standaard 6 2 3 4 2 5 2 2 4" xfId="48940" xr:uid="{00000000-0005-0000-0000-000055BF0000}"/>
    <cellStyle name="Standaard 6 2 3 4 2 5 2 3" xfId="9118" xr:uid="{00000000-0005-0000-0000-0000C7230000}"/>
    <cellStyle name="Standaard 6 2 3 4 2 5 2 4" xfId="19980" xr:uid="{00000000-0005-0000-0000-0000354E0000}"/>
    <cellStyle name="Standaard 6 2 3 4 2 5 2 5" xfId="30840" xr:uid="{00000000-0005-0000-0000-0000A1780000}"/>
    <cellStyle name="Standaard 6 2 3 4 2 5 2 6" xfId="41700" xr:uid="{00000000-0005-0000-0000-00000DA30000}"/>
    <cellStyle name="Standaard 6 2 3 4 2 5 3" xfId="3688" xr:uid="{00000000-0005-0000-0000-0000910E0000}"/>
    <cellStyle name="Standaard 6 2 3 4 2 5 3 2" xfId="14548" xr:uid="{00000000-0005-0000-0000-0000FD380000}"/>
    <cellStyle name="Standaard 6 2 3 4 2 5 3 2 2" xfId="25410" xr:uid="{00000000-0005-0000-0000-00006B630000}"/>
    <cellStyle name="Standaard 6 2 3 4 2 5 3 2 3" xfId="36270" xr:uid="{00000000-0005-0000-0000-0000D78D0000}"/>
    <cellStyle name="Standaard 6 2 3 4 2 5 3 2 4" xfId="47130" xr:uid="{00000000-0005-0000-0000-000043B80000}"/>
    <cellStyle name="Standaard 6 2 3 4 2 5 3 3" xfId="10928" xr:uid="{00000000-0005-0000-0000-0000D92A0000}"/>
    <cellStyle name="Standaard 6 2 3 4 2 5 3 4" xfId="21790" xr:uid="{00000000-0005-0000-0000-000047550000}"/>
    <cellStyle name="Standaard 6 2 3 4 2 5 3 5" xfId="32650" xr:uid="{00000000-0005-0000-0000-0000B37F0000}"/>
    <cellStyle name="Standaard 6 2 3 4 2 5 3 6" xfId="43510" xr:uid="{00000000-0005-0000-0000-00001FAA0000}"/>
    <cellStyle name="Standaard 6 2 3 4 2 5 4" xfId="12738" xr:uid="{00000000-0005-0000-0000-0000EB310000}"/>
    <cellStyle name="Standaard 6 2 3 4 2 5 4 2" xfId="23600" xr:uid="{00000000-0005-0000-0000-0000595C0000}"/>
    <cellStyle name="Standaard 6 2 3 4 2 5 4 3" xfId="34460" xr:uid="{00000000-0005-0000-0000-0000C5860000}"/>
    <cellStyle name="Standaard 6 2 3 4 2 5 4 4" xfId="45320" xr:uid="{00000000-0005-0000-0000-000031B10000}"/>
    <cellStyle name="Standaard 6 2 3 4 2 5 5" xfId="7308" xr:uid="{00000000-0005-0000-0000-0000B51C0000}"/>
    <cellStyle name="Standaard 6 2 3 4 2 5 6" xfId="18170" xr:uid="{00000000-0005-0000-0000-000023470000}"/>
    <cellStyle name="Standaard 6 2 3 4 2 5 7" xfId="29030" xr:uid="{00000000-0005-0000-0000-00008F710000}"/>
    <cellStyle name="Standaard 6 2 3 4 2 5 8" xfId="39890" xr:uid="{00000000-0005-0000-0000-0000FB9B0000}"/>
    <cellStyle name="Standaard 6 2 3 4 2 6" xfId="2783" xr:uid="{00000000-0005-0000-0000-0000080B0000}"/>
    <cellStyle name="Standaard 6 2 3 4 2 6 2" xfId="13643" xr:uid="{00000000-0005-0000-0000-000074350000}"/>
    <cellStyle name="Standaard 6 2 3 4 2 6 2 2" xfId="24505" xr:uid="{00000000-0005-0000-0000-0000E25F0000}"/>
    <cellStyle name="Standaard 6 2 3 4 2 6 2 3" xfId="35365" xr:uid="{00000000-0005-0000-0000-00004E8A0000}"/>
    <cellStyle name="Standaard 6 2 3 4 2 6 2 4" xfId="46225" xr:uid="{00000000-0005-0000-0000-0000BAB40000}"/>
    <cellStyle name="Standaard 6 2 3 4 2 6 3" xfId="10023" xr:uid="{00000000-0005-0000-0000-000050270000}"/>
    <cellStyle name="Standaard 6 2 3 4 2 6 4" xfId="20885" xr:uid="{00000000-0005-0000-0000-0000BE510000}"/>
    <cellStyle name="Standaard 6 2 3 4 2 6 5" xfId="31745" xr:uid="{00000000-0005-0000-0000-00002A7C0000}"/>
    <cellStyle name="Standaard 6 2 3 4 2 6 6" xfId="42605" xr:uid="{00000000-0005-0000-0000-000096A60000}"/>
    <cellStyle name="Standaard 6 2 3 4 2 7" xfId="4593" xr:uid="{00000000-0005-0000-0000-00001A120000}"/>
    <cellStyle name="Standaard 6 2 3 4 2 7 2" xfId="15453" xr:uid="{00000000-0005-0000-0000-0000863C0000}"/>
    <cellStyle name="Standaard 6 2 3 4 2 7 2 2" xfId="26315" xr:uid="{00000000-0005-0000-0000-0000F4660000}"/>
    <cellStyle name="Standaard 6 2 3 4 2 7 2 3" xfId="37175" xr:uid="{00000000-0005-0000-0000-000060910000}"/>
    <cellStyle name="Standaard 6 2 3 4 2 7 2 4" xfId="48035" xr:uid="{00000000-0005-0000-0000-0000CCBB0000}"/>
    <cellStyle name="Standaard 6 2 3 4 2 7 3" xfId="8213" xr:uid="{00000000-0005-0000-0000-00003E200000}"/>
    <cellStyle name="Standaard 6 2 3 4 2 7 4" xfId="19075" xr:uid="{00000000-0005-0000-0000-0000AC4A0000}"/>
    <cellStyle name="Standaard 6 2 3 4 2 7 5" xfId="29935" xr:uid="{00000000-0005-0000-0000-000018750000}"/>
    <cellStyle name="Standaard 6 2 3 4 2 7 6" xfId="40795" xr:uid="{00000000-0005-0000-0000-0000849F0000}"/>
    <cellStyle name="Standaard 6 2 3 4 2 8" xfId="11833" xr:uid="{00000000-0005-0000-0000-0000622E0000}"/>
    <cellStyle name="Standaard 6 2 3 4 2 8 2" xfId="22695" xr:uid="{00000000-0005-0000-0000-0000D0580000}"/>
    <cellStyle name="Standaard 6 2 3 4 2 8 3" xfId="33555" xr:uid="{00000000-0005-0000-0000-00003C830000}"/>
    <cellStyle name="Standaard 6 2 3 4 2 8 4" xfId="44415" xr:uid="{00000000-0005-0000-0000-0000A8AD0000}"/>
    <cellStyle name="Standaard 6 2 3 4 2 9" xfId="6403" xr:uid="{00000000-0005-0000-0000-00002C190000}"/>
    <cellStyle name="Standaard 6 2 3 4 3" xfId="1245" xr:uid="{00000000-0005-0000-0000-000006050000}"/>
    <cellStyle name="Standaard 6 2 3 4 3 10" xfId="39257" xr:uid="{00000000-0005-0000-0000-000082990000}"/>
    <cellStyle name="Standaard 6 2 3 4 3 2" xfId="1607" xr:uid="{00000000-0005-0000-0000-000070060000}"/>
    <cellStyle name="Standaard 6 2 3 4 3 2 2" xfId="2512" xr:uid="{00000000-0005-0000-0000-0000F9090000}"/>
    <cellStyle name="Standaard 6 2 3 4 3 2 2 2" xfId="6132" xr:uid="{00000000-0005-0000-0000-00001D180000}"/>
    <cellStyle name="Standaard 6 2 3 4 3 2 2 2 2" xfId="16992" xr:uid="{00000000-0005-0000-0000-000089420000}"/>
    <cellStyle name="Standaard 6 2 3 4 3 2 2 2 2 2" xfId="27854" xr:uid="{00000000-0005-0000-0000-0000F76C0000}"/>
    <cellStyle name="Standaard 6 2 3 4 3 2 2 2 2 3" xfId="38714" xr:uid="{00000000-0005-0000-0000-000063970000}"/>
    <cellStyle name="Standaard 6 2 3 4 3 2 2 2 2 4" xfId="49574" xr:uid="{00000000-0005-0000-0000-0000CFC10000}"/>
    <cellStyle name="Standaard 6 2 3 4 3 2 2 2 3" xfId="9752" xr:uid="{00000000-0005-0000-0000-000041260000}"/>
    <cellStyle name="Standaard 6 2 3 4 3 2 2 2 4" xfId="20614" xr:uid="{00000000-0005-0000-0000-0000AF500000}"/>
    <cellStyle name="Standaard 6 2 3 4 3 2 2 2 5" xfId="31474" xr:uid="{00000000-0005-0000-0000-00001B7B0000}"/>
    <cellStyle name="Standaard 6 2 3 4 3 2 2 2 6" xfId="42334" xr:uid="{00000000-0005-0000-0000-000087A50000}"/>
    <cellStyle name="Standaard 6 2 3 4 3 2 2 3" xfId="4322" xr:uid="{00000000-0005-0000-0000-00000B110000}"/>
    <cellStyle name="Standaard 6 2 3 4 3 2 2 3 2" xfId="15182" xr:uid="{00000000-0005-0000-0000-0000773B0000}"/>
    <cellStyle name="Standaard 6 2 3 4 3 2 2 3 2 2" xfId="26044" xr:uid="{00000000-0005-0000-0000-0000E5650000}"/>
    <cellStyle name="Standaard 6 2 3 4 3 2 2 3 2 3" xfId="36904" xr:uid="{00000000-0005-0000-0000-000051900000}"/>
    <cellStyle name="Standaard 6 2 3 4 3 2 2 3 2 4" xfId="47764" xr:uid="{00000000-0005-0000-0000-0000BDBA0000}"/>
    <cellStyle name="Standaard 6 2 3 4 3 2 2 3 3" xfId="11562" xr:uid="{00000000-0005-0000-0000-0000532D0000}"/>
    <cellStyle name="Standaard 6 2 3 4 3 2 2 3 4" xfId="22424" xr:uid="{00000000-0005-0000-0000-0000C1570000}"/>
    <cellStyle name="Standaard 6 2 3 4 3 2 2 3 5" xfId="33284" xr:uid="{00000000-0005-0000-0000-00002D820000}"/>
    <cellStyle name="Standaard 6 2 3 4 3 2 2 3 6" xfId="44144" xr:uid="{00000000-0005-0000-0000-000099AC0000}"/>
    <cellStyle name="Standaard 6 2 3 4 3 2 2 4" xfId="13372" xr:uid="{00000000-0005-0000-0000-000065340000}"/>
    <cellStyle name="Standaard 6 2 3 4 3 2 2 4 2" xfId="24234" xr:uid="{00000000-0005-0000-0000-0000D35E0000}"/>
    <cellStyle name="Standaard 6 2 3 4 3 2 2 4 3" xfId="35094" xr:uid="{00000000-0005-0000-0000-00003F890000}"/>
    <cellStyle name="Standaard 6 2 3 4 3 2 2 4 4" xfId="45954" xr:uid="{00000000-0005-0000-0000-0000ABB30000}"/>
    <cellStyle name="Standaard 6 2 3 4 3 2 2 5" xfId="7942" xr:uid="{00000000-0005-0000-0000-00002F1F0000}"/>
    <cellStyle name="Standaard 6 2 3 4 3 2 2 6" xfId="18804" xr:uid="{00000000-0005-0000-0000-00009D490000}"/>
    <cellStyle name="Standaard 6 2 3 4 3 2 2 7" xfId="29664" xr:uid="{00000000-0005-0000-0000-000009740000}"/>
    <cellStyle name="Standaard 6 2 3 4 3 2 2 8" xfId="40524" xr:uid="{00000000-0005-0000-0000-0000759E0000}"/>
    <cellStyle name="Standaard 6 2 3 4 3 2 3" xfId="5227" xr:uid="{00000000-0005-0000-0000-000094140000}"/>
    <cellStyle name="Standaard 6 2 3 4 3 2 3 2" xfId="16087" xr:uid="{00000000-0005-0000-0000-0000003F0000}"/>
    <cellStyle name="Standaard 6 2 3 4 3 2 3 2 2" xfId="26949" xr:uid="{00000000-0005-0000-0000-00006E690000}"/>
    <cellStyle name="Standaard 6 2 3 4 3 2 3 2 3" xfId="37809" xr:uid="{00000000-0005-0000-0000-0000DA930000}"/>
    <cellStyle name="Standaard 6 2 3 4 3 2 3 2 4" xfId="48669" xr:uid="{00000000-0005-0000-0000-000046BE0000}"/>
    <cellStyle name="Standaard 6 2 3 4 3 2 3 3" xfId="8847" xr:uid="{00000000-0005-0000-0000-0000B8220000}"/>
    <cellStyle name="Standaard 6 2 3 4 3 2 3 4" xfId="19709" xr:uid="{00000000-0005-0000-0000-0000264D0000}"/>
    <cellStyle name="Standaard 6 2 3 4 3 2 3 5" xfId="30569" xr:uid="{00000000-0005-0000-0000-000092770000}"/>
    <cellStyle name="Standaard 6 2 3 4 3 2 3 6" xfId="41429" xr:uid="{00000000-0005-0000-0000-0000FEA10000}"/>
    <cellStyle name="Standaard 6 2 3 4 3 2 4" xfId="3417" xr:uid="{00000000-0005-0000-0000-0000820D0000}"/>
    <cellStyle name="Standaard 6 2 3 4 3 2 4 2" xfId="14277" xr:uid="{00000000-0005-0000-0000-0000EE370000}"/>
    <cellStyle name="Standaard 6 2 3 4 3 2 4 2 2" xfId="25139" xr:uid="{00000000-0005-0000-0000-00005C620000}"/>
    <cellStyle name="Standaard 6 2 3 4 3 2 4 2 3" xfId="35999" xr:uid="{00000000-0005-0000-0000-0000C88C0000}"/>
    <cellStyle name="Standaard 6 2 3 4 3 2 4 2 4" xfId="46859" xr:uid="{00000000-0005-0000-0000-000034B70000}"/>
    <cellStyle name="Standaard 6 2 3 4 3 2 4 3" xfId="10657" xr:uid="{00000000-0005-0000-0000-0000CA290000}"/>
    <cellStyle name="Standaard 6 2 3 4 3 2 4 4" xfId="21519" xr:uid="{00000000-0005-0000-0000-000038540000}"/>
    <cellStyle name="Standaard 6 2 3 4 3 2 4 5" xfId="32379" xr:uid="{00000000-0005-0000-0000-0000A47E0000}"/>
    <cellStyle name="Standaard 6 2 3 4 3 2 4 6" xfId="43239" xr:uid="{00000000-0005-0000-0000-000010A90000}"/>
    <cellStyle name="Standaard 6 2 3 4 3 2 5" xfId="12467" xr:uid="{00000000-0005-0000-0000-0000DC300000}"/>
    <cellStyle name="Standaard 6 2 3 4 3 2 5 2" xfId="23329" xr:uid="{00000000-0005-0000-0000-00004A5B0000}"/>
    <cellStyle name="Standaard 6 2 3 4 3 2 5 3" xfId="34189" xr:uid="{00000000-0005-0000-0000-0000B6850000}"/>
    <cellStyle name="Standaard 6 2 3 4 3 2 5 4" xfId="45049" xr:uid="{00000000-0005-0000-0000-000022B00000}"/>
    <cellStyle name="Standaard 6 2 3 4 3 2 6" xfId="7037" xr:uid="{00000000-0005-0000-0000-0000A61B0000}"/>
    <cellStyle name="Standaard 6 2 3 4 3 2 7" xfId="17899" xr:uid="{00000000-0005-0000-0000-000014460000}"/>
    <cellStyle name="Standaard 6 2 3 4 3 2 8" xfId="28759" xr:uid="{00000000-0005-0000-0000-000080700000}"/>
    <cellStyle name="Standaard 6 2 3 4 3 2 9" xfId="39619" xr:uid="{00000000-0005-0000-0000-0000EC9A0000}"/>
    <cellStyle name="Standaard 6 2 3 4 3 3" xfId="2150" xr:uid="{00000000-0005-0000-0000-00008F080000}"/>
    <cellStyle name="Standaard 6 2 3 4 3 3 2" xfId="5770" xr:uid="{00000000-0005-0000-0000-0000B3160000}"/>
    <cellStyle name="Standaard 6 2 3 4 3 3 2 2" xfId="16630" xr:uid="{00000000-0005-0000-0000-00001F410000}"/>
    <cellStyle name="Standaard 6 2 3 4 3 3 2 2 2" xfId="27492" xr:uid="{00000000-0005-0000-0000-00008D6B0000}"/>
    <cellStyle name="Standaard 6 2 3 4 3 3 2 2 3" xfId="38352" xr:uid="{00000000-0005-0000-0000-0000F9950000}"/>
    <cellStyle name="Standaard 6 2 3 4 3 3 2 2 4" xfId="49212" xr:uid="{00000000-0005-0000-0000-000065C00000}"/>
    <cellStyle name="Standaard 6 2 3 4 3 3 2 3" xfId="9390" xr:uid="{00000000-0005-0000-0000-0000D7240000}"/>
    <cellStyle name="Standaard 6 2 3 4 3 3 2 4" xfId="20252" xr:uid="{00000000-0005-0000-0000-0000454F0000}"/>
    <cellStyle name="Standaard 6 2 3 4 3 3 2 5" xfId="31112" xr:uid="{00000000-0005-0000-0000-0000B1790000}"/>
    <cellStyle name="Standaard 6 2 3 4 3 3 2 6" xfId="41972" xr:uid="{00000000-0005-0000-0000-00001DA40000}"/>
    <cellStyle name="Standaard 6 2 3 4 3 3 3" xfId="3960" xr:uid="{00000000-0005-0000-0000-0000A10F0000}"/>
    <cellStyle name="Standaard 6 2 3 4 3 3 3 2" xfId="14820" xr:uid="{00000000-0005-0000-0000-00000D3A0000}"/>
    <cellStyle name="Standaard 6 2 3 4 3 3 3 2 2" xfId="25682" xr:uid="{00000000-0005-0000-0000-00007B640000}"/>
    <cellStyle name="Standaard 6 2 3 4 3 3 3 2 3" xfId="36542" xr:uid="{00000000-0005-0000-0000-0000E78E0000}"/>
    <cellStyle name="Standaard 6 2 3 4 3 3 3 2 4" xfId="47402" xr:uid="{00000000-0005-0000-0000-000053B90000}"/>
    <cellStyle name="Standaard 6 2 3 4 3 3 3 3" xfId="11200" xr:uid="{00000000-0005-0000-0000-0000E92B0000}"/>
    <cellStyle name="Standaard 6 2 3 4 3 3 3 4" xfId="22062" xr:uid="{00000000-0005-0000-0000-000057560000}"/>
    <cellStyle name="Standaard 6 2 3 4 3 3 3 5" xfId="32922" xr:uid="{00000000-0005-0000-0000-0000C3800000}"/>
    <cellStyle name="Standaard 6 2 3 4 3 3 3 6" xfId="43782" xr:uid="{00000000-0005-0000-0000-00002FAB0000}"/>
    <cellStyle name="Standaard 6 2 3 4 3 3 4" xfId="13010" xr:uid="{00000000-0005-0000-0000-0000FB320000}"/>
    <cellStyle name="Standaard 6 2 3 4 3 3 4 2" xfId="23872" xr:uid="{00000000-0005-0000-0000-0000695D0000}"/>
    <cellStyle name="Standaard 6 2 3 4 3 3 4 3" xfId="34732" xr:uid="{00000000-0005-0000-0000-0000D5870000}"/>
    <cellStyle name="Standaard 6 2 3 4 3 3 4 4" xfId="45592" xr:uid="{00000000-0005-0000-0000-000041B20000}"/>
    <cellStyle name="Standaard 6 2 3 4 3 3 5" xfId="7580" xr:uid="{00000000-0005-0000-0000-0000C51D0000}"/>
    <cellStyle name="Standaard 6 2 3 4 3 3 6" xfId="18442" xr:uid="{00000000-0005-0000-0000-000033480000}"/>
    <cellStyle name="Standaard 6 2 3 4 3 3 7" xfId="29302" xr:uid="{00000000-0005-0000-0000-00009F720000}"/>
    <cellStyle name="Standaard 6 2 3 4 3 3 8" xfId="40162" xr:uid="{00000000-0005-0000-0000-00000B9D0000}"/>
    <cellStyle name="Standaard 6 2 3 4 3 4" xfId="4865" xr:uid="{00000000-0005-0000-0000-00002A130000}"/>
    <cellStyle name="Standaard 6 2 3 4 3 4 2" xfId="15725" xr:uid="{00000000-0005-0000-0000-0000963D0000}"/>
    <cellStyle name="Standaard 6 2 3 4 3 4 2 2" xfId="26587" xr:uid="{00000000-0005-0000-0000-000004680000}"/>
    <cellStyle name="Standaard 6 2 3 4 3 4 2 3" xfId="37447" xr:uid="{00000000-0005-0000-0000-000070920000}"/>
    <cellStyle name="Standaard 6 2 3 4 3 4 2 4" xfId="48307" xr:uid="{00000000-0005-0000-0000-0000DCBC0000}"/>
    <cellStyle name="Standaard 6 2 3 4 3 4 3" xfId="8485" xr:uid="{00000000-0005-0000-0000-00004E210000}"/>
    <cellStyle name="Standaard 6 2 3 4 3 4 4" xfId="19347" xr:uid="{00000000-0005-0000-0000-0000BC4B0000}"/>
    <cellStyle name="Standaard 6 2 3 4 3 4 5" xfId="30207" xr:uid="{00000000-0005-0000-0000-000028760000}"/>
    <cellStyle name="Standaard 6 2 3 4 3 4 6" xfId="41067" xr:uid="{00000000-0005-0000-0000-000094A00000}"/>
    <cellStyle name="Standaard 6 2 3 4 3 5" xfId="3055" xr:uid="{00000000-0005-0000-0000-0000180C0000}"/>
    <cellStyle name="Standaard 6 2 3 4 3 5 2" xfId="13915" xr:uid="{00000000-0005-0000-0000-000084360000}"/>
    <cellStyle name="Standaard 6 2 3 4 3 5 2 2" xfId="24777" xr:uid="{00000000-0005-0000-0000-0000F2600000}"/>
    <cellStyle name="Standaard 6 2 3 4 3 5 2 3" xfId="35637" xr:uid="{00000000-0005-0000-0000-00005E8B0000}"/>
    <cellStyle name="Standaard 6 2 3 4 3 5 2 4" xfId="46497" xr:uid="{00000000-0005-0000-0000-0000CAB50000}"/>
    <cellStyle name="Standaard 6 2 3 4 3 5 3" xfId="10295" xr:uid="{00000000-0005-0000-0000-000060280000}"/>
    <cellStyle name="Standaard 6 2 3 4 3 5 4" xfId="21157" xr:uid="{00000000-0005-0000-0000-0000CE520000}"/>
    <cellStyle name="Standaard 6 2 3 4 3 5 5" xfId="32017" xr:uid="{00000000-0005-0000-0000-00003A7D0000}"/>
    <cellStyle name="Standaard 6 2 3 4 3 5 6" xfId="42877" xr:uid="{00000000-0005-0000-0000-0000A6A70000}"/>
    <cellStyle name="Standaard 6 2 3 4 3 6" xfId="12105" xr:uid="{00000000-0005-0000-0000-0000722F0000}"/>
    <cellStyle name="Standaard 6 2 3 4 3 6 2" xfId="22967" xr:uid="{00000000-0005-0000-0000-0000E0590000}"/>
    <cellStyle name="Standaard 6 2 3 4 3 6 3" xfId="33827" xr:uid="{00000000-0005-0000-0000-00004C840000}"/>
    <cellStyle name="Standaard 6 2 3 4 3 6 4" xfId="44687" xr:uid="{00000000-0005-0000-0000-0000B8AE0000}"/>
    <cellStyle name="Standaard 6 2 3 4 3 7" xfId="6675" xr:uid="{00000000-0005-0000-0000-00003C1A0000}"/>
    <cellStyle name="Standaard 6 2 3 4 3 8" xfId="17537" xr:uid="{00000000-0005-0000-0000-0000AA440000}"/>
    <cellStyle name="Standaard 6 2 3 4 3 9" xfId="28397" xr:uid="{00000000-0005-0000-0000-0000166F0000}"/>
    <cellStyle name="Standaard 6 2 3 4 4" xfId="1426" xr:uid="{00000000-0005-0000-0000-0000BB050000}"/>
    <cellStyle name="Standaard 6 2 3 4 4 2" xfId="2331" xr:uid="{00000000-0005-0000-0000-000044090000}"/>
    <cellStyle name="Standaard 6 2 3 4 4 2 2" xfId="5951" xr:uid="{00000000-0005-0000-0000-000068170000}"/>
    <cellStyle name="Standaard 6 2 3 4 4 2 2 2" xfId="16811" xr:uid="{00000000-0005-0000-0000-0000D4410000}"/>
    <cellStyle name="Standaard 6 2 3 4 4 2 2 2 2" xfId="27673" xr:uid="{00000000-0005-0000-0000-0000426C0000}"/>
    <cellStyle name="Standaard 6 2 3 4 4 2 2 2 3" xfId="38533" xr:uid="{00000000-0005-0000-0000-0000AE960000}"/>
    <cellStyle name="Standaard 6 2 3 4 4 2 2 2 4" xfId="49393" xr:uid="{00000000-0005-0000-0000-00001AC10000}"/>
    <cellStyle name="Standaard 6 2 3 4 4 2 2 3" xfId="9571" xr:uid="{00000000-0005-0000-0000-00008C250000}"/>
    <cellStyle name="Standaard 6 2 3 4 4 2 2 4" xfId="20433" xr:uid="{00000000-0005-0000-0000-0000FA4F0000}"/>
    <cellStyle name="Standaard 6 2 3 4 4 2 2 5" xfId="31293" xr:uid="{00000000-0005-0000-0000-0000667A0000}"/>
    <cellStyle name="Standaard 6 2 3 4 4 2 2 6" xfId="42153" xr:uid="{00000000-0005-0000-0000-0000D2A40000}"/>
    <cellStyle name="Standaard 6 2 3 4 4 2 3" xfId="4141" xr:uid="{00000000-0005-0000-0000-000056100000}"/>
    <cellStyle name="Standaard 6 2 3 4 4 2 3 2" xfId="15001" xr:uid="{00000000-0005-0000-0000-0000C23A0000}"/>
    <cellStyle name="Standaard 6 2 3 4 4 2 3 2 2" xfId="25863" xr:uid="{00000000-0005-0000-0000-000030650000}"/>
    <cellStyle name="Standaard 6 2 3 4 4 2 3 2 3" xfId="36723" xr:uid="{00000000-0005-0000-0000-00009C8F0000}"/>
    <cellStyle name="Standaard 6 2 3 4 4 2 3 2 4" xfId="47583" xr:uid="{00000000-0005-0000-0000-000008BA0000}"/>
    <cellStyle name="Standaard 6 2 3 4 4 2 3 3" xfId="11381" xr:uid="{00000000-0005-0000-0000-00009E2C0000}"/>
    <cellStyle name="Standaard 6 2 3 4 4 2 3 4" xfId="22243" xr:uid="{00000000-0005-0000-0000-00000C570000}"/>
    <cellStyle name="Standaard 6 2 3 4 4 2 3 5" xfId="33103" xr:uid="{00000000-0005-0000-0000-000078810000}"/>
    <cellStyle name="Standaard 6 2 3 4 4 2 3 6" xfId="43963" xr:uid="{00000000-0005-0000-0000-0000E4AB0000}"/>
    <cellStyle name="Standaard 6 2 3 4 4 2 4" xfId="13191" xr:uid="{00000000-0005-0000-0000-0000B0330000}"/>
    <cellStyle name="Standaard 6 2 3 4 4 2 4 2" xfId="24053" xr:uid="{00000000-0005-0000-0000-00001E5E0000}"/>
    <cellStyle name="Standaard 6 2 3 4 4 2 4 3" xfId="34913" xr:uid="{00000000-0005-0000-0000-00008A880000}"/>
    <cellStyle name="Standaard 6 2 3 4 4 2 4 4" xfId="45773" xr:uid="{00000000-0005-0000-0000-0000F6B20000}"/>
    <cellStyle name="Standaard 6 2 3 4 4 2 5" xfId="7761" xr:uid="{00000000-0005-0000-0000-00007A1E0000}"/>
    <cellStyle name="Standaard 6 2 3 4 4 2 6" xfId="18623" xr:uid="{00000000-0005-0000-0000-0000E8480000}"/>
    <cellStyle name="Standaard 6 2 3 4 4 2 7" xfId="29483" xr:uid="{00000000-0005-0000-0000-000054730000}"/>
    <cellStyle name="Standaard 6 2 3 4 4 2 8" xfId="40343" xr:uid="{00000000-0005-0000-0000-0000C09D0000}"/>
    <cellStyle name="Standaard 6 2 3 4 4 3" xfId="5046" xr:uid="{00000000-0005-0000-0000-0000DF130000}"/>
    <cellStyle name="Standaard 6 2 3 4 4 3 2" xfId="15906" xr:uid="{00000000-0005-0000-0000-00004B3E0000}"/>
    <cellStyle name="Standaard 6 2 3 4 4 3 2 2" xfId="26768" xr:uid="{00000000-0005-0000-0000-0000B9680000}"/>
    <cellStyle name="Standaard 6 2 3 4 4 3 2 3" xfId="37628" xr:uid="{00000000-0005-0000-0000-000025930000}"/>
    <cellStyle name="Standaard 6 2 3 4 4 3 2 4" xfId="48488" xr:uid="{00000000-0005-0000-0000-000091BD0000}"/>
    <cellStyle name="Standaard 6 2 3 4 4 3 3" xfId="8666" xr:uid="{00000000-0005-0000-0000-000003220000}"/>
    <cellStyle name="Standaard 6 2 3 4 4 3 4" xfId="19528" xr:uid="{00000000-0005-0000-0000-0000714C0000}"/>
    <cellStyle name="Standaard 6 2 3 4 4 3 5" xfId="30388" xr:uid="{00000000-0005-0000-0000-0000DD760000}"/>
    <cellStyle name="Standaard 6 2 3 4 4 3 6" xfId="41248" xr:uid="{00000000-0005-0000-0000-000049A10000}"/>
    <cellStyle name="Standaard 6 2 3 4 4 4" xfId="3236" xr:uid="{00000000-0005-0000-0000-0000CD0C0000}"/>
    <cellStyle name="Standaard 6 2 3 4 4 4 2" xfId="14096" xr:uid="{00000000-0005-0000-0000-000039370000}"/>
    <cellStyle name="Standaard 6 2 3 4 4 4 2 2" xfId="24958" xr:uid="{00000000-0005-0000-0000-0000A7610000}"/>
    <cellStyle name="Standaard 6 2 3 4 4 4 2 3" xfId="35818" xr:uid="{00000000-0005-0000-0000-0000138C0000}"/>
    <cellStyle name="Standaard 6 2 3 4 4 4 2 4" xfId="46678" xr:uid="{00000000-0005-0000-0000-00007FB60000}"/>
    <cellStyle name="Standaard 6 2 3 4 4 4 3" xfId="10476" xr:uid="{00000000-0005-0000-0000-000015290000}"/>
    <cellStyle name="Standaard 6 2 3 4 4 4 4" xfId="21338" xr:uid="{00000000-0005-0000-0000-000083530000}"/>
    <cellStyle name="Standaard 6 2 3 4 4 4 5" xfId="32198" xr:uid="{00000000-0005-0000-0000-0000EF7D0000}"/>
    <cellStyle name="Standaard 6 2 3 4 4 4 6" xfId="43058" xr:uid="{00000000-0005-0000-0000-00005BA80000}"/>
    <cellStyle name="Standaard 6 2 3 4 4 5" xfId="12286" xr:uid="{00000000-0005-0000-0000-000027300000}"/>
    <cellStyle name="Standaard 6 2 3 4 4 5 2" xfId="23148" xr:uid="{00000000-0005-0000-0000-0000955A0000}"/>
    <cellStyle name="Standaard 6 2 3 4 4 5 3" xfId="34008" xr:uid="{00000000-0005-0000-0000-000001850000}"/>
    <cellStyle name="Standaard 6 2 3 4 4 5 4" xfId="44868" xr:uid="{00000000-0005-0000-0000-00006DAF0000}"/>
    <cellStyle name="Standaard 6 2 3 4 4 6" xfId="6856" xr:uid="{00000000-0005-0000-0000-0000F11A0000}"/>
    <cellStyle name="Standaard 6 2 3 4 4 7" xfId="17718" xr:uid="{00000000-0005-0000-0000-00005F450000}"/>
    <cellStyle name="Standaard 6 2 3 4 4 8" xfId="28578" xr:uid="{00000000-0005-0000-0000-0000CB6F0000}"/>
    <cellStyle name="Standaard 6 2 3 4 4 9" xfId="39438" xr:uid="{00000000-0005-0000-0000-0000379A0000}"/>
    <cellStyle name="Standaard 6 2 3 4 5" xfId="1064" xr:uid="{00000000-0005-0000-0000-000051040000}"/>
    <cellStyle name="Standaard 6 2 3 4 5 2" xfId="1969" xr:uid="{00000000-0005-0000-0000-0000DA070000}"/>
    <cellStyle name="Standaard 6 2 3 4 5 2 2" xfId="5589" xr:uid="{00000000-0005-0000-0000-0000FE150000}"/>
    <cellStyle name="Standaard 6 2 3 4 5 2 2 2" xfId="16449" xr:uid="{00000000-0005-0000-0000-00006A400000}"/>
    <cellStyle name="Standaard 6 2 3 4 5 2 2 2 2" xfId="27311" xr:uid="{00000000-0005-0000-0000-0000D86A0000}"/>
    <cellStyle name="Standaard 6 2 3 4 5 2 2 2 3" xfId="38171" xr:uid="{00000000-0005-0000-0000-000044950000}"/>
    <cellStyle name="Standaard 6 2 3 4 5 2 2 2 4" xfId="49031" xr:uid="{00000000-0005-0000-0000-0000B0BF0000}"/>
    <cellStyle name="Standaard 6 2 3 4 5 2 2 3" xfId="9209" xr:uid="{00000000-0005-0000-0000-000022240000}"/>
    <cellStyle name="Standaard 6 2 3 4 5 2 2 4" xfId="20071" xr:uid="{00000000-0005-0000-0000-0000904E0000}"/>
    <cellStyle name="Standaard 6 2 3 4 5 2 2 5" xfId="30931" xr:uid="{00000000-0005-0000-0000-0000FC780000}"/>
    <cellStyle name="Standaard 6 2 3 4 5 2 2 6" xfId="41791" xr:uid="{00000000-0005-0000-0000-000068A30000}"/>
    <cellStyle name="Standaard 6 2 3 4 5 2 3" xfId="3779" xr:uid="{00000000-0005-0000-0000-0000EC0E0000}"/>
    <cellStyle name="Standaard 6 2 3 4 5 2 3 2" xfId="14639" xr:uid="{00000000-0005-0000-0000-000058390000}"/>
    <cellStyle name="Standaard 6 2 3 4 5 2 3 2 2" xfId="25501" xr:uid="{00000000-0005-0000-0000-0000C6630000}"/>
    <cellStyle name="Standaard 6 2 3 4 5 2 3 2 3" xfId="36361" xr:uid="{00000000-0005-0000-0000-0000328E0000}"/>
    <cellStyle name="Standaard 6 2 3 4 5 2 3 2 4" xfId="47221" xr:uid="{00000000-0005-0000-0000-00009EB80000}"/>
    <cellStyle name="Standaard 6 2 3 4 5 2 3 3" xfId="11019" xr:uid="{00000000-0005-0000-0000-0000342B0000}"/>
    <cellStyle name="Standaard 6 2 3 4 5 2 3 4" xfId="21881" xr:uid="{00000000-0005-0000-0000-0000A2550000}"/>
    <cellStyle name="Standaard 6 2 3 4 5 2 3 5" xfId="32741" xr:uid="{00000000-0005-0000-0000-00000E800000}"/>
    <cellStyle name="Standaard 6 2 3 4 5 2 3 6" xfId="43601" xr:uid="{00000000-0005-0000-0000-00007AAA0000}"/>
    <cellStyle name="Standaard 6 2 3 4 5 2 4" xfId="12829" xr:uid="{00000000-0005-0000-0000-000046320000}"/>
    <cellStyle name="Standaard 6 2 3 4 5 2 4 2" xfId="23691" xr:uid="{00000000-0005-0000-0000-0000B45C0000}"/>
    <cellStyle name="Standaard 6 2 3 4 5 2 4 3" xfId="34551" xr:uid="{00000000-0005-0000-0000-000020870000}"/>
    <cellStyle name="Standaard 6 2 3 4 5 2 4 4" xfId="45411" xr:uid="{00000000-0005-0000-0000-00008CB10000}"/>
    <cellStyle name="Standaard 6 2 3 4 5 2 5" xfId="7399" xr:uid="{00000000-0005-0000-0000-0000101D0000}"/>
    <cellStyle name="Standaard 6 2 3 4 5 2 6" xfId="18261" xr:uid="{00000000-0005-0000-0000-00007E470000}"/>
    <cellStyle name="Standaard 6 2 3 4 5 2 7" xfId="29121" xr:uid="{00000000-0005-0000-0000-0000EA710000}"/>
    <cellStyle name="Standaard 6 2 3 4 5 2 8" xfId="39981" xr:uid="{00000000-0005-0000-0000-0000569C0000}"/>
    <cellStyle name="Standaard 6 2 3 4 5 3" xfId="4684" xr:uid="{00000000-0005-0000-0000-000075120000}"/>
    <cellStyle name="Standaard 6 2 3 4 5 3 2" xfId="15544" xr:uid="{00000000-0005-0000-0000-0000E13C0000}"/>
    <cellStyle name="Standaard 6 2 3 4 5 3 2 2" xfId="26406" xr:uid="{00000000-0005-0000-0000-00004F670000}"/>
    <cellStyle name="Standaard 6 2 3 4 5 3 2 3" xfId="37266" xr:uid="{00000000-0005-0000-0000-0000BB910000}"/>
    <cellStyle name="Standaard 6 2 3 4 5 3 2 4" xfId="48126" xr:uid="{00000000-0005-0000-0000-000027BC0000}"/>
    <cellStyle name="Standaard 6 2 3 4 5 3 3" xfId="8304" xr:uid="{00000000-0005-0000-0000-000099200000}"/>
    <cellStyle name="Standaard 6 2 3 4 5 3 4" xfId="19166" xr:uid="{00000000-0005-0000-0000-0000074B0000}"/>
    <cellStyle name="Standaard 6 2 3 4 5 3 5" xfId="30026" xr:uid="{00000000-0005-0000-0000-000073750000}"/>
    <cellStyle name="Standaard 6 2 3 4 5 3 6" xfId="40886" xr:uid="{00000000-0005-0000-0000-0000DF9F0000}"/>
    <cellStyle name="Standaard 6 2 3 4 5 4" xfId="2874" xr:uid="{00000000-0005-0000-0000-0000630B0000}"/>
    <cellStyle name="Standaard 6 2 3 4 5 4 2" xfId="13734" xr:uid="{00000000-0005-0000-0000-0000CF350000}"/>
    <cellStyle name="Standaard 6 2 3 4 5 4 2 2" xfId="24596" xr:uid="{00000000-0005-0000-0000-00003D600000}"/>
    <cellStyle name="Standaard 6 2 3 4 5 4 2 3" xfId="35456" xr:uid="{00000000-0005-0000-0000-0000A98A0000}"/>
    <cellStyle name="Standaard 6 2 3 4 5 4 2 4" xfId="46316" xr:uid="{00000000-0005-0000-0000-000015B50000}"/>
    <cellStyle name="Standaard 6 2 3 4 5 4 3" xfId="10114" xr:uid="{00000000-0005-0000-0000-0000AB270000}"/>
    <cellStyle name="Standaard 6 2 3 4 5 4 4" xfId="20976" xr:uid="{00000000-0005-0000-0000-000019520000}"/>
    <cellStyle name="Standaard 6 2 3 4 5 4 5" xfId="31836" xr:uid="{00000000-0005-0000-0000-0000857C0000}"/>
    <cellStyle name="Standaard 6 2 3 4 5 4 6" xfId="42696" xr:uid="{00000000-0005-0000-0000-0000F1A60000}"/>
    <cellStyle name="Standaard 6 2 3 4 5 5" xfId="11924" xr:uid="{00000000-0005-0000-0000-0000BD2E0000}"/>
    <cellStyle name="Standaard 6 2 3 4 5 5 2" xfId="22786" xr:uid="{00000000-0005-0000-0000-00002B590000}"/>
    <cellStyle name="Standaard 6 2 3 4 5 5 3" xfId="33646" xr:uid="{00000000-0005-0000-0000-000097830000}"/>
    <cellStyle name="Standaard 6 2 3 4 5 5 4" xfId="44506" xr:uid="{00000000-0005-0000-0000-000003AE0000}"/>
    <cellStyle name="Standaard 6 2 3 4 5 6" xfId="6494" xr:uid="{00000000-0005-0000-0000-000087190000}"/>
    <cellStyle name="Standaard 6 2 3 4 5 7" xfId="17356" xr:uid="{00000000-0005-0000-0000-0000F5430000}"/>
    <cellStyle name="Standaard 6 2 3 4 5 8" xfId="28216" xr:uid="{00000000-0005-0000-0000-0000616E0000}"/>
    <cellStyle name="Standaard 6 2 3 4 5 9" xfId="39076" xr:uid="{00000000-0005-0000-0000-0000CD980000}"/>
    <cellStyle name="Standaard 6 2 3 4 6" xfId="1788" xr:uid="{00000000-0005-0000-0000-000025070000}"/>
    <cellStyle name="Standaard 6 2 3 4 6 2" xfId="5408" xr:uid="{00000000-0005-0000-0000-000049150000}"/>
    <cellStyle name="Standaard 6 2 3 4 6 2 2" xfId="16268" xr:uid="{00000000-0005-0000-0000-0000B53F0000}"/>
    <cellStyle name="Standaard 6 2 3 4 6 2 2 2" xfId="27130" xr:uid="{00000000-0005-0000-0000-0000236A0000}"/>
    <cellStyle name="Standaard 6 2 3 4 6 2 2 3" xfId="37990" xr:uid="{00000000-0005-0000-0000-00008F940000}"/>
    <cellStyle name="Standaard 6 2 3 4 6 2 2 4" xfId="48850" xr:uid="{00000000-0005-0000-0000-0000FBBE0000}"/>
    <cellStyle name="Standaard 6 2 3 4 6 2 3" xfId="9028" xr:uid="{00000000-0005-0000-0000-00006D230000}"/>
    <cellStyle name="Standaard 6 2 3 4 6 2 4" xfId="19890" xr:uid="{00000000-0005-0000-0000-0000DB4D0000}"/>
    <cellStyle name="Standaard 6 2 3 4 6 2 5" xfId="30750" xr:uid="{00000000-0005-0000-0000-000047780000}"/>
    <cellStyle name="Standaard 6 2 3 4 6 2 6" xfId="41610" xr:uid="{00000000-0005-0000-0000-0000B3A20000}"/>
    <cellStyle name="Standaard 6 2 3 4 6 3" xfId="3598" xr:uid="{00000000-0005-0000-0000-0000370E0000}"/>
    <cellStyle name="Standaard 6 2 3 4 6 3 2" xfId="14458" xr:uid="{00000000-0005-0000-0000-0000A3380000}"/>
    <cellStyle name="Standaard 6 2 3 4 6 3 2 2" xfId="25320" xr:uid="{00000000-0005-0000-0000-000011630000}"/>
    <cellStyle name="Standaard 6 2 3 4 6 3 2 3" xfId="36180" xr:uid="{00000000-0005-0000-0000-00007D8D0000}"/>
    <cellStyle name="Standaard 6 2 3 4 6 3 2 4" xfId="47040" xr:uid="{00000000-0005-0000-0000-0000E9B70000}"/>
    <cellStyle name="Standaard 6 2 3 4 6 3 3" xfId="10838" xr:uid="{00000000-0005-0000-0000-00007F2A0000}"/>
    <cellStyle name="Standaard 6 2 3 4 6 3 4" xfId="21700" xr:uid="{00000000-0005-0000-0000-0000ED540000}"/>
    <cellStyle name="Standaard 6 2 3 4 6 3 5" xfId="32560" xr:uid="{00000000-0005-0000-0000-0000597F0000}"/>
    <cellStyle name="Standaard 6 2 3 4 6 3 6" xfId="43420" xr:uid="{00000000-0005-0000-0000-0000C5A90000}"/>
    <cellStyle name="Standaard 6 2 3 4 6 4" xfId="12648" xr:uid="{00000000-0005-0000-0000-000091310000}"/>
    <cellStyle name="Standaard 6 2 3 4 6 4 2" xfId="23510" xr:uid="{00000000-0005-0000-0000-0000FF5B0000}"/>
    <cellStyle name="Standaard 6 2 3 4 6 4 3" xfId="34370" xr:uid="{00000000-0005-0000-0000-00006B860000}"/>
    <cellStyle name="Standaard 6 2 3 4 6 4 4" xfId="45230" xr:uid="{00000000-0005-0000-0000-0000D7B00000}"/>
    <cellStyle name="Standaard 6 2 3 4 6 5" xfId="7218" xr:uid="{00000000-0005-0000-0000-00005B1C0000}"/>
    <cellStyle name="Standaard 6 2 3 4 6 6" xfId="18080" xr:uid="{00000000-0005-0000-0000-0000C9460000}"/>
    <cellStyle name="Standaard 6 2 3 4 6 7" xfId="28940" xr:uid="{00000000-0005-0000-0000-000035710000}"/>
    <cellStyle name="Standaard 6 2 3 4 6 8" xfId="39800" xr:uid="{00000000-0005-0000-0000-0000A19B0000}"/>
    <cellStyle name="Standaard 6 2 3 4 7" xfId="2693" xr:uid="{00000000-0005-0000-0000-0000AE0A0000}"/>
    <cellStyle name="Standaard 6 2 3 4 7 2" xfId="13553" xr:uid="{00000000-0005-0000-0000-00001A350000}"/>
    <cellStyle name="Standaard 6 2 3 4 7 2 2" xfId="24415" xr:uid="{00000000-0005-0000-0000-0000885F0000}"/>
    <cellStyle name="Standaard 6 2 3 4 7 2 3" xfId="35275" xr:uid="{00000000-0005-0000-0000-0000F4890000}"/>
    <cellStyle name="Standaard 6 2 3 4 7 2 4" xfId="46135" xr:uid="{00000000-0005-0000-0000-000060B40000}"/>
    <cellStyle name="Standaard 6 2 3 4 7 3" xfId="9933" xr:uid="{00000000-0005-0000-0000-0000F6260000}"/>
    <cellStyle name="Standaard 6 2 3 4 7 4" xfId="20795" xr:uid="{00000000-0005-0000-0000-000064510000}"/>
    <cellStyle name="Standaard 6 2 3 4 7 5" xfId="31655" xr:uid="{00000000-0005-0000-0000-0000D07B0000}"/>
    <cellStyle name="Standaard 6 2 3 4 7 6" xfId="42515" xr:uid="{00000000-0005-0000-0000-00003CA60000}"/>
    <cellStyle name="Standaard 6 2 3 4 8" xfId="4503" xr:uid="{00000000-0005-0000-0000-0000C0110000}"/>
    <cellStyle name="Standaard 6 2 3 4 8 2" xfId="15363" xr:uid="{00000000-0005-0000-0000-00002C3C0000}"/>
    <cellStyle name="Standaard 6 2 3 4 8 2 2" xfId="26225" xr:uid="{00000000-0005-0000-0000-00009A660000}"/>
    <cellStyle name="Standaard 6 2 3 4 8 2 3" xfId="37085" xr:uid="{00000000-0005-0000-0000-000006910000}"/>
    <cellStyle name="Standaard 6 2 3 4 8 2 4" xfId="47945" xr:uid="{00000000-0005-0000-0000-000072BB0000}"/>
    <cellStyle name="Standaard 6 2 3 4 8 3" xfId="8123" xr:uid="{00000000-0005-0000-0000-0000E41F0000}"/>
    <cellStyle name="Standaard 6 2 3 4 8 4" xfId="18985" xr:uid="{00000000-0005-0000-0000-0000524A0000}"/>
    <cellStyle name="Standaard 6 2 3 4 8 5" xfId="29845" xr:uid="{00000000-0005-0000-0000-0000BE740000}"/>
    <cellStyle name="Standaard 6 2 3 4 8 6" xfId="40705" xr:uid="{00000000-0005-0000-0000-00002A9F0000}"/>
    <cellStyle name="Standaard 6 2 3 4 9" xfId="11743" xr:uid="{00000000-0005-0000-0000-0000082E0000}"/>
    <cellStyle name="Standaard 6 2 3 4 9 2" xfId="22605" xr:uid="{00000000-0005-0000-0000-000076580000}"/>
    <cellStyle name="Standaard 6 2 3 4 9 3" xfId="33465" xr:uid="{00000000-0005-0000-0000-0000E2820000}"/>
    <cellStyle name="Standaard 6 2 3 4 9 4" xfId="44325" xr:uid="{00000000-0005-0000-0000-00004EAD0000}"/>
    <cellStyle name="Standaard 6 2 3 5" xfId="929" xr:uid="{00000000-0005-0000-0000-0000CA030000}"/>
    <cellStyle name="Standaard 6 2 3 5 10" xfId="17221" xr:uid="{00000000-0005-0000-0000-00006E430000}"/>
    <cellStyle name="Standaard 6 2 3 5 11" xfId="28081" xr:uid="{00000000-0005-0000-0000-0000DA6D0000}"/>
    <cellStyle name="Standaard 6 2 3 5 12" xfId="38941" xr:uid="{00000000-0005-0000-0000-000046980000}"/>
    <cellStyle name="Standaard 6 2 3 5 2" xfId="1291" xr:uid="{00000000-0005-0000-0000-000034050000}"/>
    <cellStyle name="Standaard 6 2 3 5 2 10" xfId="39303" xr:uid="{00000000-0005-0000-0000-0000B0990000}"/>
    <cellStyle name="Standaard 6 2 3 5 2 2" xfId="1653" xr:uid="{00000000-0005-0000-0000-00009E060000}"/>
    <cellStyle name="Standaard 6 2 3 5 2 2 2" xfId="2558" xr:uid="{00000000-0005-0000-0000-0000270A0000}"/>
    <cellStyle name="Standaard 6 2 3 5 2 2 2 2" xfId="6178" xr:uid="{00000000-0005-0000-0000-00004B180000}"/>
    <cellStyle name="Standaard 6 2 3 5 2 2 2 2 2" xfId="17038" xr:uid="{00000000-0005-0000-0000-0000B7420000}"/>
    <cellStyle name="Standaard 6 2 3 5 2 2 2 2 2 2" xfId="27900" xr:uid="{00000000-0005-0000-0000-0000256D0000}"/>
    <cellStyle name="Standaard 6 2 3 5 2 2 2 2 2 3" xfId="38760" xr:uid="{00000000-0005-0000-0000-000091970000}"/>
    <cellStyle name="Standaard 6 2 3 5 2 2 2 2 2 4" xfId="49620" xr:uid="{00000000-0005-0000-0000-0000FDC10000}"/>
    <cellStyle name="Standaard 6 2 3 5 2 2 2 2 3" xfId="9798" xr:uid="{00000000-0005-0000-0000-00006F260000}"/>
    <cellStyle name="Standaard 6 2 3 5 2 2 2 2 4" xfId="20660" xr:uid="{00000000-0005-0000-0000-0000DD500000}"/>
    <cellStyle name="Standaard 6 2 3 5 2 2 2 2 5" xfId="31520" xr:uid="{00000000-0005-0000-0000-0000497B0000}"/>
    <cellStyle name="Standaard 6 2 3 5 2 2 2 2 6" xfId="42380" xr:uid="{00000000-0005-0000-0000-0000B5A50000}"/>
    <cellStyle name="Standaard 6 2 3 5 2 2 2 3" xfId="4368" xr:uid="{00000000-0005-0000-0000-000039110000}"/>
    <cellStyle name="Standaard 6 2 3 5 2 2 2 3 2" xfId="15228" xr:uid="{00000000-0005-0000-0000-0000A53B0000}"/>
    <cellStyle name="Standaard 6 2 3 5 2 2 2 3 2 2" xfId="26090" xr:uid="{00000000-0005-0000-0000-000013660000}"/>
    <cellStyle name="Standaard 6 2 3 5 2 2 2 3 2 3" xfId="36950" xr:uid="{00000000-0005-0000-0000-00007F900000}"/>
    <cellStyle name="Standaard 6 2 3 5 2 2 2 3 2 4" xfId="47810" xr:uid="{00000000-0005-0000-0000-0000EBBA0000}"/>
    <cellStyle name="Standaard 6 2 3 5 2 2 2 3 3" xfId="11608" xr:uid="{00000000-0005-0000-0000-0000812D0000}"/>
    <cellStyle name="Standaard 6 2 3 5 2 2 2 3 4" xfId="22470" xr:uid="{00000000-0005-0000-0000-0000EF570000}"/>
    <cellStyle name="Standaard 6 2 3 5 2 2 2 3 5" xfId="33330" xr:uid="{00000000-0005-0000-0000-00005B820000}"/>
    <cellStyle name="Standaard 6 2 3 5 2 2 2 3 6" xfId="44190" xr:uid="{00000000-0005-0000-0000-0000C7AC0000}"/>
    <cellStyle name="Standaard 6 2 3 5 2 2 2 4" xfId="13418" xr:uid="{00000000-0005-0000-0000-000093340000}"/>
    <cellStyle name="Standaard 6 2 3 5 2 2 2 4 2" xfId="24280" xr:uid="{00000000-0005-0000-0000-0000015F0000}"/>
    <cellStyle name="Standaard 6 2 3 5 2 2 2 4 3" xfId="35140" xr:uid="{00000000-0005-0000-0000-00006D890000}"/>
    <cellStyle name="Standaard 6 2 3 5 2 2 2 4 4" xfId="46000" xr:uid="{00000000-0005-0000-0000-0000D9B30000}"/>
    <cellStyle name="Standaard 6 2 3 5 2 2 2 5" xfId="7988" xr:uid="{00000000-0005-0000-0000-00005D1F0000}"/>
    <cellStyle name="Standaard 6 2 3 5 2 2 2 6" xfId="18850" xr:uid="{00000000-0005-0000-0000-0000CB490000}"/>
    <cellStyle name="Standaard 6 2 3 5 2 2 2 7" xfId="29710" xr:uid="{00000000-0005-0000-0000-000037740000}"/>
    <cellStyle name="Standaard 6 2 3 5 2 2 2 8" xfId="40570" xr:uid="{00000000-0005-0000-0000-0000A39E0000}"/>
    <cellStyle name="Standaard 6 2 3 5 2 2 3" xfId="5273" xr:uid="{00000000-0005-0000-0000-0000C2140000}"/>
    <cellStyle name="Standaard 6 2 3 5 2 2 3 2" xfId="16133" xr:uid="{00000000-0005-0000-0000-00002E3F0000}"/>
    <cellStyle name="Standaard 6 2 3 5 2 2 3 2 2" xfId="26995" xr:uid="{00000000-0005-0000-0000-00009C690000}"/>
    <cellStyle name="Standaard 6 2 3 5 2 2 3 2 3" xfId="37855" xr:uid="{00000000-0005-0000-0000-000008940000}"/>
    <cellStyle name="Standaard 6 2 3 5 2 2 3 2 4" xfId="48715" xr:uid="{00000000-0005-0000-0000-000074BE0000}"/>
    <cellStyle name="Standaard 6 2 3 5 2 2 3 3" xfId="8893" xr:uid="{00000000-0005-0000-0000-0000E6220000}"/>
    <cellStyle name="Standaard 6 2 3 5 2 2 3 4" xfId="19755" xr:uid="{00000000-0005-0000-0000-0000544D0000}"/>
    <cellStyle name="Standaard 6 2 3 5 2 2 3 5" xfId="30615" xr:uid="{00000000-0005-0000-0000-0000C0770000}"/>
    <cellStyle name="Standaard 6 2 3 5 2 2 3 6" xfId="41475" xr:uid="{00000000-0005-0000-0000-00002CA20000}"/>
    <cellStyle name="Standaard 6 2 3 5 2 2 4" xfId="3463" xr:uid="{00000000-0005-0000-0000-0000B00D0000}"/>
    <cellStyle name="Standaard 6 2 3 5 2 2 4 2" xfId="14323" xr:uid="{00000000-0005-0000-0000-00001C380000}"/>
    <cellStyle name="Standaard 6 2 3 5 2 2 4 2 2" xfId="25185" xr:uid="{00000000-0005-0000-0000-00008A620000}"/>
    <cellStyle name="Standaard 6 2 3 5 2 2 4 2 3" xfId="36045" xr:uid="{00000000-0005-0000-0000-0000F68C0000}"/>
    <cellStyle name="Standaard 6 2 3 5 2 2 4 2 4" xfId="46905" xr:uid="{00000000-0005-0000-0000-000062B70000}"/>
    <cellStyle name="Standaard 6 2 3 5 2 2 4 3" xfId="10703" xr:uid="{00000000-0005-0000-0000-0000F8290000}"/>
    <cellStyle name="Standaard 6 2 3 5 2 2 4 4" xfId="21565" xr:uid="{00000000-0005-0000-0000-000066540000}"/>
    <cellStyle name="Standaard 6 2 3 5 2 2 4 5" xfId="32425" xr:uid="{00000000-0005-0000-0000-0000D27E0000}"/>
    <cellStyle name="Standaard 6 2 3 5 2 2 4 6" xfId="43285" xr:uid="{00000000-0005-0000-0000-00003EA90000}"/>
    <cellStyle name="Standaard 6 2 3 5 2 2 5" xfId="12513" xr:uid="{00000000-0005-0000-0000-00000A310000}"/>
    <cellStyle name="Standaard 6 2 3 5 2 2 5 2" xfId="23375" xr:uid="{00000000-0005-0000-0000-0000785B0000}"/>
    <cellStyle name="Standaard 6 2 3 5 2 2 5 3" xfId="34235" xr:uid="{00000000-0005-0000-0000-0000E4850000}"/>
    <cellStyle name="Standaard 6 2 3 5 2 2 5 4" xfId="45095" xr:uid="{00000000-0005-0000-0000-000050B00000}"/>
    <cellStyle name="Standaard 6 2 3 5 2 2 6" xfId="7083" xr:uid="{00000000-0005-0000-0000-0000D41B0000}"/>
    <cellStyle name="Standaard 6 2 3 5 2 2 7" xfId="17945" xr:uid="{00000000-0005-0000-0000-000042460000}"/>
    <cellStyle name="Standaard 6 2 3 5 2 2 8" xfId="28805" xr:uid="{00000000-0005-0000-0000-0000AE700000}"/>
    <cellStyle name="Standaard 6 2 3 5 2 2 9" xfId="39665" xr:uid="{00000000-0005-0000-0000-00001A9B0000}"/>
    <cellStyle name="Standaard 6 2 3 5 2 3" xfId="2196" xr:uid="{00000000-0005-0000-0000-0000BD080000}"/>
    <cellStyle name="Standaard 6 2 3 5 2 3 2" xfId="5816" xr:uid="{00000000-0005-0000-0000-0000E1160000}"/>
    <cellStyle name="Standaard 6 2 3 5 2 3 2 2" xfId="16676" xr:uid="{00000000-0005-0000-0000-00004D410000}"/>
    <cellStyle name="Standaard 6 2 3 5 2 3 2 2 2" xfId="27538" xr:uid="{00000000-0005-0000-0000-0000BB6B0000}"/>
    <cellStyle name="Standaard 6 2 3 5 2 3 2 2 3" xfId="38398" xr:uid="{00000000-0005-0000-0000-000027960000}"/>
    <cellStyle name="Standaard 6 2 3 5 2 3 2 2 4" xfId="49258" xr:uid="{00000000-0005-0000-0000-000093C00000}"/>
    <cellStyle name="Standaard 6 2 3 5 2 3 2 3" xfId="9436" xr:uid="{00000000-0005-0000-0000-000005250000}"/>
    <cellStyle name="Standaard 6 2 3 5 2 3 2 4" xfId="20298" xr:uid="{00000000-0005-0000-0000-0000734F0000}"/>
    <cellStyle name="Standaard 6 2 3 5 2 3 2 5" xfId="31158" xr:uid="{00000000-0005-0000-0000-0000DF790000}"/>
    <cellStyle name="Standaard 6 2 3 5 2 3 2 6" xfId="42018" xr:uid="{00000000-0005-0000-0000-00004BA40000}"/>
    <cellStyle name="Standaard 6 2 3 5 2 3 3" xfId="4006" xr:uid="{00000000-0005-0000-0000-0000CF0F0000}"/>
    <cellStyle name="Standaard 6 2 3 5 2 3 3 2" xfId="14866" xr:uid="{00000000-0005-0000-0000-00003B3A0000}"/>
    <cellStyle name="Standaard 6 2 3 5 2 3 3 2 2" xfId="25728" xr:uid="{00000000-0005-0000-0000-0000A9640000}"/>
    <cellStyle name="Standaard 6 2 3 5 2 3 3 2 3" xfId="36588" xr:uid="{00000000-0005-0000-0000-0000158F0000}"/>
    <cellStyle name="Standaard 6 2 3 5 2 3 3 2 4" xfId="47448" xr:uid="{00000000-0005-0000-0000-000081B90000}"/>
    <cellStyle name="Standaard 6 2 3 5 2 3 3 3" xfId="11246" xr:uid="{00000000-0005-0000-0000-0000172C0000}"/>
    <cellStyle name="Standaard 6 2 3 5 2 3 3 4" xfId="22108" xr:uid="{00000000-0005-0000-0000-000085560000}"/>
    <cellStyle name="Standaard 6 2 3 5 2 3 3 5" xfId="32968" xr:uid="{00000000-0005-0000-0000-0000F1800000}"/>
    <cellStyle name="Standaard 6 2 3 5 2 3 3 6" xfId="43828" xr:uid="{00000000-0005-0000-0000-00005DAB0000}"/>
    <cellStyle name="Standaard 6 2 3 5 2 3 4" xfId="13056" xr:uid="{00000000-0005-0000-0000-000029330000}"/>
    <cellStyle name="Standaard 6 2 3 5 2 3 4 2" xfId="23918" xr:uid="{00000000-0005-0000-0000-0000975D0000}"/>
    <cellStyle name="Standaard 6 2 3 5 2 3 4 3" xfId="34778" xr:uid="{00000000-0005-0000-0000-000003880000}"/>
    <cellStyle name="Standaard 6 2 3 5 2 3 4 4" xfId="45638" xr:uid="{00000000-0005-0000-0000-00006FB20000}"/>
    <cellStyle name="Standaard 6 2 3 5 2 3 5" xfId="7626" xr:uid="{00000000-0005-0000-0000-0000F31D0000}"/>
    <cellStyle name="Standaard 6 2 3 5 2 3 6" xfId="18488" xr:uid="{00000000-0005-0000-0000-000061480000}"/>
    <cellStyle name="Standaard 6 2 3 5 2 3 7" xfId="29348" xr:uid="{00000000-0005-0000-0000-0000CD720000}"/>
    <cellStyle name="Standaard 6 2 3 5 2 3 8" xfId="40208" xr:uid="{00000000-0005-0000-0000-0000399D0000}"/>
    <cellStyle name="Standaard 6 2 3 5 2 4" xfId="4911" xr:uid="{00000000-0005-0000-0000-000058130000}"/>
    <cellStyle name="Standaard 6 2 3 5 2 4 2" xfId="15771" xr:uid="{00000000-0005-0000-0000-0000C43D0000}"/>
    <cellStyle name="Standaard 6 2 3 5 2 4 2 2" xfId="26633" xr:uid="{00000000-0005-0000-0000-000032680000}"/>
    <cellStyle name="Standaard 6 2 3 5 2 4 2 3" xfId="37493" xr:uid="{00000000-0005-0000-0000-00009E920000}"/>
    <cellStyle name="Standaard 6 2 3 5 2 4 2 4" xfId="48353" xr:uid="{00000000-0005-0000-0000-00000ABD0000}"/>
    <cellStyle name="Standaard 6 2 3 5 2 4 3" xfId="8531" xr:uid="{00000000-0005-0000-0000-00007C210000}"/>
    <cellStyle name="Standaard 6 2 3 5 2 4 4" xfId="19393" xr:uid="{00000000-0005-0000-0000-0000EA4B0000}"/>
    <cellStyle name="Standaard 6 2 3 5 2 4 5" xfId="30253" xr:uid="{00000000-0005-0000-0000-000056760000}"/>
    <cellStyle name="Standaard 6 2 3 5 2 4 6" xfId="41113" xr:uid="{00000000-0005-0000-0000-0000C2A00000}"/>
    <cellStyle name="Standaard 6 2 3 5 2 5" xfId="3101" xr:uid="{00000000-0005-0000-0000-0000460C0000}"/>
    <cellStyle name="Standaard 6 2 3 5 2 5 2" xfId="13961" xr:uid="{00000000-0005-0000-0000-0000B2360000}"/>
    <cellStyle name="Standaard 6 2 3 5 2 5 2 2" xfId="24823" xr:uid="{00000000-0005-0000-0000-000020610000}"/>
    <cellStyle name="Standaard 6 2 3 5 2 5 2 3" xfId="35683" xr:uid="{00000000-0005-0000-0000-00008C8B0000}"/>
    <cellStyle name="Standaard 6 2 3 5 2 5 2 4" xfId="46543" xr:uid="{00000000-0005-0000-0000-0000F8B50000}"/>
    <cellStyle name="Standaard 6 2 3 5 2 5 3" xfId="10341" xr:uid="{00000000-0005-0000-0000-00008E280000}"/>
    <cellStyle name="Standaard 6 2 3 5 2 5 4" xfId="21203" xr:uid="{00000000-0005-0000-0000-0000FC520000}"/>
    <cellStyle name="Standaard 6 2 3 5 2 5 5" xfId="32063" xr:uid="{00000000-0005-0000-0000-0000687D0000}"/>
    <cellStyle name="Standaard 6 2 3 5 2 5 6" xfId="42923" xr:uid="{00000000-0005-0000-0000-0000D4A70000}"/>
    <cellStyle name="Standaard 6 2 3 5 2 6" xfId="12151" xr:uid="{00000000-0005-0000-0000-0000A02F0000}"/>
    <cellStyle name="Standaard 6 2 3 5 2 6 2" xfId="23013" xr:uid="{00000000-0005-0000-0000-00000E5A0000}"/>
    <cellStyle name="Standaard 6 2 3 5 2 6 3" xfId="33873" xr:uid="{00000000-0005-0000-0000-00007A840000}"/>
    <cellStyle name="Standaard 6 2 3 5 2 6 4" xfId="44733" xr:uid="{00000000-0005-0000-0000-0000E6AE0000}"/>
    <cellStyle name="Standaard 6 2 3 5 2 7" xfId="6721" xr:uid="{00000000-0005-0000-0000-00006A1A0000}"/>
    <cellStyle name="Standaard 6 2 3 5 2 8" xfId="17583" xr:uid="{00000000-0005-0000-0000-0000D8440000}"/>
    <cellStyle name="Standaard 6 2 3 5 2 9" xfId="28443" xr:uid="{00000000-0005-0000-0000-0000446F0000}"/>
    <cellStyle name="Standaard 6 2 3 5 3" xfId="1472" xr:uid="{00000000-0005-0000-0000-0000E9050000}"/>
    <cellStyle name="Standaard 6 2 3 5 3 2" xfId="2377" xr:uid="{00000000-0005-0000-0000-000072090000}"/>
    <cellStyle name="Standaard 6 2 3 5 3 2 2" xfId="5997" xr:uid="{00000000-0005-0000-0000-000096170000}"/>
    <cellStyle name="Standaard 6 2 3 5 3 2 2 2" xfId="16857" xr:uid="{00000000-0005-0000-0000-000002420000}"/>
    <cellStyle name="Standaard 6 2 3 5 3 2 2 2 2" xfId="27719" xr:uid="{00000000-0005-0000-0000-0000706C0000}"/>
    <cellStyle name="Standaard 6 2 3 5 3 2 2 2 3" xfId="38579" xr:uid="{00000000-0005-0000-0000-0000DC960000}"/>
    <cellStyle name="Standaard 6 2 3 5 3 2 2 2 4" xfId="49439" xr:uid="{00000000-0005-0000-0000-000048C10000}"/>
    <cellStyle name="Standaard 6 2 3 5 3 2 2 3" xfId="9617" xr:uid="{00000000-0005-0000-0000-0000BA250000}"/>
    <cellStyle name="Standaard 6 2 3 5 3 2 2 4" xfId="20479" xr:uid="{00000000-0005-0000-0000-000028500000}"/>
    <cellStyle name="Standaard 6 2 3 5 3 2 2 5" xfId="31339" xr:uid="{00000000-0005-0000-0000-0000947A0000}"/>
    <cellStyle name="Standaard 6 2 3 5 3 2 2 6" xfId="42199" xr:uid="{00000000-0005-0000-0000-000000A50000}"/>
    <cellStyle name="Standaard 6 2 3 5 3 2 3" xfId="4187" xr:uid="{00000000-0005-0000-0000-000084100000}"/>
    <cellStyle name="Standaard 6 2 3 5 3 2 3 2" xfId="15047" xr:uid="{00000000-0005-0000-0000-0000F03A0000}"/>
    <cellStyle name="Standaard 6 2 3 5 3 2 3 2 2" xfId="25909" xr:uid="{00000000-0005-0000-0000-00005E650000}"/>
    <cellStyle name="Standaard 6 2 3 5 3 2 3 2 3" xfId="36769" xr:uid="{00000000-0005-0000-0000-0000CA8F0000}"/>
    <cellStyle name="Standaard 6 2 3 5 3 2 3 2 4" xfId="47629" xr:uid="{00000000-0005-0000-0000-000036BA0000}"/>
    <cellStyle name="Standaard 6 2 3 5 3 2 3 3" xfId="11427" xr:uid="{00000000-0005-0000-0000-0000CC2C0000}"/>
    <cellStyle name="Standaard 6 2 3 5 3 2 3 4" xfId="22289" xr:uid="{00000000-0005-0000-0000-00003A570000}"/>
    <cellStyle name="Standaard 6 2 3 5 3 2 3 5" xfId="33149" xr:uid="{00000000-0005-0000-0000-0000A6810000}"/>
    <cellStyle name="Standaard 6 2 3 5 3 2 3 6" xfId="44009" xr:uid="{00000000-0005-0000-0000-000012AC0000}"/>
    <cellStyle name="Standaard 6 2 3 5 3 2 4" xfId="13237" xr:uid="{00000000-0005-0000-0000-0000DE330000}"/>
    <cellStyle name="Standaard 6 2 3 5 3 2 4 2" xfId="24099" xr:uid="{00000000-0005-0000-0000-00004C5E0000}"/>
    <cellStyle name="Standaard 6 2 3 5 3 2 4 3" xfId="34959" xr:uid="{00000000-0005-0000-0000-0000B8880000}"/>
    <cellStyle name="Standaard 6 2 3 5 3 2 4 4" xfId="45819" xr:uid="{00000000-0005-0000-0000-000024B30000}"/>
    <cellStyle name="Standaard 6 2 3 5 3 2 5" xfId="7807" xr:uid="{00000000-0005-0000-0000-0000A81E0000}"/>
    <cellStyle name="Standaard 6 2 3 5 3 2 6" xfId="18669" xr:uid="{00000000-0005-0000-0000-000016490000}"/>
    <cellStyle name="Standaard 6 2 3 5 3 2 7" xfId="29529" xr:uid="{00000000-0005-0000-0000-000082730000}"/>
    <cellStyle name="Standaard 6 2 3 5 3 2 8" xfId="40389" xr:uid="{00000000-0005-0000-0000-0000EE9D0000}"/>
    <cellStyle name="Standaard 6 2 3 5 3 3" xfId="5092" xr:uid="{00000000-0005-0000-0000-00000D140000}"/>
    <cellStyle name="Standaard 6 2 3 5 3 3 2" xfId="15952" xr:uid="{00000000-0005-0000-0000-0000793E0000}"/>
    <cellStyle name="Standaard 6 2 3 5 3 3 2 2" xfId="26814" xr:uid="{00000000-0005-0000-0000-0000E7680000}"/>
    <cellStyle name="Standaard 6 2 3 5 3 3 2 3" xfId="37674" xr:uid="{00000000-0005-0000-0000-000053930000}"/>
    <cellStyle name="Standaard 6 2 3 5 3 3 2 4" xfId="48534" xr:uid="{00000000-0005-0000-0000-0000BFBD0000}"/>
    <cellStyle name="Standaard 6 2 3 5 3 3 3" xfId="8712" xr:uid="{00000000-0005-0000-0000-000031220000}"/>
    <cellStyle name="Standaard 6 2 3 5 3 3 4" xfId="19574" xr:uid="{00000000-0005-0000-0000-00009F4C0000}"/>
    <cellStyle name="Standaard 6 2 3 5 3 3 5" xfId="30434" xr:uid="{00000000-0005-0000-0000-00000B770000}"/>
    <cellStyle name="Standaard 6 2 3 5 3 3 6" xfId="41294" xr:uid="{00000000-0005-0000-0000-000077A10000}"/>
    <cellStyle name="Standaard 6 2 3 5 3 4" xfId="3282" xr:uid="{00000000-0005-0000-0000-0000FB0C0000}"/>
    <cellStyle name="Standaard 6 2 3 5 3 4 2" xfId="14142" xr:uid="{00000000-0005-0000-0000-000067370000}"/>
    <cellStyle name="Standaard 6 2 3 5 3 4 2 2" xfId="25004" xr:uid="{00000000-0005-0000-0000-0000D5610000}"/>
    <cellStyle name="Standaard 6 2 3 5 3 4 2 3" xfId="35864" xr:uid="{00000000-0005-0000-0000-0000418C0000}"/>
    <cellStyle name="Standaard 6 2 3 5 3 4 2 4" xfId="46724" xr:uid="{00000000-0005-0000-0000-0000ADB60000}"/>
    <cellStyle name="Standaard 6 2 3 5 3 4 3" xfId="10522" xr:uid="{00000000-0005-0000-0000-000043290000}"/>
    <cellStyle name="Standaard 6 2 3 5 3 4 4" xfId="21384" xr:uid="{00000000-0005-0000-0000-0000B1530000}"/>
    <cellStyle name="Standaard 6 2 3 5 3 4 5" xfId="32244" xr:uid="{00000000-0005-0000-0000-00001D7E0000}"/>
    <cellStyle name="Standaard 6 2 3 5 3 4 6" xfId="43104" xr:uid="{00000000-0005-0000-0000-000089A80000}"/>
    <cellStyle name="Standaard 6 2 3 5 3 5" xfId="12332" xr:uid="{00000000-0005-0000-0000-000055300000}"/>
    <cellStyle name="Standaard 6 2 3 5 3 5 2" xfId="23194" xr:uid="{00000000-0005-0000-0000-0000C35A0000}"/>
    <cellStyle name="Standaard 6 2 3 5 3 5 3" xfId="34054" xr:uid="{00000000-0005-0000-0000-00002F850000}"/>
    <cellStyle name="Standaard 6 2 3 5 3 5 4" xfId="44914" xr:uid="{00000000-0005-0000-0000-00009BAF0000}"/>
    <cellStyle name="Standaard 6 2 3 5 3 6" xfId="6902" xr:uid="{00000000-0005-0000-0000-00001F1B0000}"/>
    <cellStyle name="Standaard 6 2 3 5 3 7" xfId="17764" xr:uid="{00000000-0005-0000-0000-00008D450000}"/>
    <cellStyle name="Standaard 6 2 3 5 3 8" xfId="28624" xr:uid="{00000000-0005-0000-0000-0000F96F0000}"/>
    <cellStyle name="Standaard 6 2 3 5 3 9" xfId="39484" xr:uid="{00000000-0005-0000-0000-0000659A0000}"/>
    <cellStyle name="Standaard 6 2 3 5 4" xfId="1110" xr:uid="{00000000-0005-0000-0000-00007F040000}"/>
    <cellStyle name="Standaard 6 2 3 5 4 2" xfId="2015" xr:uid="{00000000-0005-0000-0000-000008080000}"/>
    <cellStyle name="Standaard 6 2 3 5 4 2 2" xfId="5635" xr:uid="{00000000-0005-0000-0000-00002C160000}"/>
    <cellStyle name="Standaard 6 2 3 5 4 2 2 2" xfId="16495" xr:uid="{00000000-0005-0000-0000-000098400000}"/>
    <cellStyle name="Standaard 6 2 3 5 4 2 2 2 2" xfId="27357" xr:uid="{00000000-0005-0000-0000-0000066B0000}"/>
    <cellStyle name="Standaard 6 2 3 5 4 2 2 2 3" xfId="38217" xr:uid="{00000000-0005-0000-0000-000072950000}"/>
    <cellStyle name="Standaard 6 2 3 5 4 2 2 2 4" xfId="49077" xr:uid="{00000000-0005-0000-0000-0000DEBF0000}"/>
    <cellStyle name="Standaard 6 2 3 5 4 2 2 3" xfId="9255" xr:uid="{00000000-0005-0000-0000-000050240000}"/>
    <cellStyle name="Standaard 6 2 3 5 4 2 2 4" xfId="20117" xr:uid="{00000000-0005-0000-0000-0000BE4E0000}"/>
    <cellStyle name="Standaard 6 2 3 5 4 2 2 5" xfId="30977" xr:uid="{00000000-0005-0000-0000-00002A790000}"/>
    <cellStyle name="Standaard 6 2 3 5 4 2 2 6" xfId="41837" xr:uid="{00000000-0005-0000-0000-000096A30000}"/>
    <cellStyle name="Standaard 6 2 3 5 4 2 3" xfId="3825" xr:uid="{00000000-0005-0000-0000-00001A0F0000}"/>
    <cellStyle name="Standaard 6 2 3 5 4 2 3 2" xfId="14685" xr:uid="{00000000-0005-0000-0000-000086390000}"/>
    <cellStyle name="Standaard 6 2 3 5 4 2 3 2 2" xfId="25547" xr:uid="{00000000-0005-0000-0000-0000F4630000}"/>
    <cellStyle name="Standaard 6 2 3 5 4 2 3 2 3" xfId="36407" xr:uid="{00000000-0005-0000-0000-0000608E0000}"/>
    <cellStyle name="Standaard 6 2 3 5 4 2 3 2 4" xfId="47267" xr:uid="{00000000-0005-0000-0000-0000CCB80000}"/>
    <cellStyle name="Standaard 6 2 3 5 4 2 3 3" xfId="11065" xr:uid="{00000000-0005-0000-0000-0000622B0000}"/>
    <cellStyle name="Standaard 6 2 3 5 4 2 3 4" xfId="21927" xr:uid="{00000000-0005-0000-0000-0000D0550000}"/>
    <cellStyle name="Standaard 6 2 3 5 4 2 3 5" xfId="32787" xr:uid="{00000000-0005-0000-0000-00003C800000}"/>
    <cellStyle name="Standaard 6 2 3 5 4 2 3 6" xfId="43647" xr:uid="{00000000-0005-0000-0000-0000A8AA0000}"/>
    <cellStyle name="Standaard 6 2 3 5 4 2 4" xfId="12875" xr:uid="{00000000-0005-0000-0000-000074320000}"/>
    <cellStyle name="Standaard 6 2 3 5 4 2 4 2" xfId="23737" xr:uid="{00000000-0005-0000-0000-0000E25C0000}"/>
    <cellStyle name="Standaard 6 2 3 5 4 2 4 3" xfId="34597" xr:uid="{00000000-0005-0000-0000-00004E870000}"/>
    <cellStyle name="Standaard 6 2 3 5 4 2 4 4" xfId="45457" xr:uid="{00000000-0005-0000-0000-0000BAB10000}"/>
    <cellStyle name="Standaard 6 2 3 5 4 2 5" xfId="7445" xr:uid="{00000000-0005-0000-0000-00003E1D0000}"/>
    <cellStyle name="Standaard 6 2 3 5 4 2 6" xfId="18307" xr:uid="{00000000-0005-0000-0000-0000AC470000}"/>
    <cellStyle name="Standaard 6 2 3 5 4 2 7" xfId="29167" xr:uid="{00000000-0005-0000-0000-000018720000}"/>
    <cellStyle name="Standaard 6 2 3 5 4 2 8" xfId="40027" xr:uid="{00000000-0005-0000-0000-0000849C0000}"/>
    <cellStyle name="Standaard 6 2 3 5 4 3" xfId="4730" xr:uid="{00000000-0005-0000-0000-0000A3120000}"/>
    <cellStyle name="Standaard 6 2 3 5 4 3 2" xfId="15590" xr:uid="{00000000-0005-0000-0000-00000F3D0000}"/>
    <cellStyle name="Standaard 6 2 3 5 4 3 2 2" xfId="26452" xr:uid="{00000000-0005-0000-0000-00007D670000}"/>
    <cellStyle name="Standaard 6 2 3 5 4 3 2 3" xfId="37312" xr:uid="{00000000-0005-0000-0000-0000E9910000}"/>
    <cellStyle name="Standaard 6 2 3 5 4 3 2 4" xfId="48172" xr:uid="{00000000-0005-0000-0000-000055BC0000}"/>
    <cellStyle name="Standaard 6 2 3 5 4 3 3" xfId="8350" xr:uid="{00000000-0005-0000-0000-0000C7200000}"/>
    <cellStyle name="Standaard 6 2 3 5 4 3 4" xfId="19212" xr:uid="{00000000-0005-0000-0000-0000354B0000}"/>
    <cellStyle name="Standaard 6 2 3 5 4 3 5" xfId="30072" xr:uid="{00000000-0005-0000-0000-0000A1750000}"/>
    <cellStyle name="Standaard 6 2 3 5 4 3 6" xfId="40932" xr:uid="{00000000-0005-0000-0000-00000DA00000}"/>
    <cellStyle name="Standaard 6 2 3 5 4 4" xfId="2920" xr:uid="{00000000-0005-0000-0000-0000910B0000}"/>
    <cellStyle name="Standaard 6 2 3 5 4 4 2" xfId="13780" xr:uid="{00000000-0005-0000-0000-0000FD350000}"/>
    <cellStyle name="Standaard 6 2 3 5 4 4 2 2" xfId="24642" xr:uid="{00000000-0005-0000-0000-00006B600000}"/>
    <cellStyle name="Standaard 6 2 3 5 4 4 2 3" xfId="35502" xr:uid="{00000000-0005-0000-0000-0000D78A0000}"/>
    <cellStyle name="Standaard 6 2 3 5 4 4 2 4" xfId="46362" xr:uid="{00000000-0005-0000-0000-000043B50000}"/>
    <cellStyle name="Standaard 6 2 3 5 4 4 3" xfId="10160" xr:uid="{00000000-0005-0000-0000-0000D9270000}"/>
    <cellStyle name="Standaard 6 2 3 5 4 4 4" xfId="21022" xr:uid="{00000000-0005-0000-0000-000047520000}"/>
    <cellStyle name="Standaard 6 2 3 5 4 4 5" xfId="31882" xr:uid="{00000000-0005-0000-0000-0000B37C0000}"/>
    <cellStyle name="Standaard 6 2 3 5 4 4 6" xfId="42742" xr:uid="{00000000-0005-0000-0000-00001FA70000}"/>
    <cellStyle name="Standaard 6 2 3 5 4 5" xfId="11970" xr:uid="{00000000-0005-0000-0000-0000EB2E0000}"/>
    <cellStyle name="Standaard 6 2 3 5 4 5 2" xfId="22832" xr:uid="{00000000-0005-0000-0000-000059590000}"/>
    <cellStyle name="Standaard 6 2 3 5 4 5 3" xfId="33692" xr:uid="{00000000-0005-0000-0000-0000C5830000}"/>
    <cellStyle name="Standaard 6 2 3 5 4 5 4" xfId="44552" xr:uid="{00000000-0005-0000-0000-000031AE0000}"/>
    <cellStyle name="Standaard 6 2 3 5 4 6" xfId="6540" xr:uid="{00000000-0005-0000-0000-0000B5190000}"/>
    <cellStyle name="Standaard 6 2 3 5 4 7" xfId="17402" xr:uid="{00000000-0005-0000-0000-000023440000}"/>
    <cellStyle name="Standaard 6 2 3 5 4 8" xfId="28262" xr:uid="{00000000-0005-0000-0000-00008F6E0000}"/>
    <cellStyle name="Standaard 6 2 3 5 4 9" xfId="39122" xr:uid="{00000000-0005-0000-0000-0000FB980000}"/>
    <cellStyle name="Standaard 6 2 3 5 5" xfId="1834" xr:uid="{00000000-0005-0000-0000-000053070000}"/>
    <cellStyle name="Standaard 6 2 3 5 5 2" xfId="5454" xr:uid="{00000000-0005-0000-0000-000077150000}"/>
    <cellStyle name="Standaard 6 2 3 5 5 2 2" xfId="16314" xr:uid="{00000000-0005-0000-0000-0000E33F0000}"/>
    <cellStyle name="Standaard 6 2 3 5 5 2 2 2" xfId="27176" xr:uid="{00000000-0005-0000-0000-0000516A0000}"/>
    <cellStyle name="Standaard 6 2 3 5 5 2 2 3" xfId="38036" xr:uid="{00000000-0005-0000-0000-0000BD940000}"/>
    <cellStyle name="Standaard 6 2 3 5 5 2 2 4" xfId="48896" xr:uid="{00000000-0005-0000-0000-000029BF0000}"/>
    <cellStyle name="Standaard 6 2 3 5 5 2 3" xfId="9074" xr:uid="{00000000-0005-0000-0000-00009B230000}"/>
    <cellStyle name="Standaard 6 2 3 5 5 2 4" xfId="19936" xr:uid="{00000000-0005-0000-0000-0000094E0000}"/>
    <cellStyle name="Standaard 6 2 3 5 5 2 5" xfId="30796" xr:uid="{00000000-0005-0000-0000-000075780000}"/>
    <cellStyle name="Standaard 6 2 3 5 5 2 6" xfId="41656" xr:uid="{00000000-0005-0000-0000-0000E1A20000}"/>
    <cellStyle name="Standaard 6 2 3 5 5 3" xfId="3644" xr:uid="{00000000-0005-0000-0000-0000650E0000}"/>
    <cellStyle name="Standaard 6 2 3 5 5 3 2" xfId="14504" xr:uid="{00000000-0005-0000-0000-0000D1380000}"/>
    <cellStyle name="Standaard 6 2 3 5 5 3 2 2" xfId="25366" xr:uid="{00000000-0005-0000-0000-00003F630000}"/>
    <cellStyle name="Standaard 6 2 3 5 5 3 2 3" xfId="36226" xr:uid="{00000000-0005-0000-0000-0000AB8D0000}"/>
    <cellStyle name="Standaard 6 2 3 5 5 3 2 4" xfId="47086" xr:uid="{00000000-0005-0000-0000-000017B80000}"/>
    <cellStyle name="Standaard 6 2 3 5 5 3 3" xfId="10884" xr:uid="{00000000-0005-0000-0000-0000AD2A0000}"/>
    <cellStyle name="Standaard 6 2 3 5 5 3 4" xfId="21746" xr:uid="{00000000-0005-0000-0000-00001B550000}"/>
    <cellStyle name="Standaard 6 2 3 5 5 3 5" xfId="32606" xr:uid="{00000000-0005-0000-0000-0000877F0000}"/>
    <cellStyle name="Standaard 6 2 3 5 5 3 6" xfId="43466" xr:uid="{00000000-0005-0000-0000-0000F3A90000}"/>
    <cellStyle name="Standaard 6 2 3 5 5 4" xfId="12694" xr:uid="{00000000-0005-0000-0000-0000BF310000}"/>
    <cellStyle name="Standaard 6 2 3 5 5 4 2" xfId="23556" xr:uid="{00000000-0005-0000-0000-00002D5C0000}"/>
    <cellStyle name="Standaard 6 2 3 5 5 4 3" xfId="34416" xr:uid="{00000000-0005-0000-0000-000099860000}"/>
    <cellStyle name="Standaard 6 2 3 5 5 4 4" xfId="45276" xr:uid="{00000000-0005-0000-0000-000005B10000}"/>
    <cellStyle name="Standaard 6 2 3 5 5 5" xfId="7264" xr:uid="{00000000-0005-0000-0000-0000891C0000}"/>
    <cellStyle name="Standaard 6 2 3 5 5 6" xfId="18126" xr:uid="{00000000-0005-0000-0000-0000F7460000}"/>
    <cellStyle name="Standaard 6 2 3 5 5 7" xfId="28986" xr:uid="{00000000-0005-0000-0000-000063710000}"/>
    <cellStyle name="Standaard 6 2 3 5 5 8" xfId="39846" xr:uid="{00000000-0005-0000-0000-0000CF9B0000}"/>
    <cellStyle name="Standaard 6 2 3 5 6" xfId="2739" xr:uid="{00000000-0005-0000-0000-0000DC0A0000}"/>
    <cellStyle name="Standaard 6 2 3 5 6 2" xfId="13599" xr:uid="{00000000-0005-0000-0000-000048350000}"/>
    <cellStyle name="Standaard 6 2 3 5 6 2 2" xfId="24461" xr:uid="{00000000-0005-0000-0000-0000B65F0000}"/>
    <cellStyle name="Standaard 6 2 3 5 6 2 3" xfId="35321" xr:uid="{00000000-0005-0000-0000-0000228A0000}"/>
    <cellStyle name="Standaard 6 2 3 5 6 2 4" xfId="46181" xr:uid="{00000000-0005-0000-0000-00008EB40000}"/>
    <cellStyle name="Standaard 6 2 3 5 6 3" xfId="9979" xr:uid="{00000000-0005-0000-0000-000024270000}"/>
    <cellStyle name="Standaard 6 2 3 5 6 4" xfId="20841" xr:uid="{00000000-0005-0000-0000-000092510000}"/>
    <cellStyle name="Standaard 6 2 3 5 6 5" xfId="31701" xr:uid="{00000000-0005-0000-0000-0000FE7B0000}"/>
    <cellStyle name="Standaard 6 2 3 5 6 6" xfId="42561" xr:uid="{00000000-0005-0000-0000-00006AA60000}"/>
    <cellStyle name="Standaard 6 2 3 5 7" xfId="4549" xr:uid="{00000000-0005-0000-0000-0000EE110000}"/>
    <cellStyle name="Standaard 6 2 3 5 7 2" xfId="15409" xr:uid="{00000000-0005-0000-0000-00005A3C0000}"/>
    <cellStyle name="Standaard 6 2 3 5 7 2 2" xfId="26271" xr:uid="{00000000-0005-0000-0000-0000C8660000}"/>
    <cellStyle name="Standaard 6 2 3 5 7 2 3" xfId="37131" xr:uid="{00000000-0005-0000-0000-000034910000}"/>
    <cellStyle name="Standaard 6 2 3 5 7 2 4" xfId="47991" xr:uid="{00000000-0005-0000-0000-0000A0BB0000}"/>
    <cellStyle name="Standaard 6 2 3 5 7 3" xfId="8169" xr:uid="{00000000-0005-0000-0000-000012200000}"/>
    <cellStyle name="Standaard 6 2 3 5 7 4" xfId="19031" xr:uid="{00000000-0005-0000-0000-0000804A0000}"/>
    <cellStyle name="Standaard 6 2 3 5 7 5" xfId="29891" xr:uid="{00000000-0005-0000-0000-0000EC740000}"/>
    <cellStyle name="Standaard 6 2 3 5 7 6" xfId="40751" xr:uid="{00000000-0005-0000-0000-0000589F0000}"/>
    <cellStyle name="Standaard 6 2 3 5 8" xfId="11789" xr:uid="{00000000-0005-0000-0000-0000362E0000}"/>
    <cellStyle name="Standaard 6 2 3 5 8 2" xfId="22651" xr:uid="{00000000-0005-0000-0000-0000A4580000}"/>
    <cellStyle name="Standaard 6 2 3 5 8 3" xfId="33511" xr:uid="{00000000-0005-0000-0000-000010830000}"/>
    <cellStyle name="Standaard 6 2 3 5 8 4" xfId="44371" xr:uid="{00000000-0005-0000-0000-00007CAD0000}"/>
    <cellStyle name="Standaard 6 2 3 5 9" xfId="6359" xr:uid="{00000000-0005-0000-0000-000000190000}"/>
    <cellStyle name="Standaard 6 2 3 6" xfId="1201" xr:uid="{00000000-0005-0000-0000-0000DA040000}"/>
    <cellStyle name="Standaard 6 2 3 6 10" xfId="39213" xr:uid="{00000000-0005-0000-0000-000056990000}"/>
    <cellStyle name="Standaard 6 2 3 6 2" xfId="1563" xr:uid="{00000000-0005-0000-0000-000044060000}"/>
    <cellStyle name="Standaard 6 2 3 6 2 2" xfId="2468" xr:uid="{00000000-0005-0000-0000-0000CD090000}"/>
    <cellStyle name="Standaard 6 2 3 6 2 2 2" xfId="6088" xr:uid="{00000000-0005-0000-0000-0000F1170000}"/>
    <cellStyle name="Standaard 6 2 3 6 2 2 2 2" xfId="16948" xr:uid="{00000000-0005-0000-0000-00005D420000}"/>
    <cellStyle name="Standaard 6 2 3 6 2 2 2 2 2" xfId="27810" xr:uid="{00000000-0005-0000-0000-0000CB6C0000}"/>
    <cellStyle name="Standaard 6 2 3 6 2 2 2 2 3" xfId="38670" xr:uid="{00000000-0005-0000-0000-000037970000}"/>
    <cellStyle name="Standaard 6 2 3 6 2 2 2 2 4" xfId="49530" xr:uid="{00000000-0005-0000-0000-0000A3C10000}"/>
    <cellStyle name="Standaard 6 2 3 6 2 2 2 3" xfId="9708" xr:uid="{00000000-0005-0000-0000-000015260000}"/>
    <cellStyle name="Standaard 6 2 3 6 2 2 2 4" xfId="20570" xr:uid="{00000000-0005-0000-0000-000083500000}"/>
    <cellStyle name="Standaard 6 2 3 6 2 2 2 5" xfId="31430" xr:uid="{00000000-0005-0000-0000-0000EF7A0000}"/>
    <cellStyle name="Standaard 6 2 3 6 2 2 2 6" xfId="42290" xr:uid="{00000000-0005-0000-0000-00005BA50000}"/>
    <cellStyle name="Standaard 6 2 3 6 2 2 3" xfId="4278" xr:uid="{00000000-0005-0000-0000-0000DF100000}"/>
    <cellStyle name="Standaard 6 2 3 6 2 2 3 2" xfId="15138" xr:uid="{00000000-0005-0000-0000-00004B3B0000}"/>
    <cellStyle name="Standaard 6 2 3 6 2 2 3 2 2" xfId="26000" xr:uid="{00000000-0005-0000-0000-0000B9650000}"/>
    <cellStyle name="Standaard 6 2 3 6 2 2 3 2 3" xfId="36860" xr:uid="{00000000-0005-0000-0000-000025900000}"/>
    <cellStyle name="Standaard 6 2 3 6 2 2 3 2 4" xfId="47720" xr:uid="{00000000-0005-0000-0000-000091BA0000}"/>
    <cellStyle name="Standaard 6 2 3 6 2 2 3 3" xfId="11518" xr:uid="{00000000-0005-0000-0000-0000272D0000}"/>
    <cellStyle name="Standaard 6 2 3 6 2 2 3 4" xfId="22380" xr:uid="{00000000-0005-0000-0000-000095570000}"/>
    <cellStyle name="Standaard 6 2 3 6 2 2 3 5" xfId="33240" xr:uid="{00000000-0005-0000-0000-000001820000}"/>
    <cellStyle name="Standaard 6 2 3 6 2 2 3 6" xfId="44100" xr:uid="{00000000-0005-0000-0000-00006DAC0000}"/>
    <cellStyle name="Standaard 6 2 3 6 2 2 4" xfId="13328" xr:uid="{00000000-0005-0000-0000-000039340000}"/>
    <cellStyle name="Standaard 6 2 3 6 2 2 4 2" xfId="24190" xr:uid="{00000000-0005-0000-0000-0000A75E0000}"/>
    <cellStyle name="Standaard 6 2 3 6 2 2 4 3" xfId="35050" xr:uid="{00000000-0005-0000-0000-000013890000}"/>
    <cellStyle name="Standaard 6 2 3 6 2 2 4 4" xfId="45910" xr:uid="{00000000-0005-0000-0000-00007FB30000}"/>
    <cellStyle name="Standaard 6 2 3 6 2 2 5" xfId="7898" xr:uid="{00000000-0005-0000-0000-0000031F0000}"/>
    <cellStyle name="Standaard 6 2 3 6 2 2 6" xfId="18760" xr:uid="{00000000-0005-0000-0000-000071490000}"/>
    <cellStyle name="Standaard 6 2 3 6 2 2 7" xfId="29620" xr:uid="{00000000-0005-0000-0000-0000DD730000}"/>
    <cellStyle name="Standaard 6 2 3 6 2 2 8" xfId="40480" xr:uid="{00000000-0005-0000-0000-0000499E0000}"/>
    <cellStyle name="Standaard 6 2 3 6 2 3" xfId="5183" xr:uid="{00000000-0005-0000-0000-000068140000}"/>
    <cellStyle name="Standaard 6 2 3 6 2 3 2" xfId="16043" xr:uid="{00000000-0005-0000-0000-0000D43E0000}"/>
    <cellStyle name="Standaard 6 2 3 6 2 3 2 2" xfId="26905" xr:uid="{00000000-0005-0000-0000-000042690000}"/>
    <cellStyle name="Standaard 6 2 3 6 2 3 2 3" xfId="37765" xr:uid="{00000000-0005-0000-0000-0000AE930000}"/>
    <cellStyle name="Standaard 6 2 3 6 2 3 2 4" xfId="48625" xr:uid="{00000000-0005-0000-0000-00001ABE0000}"/>
    <cellStyle name="Standaard 6 2 3 6 2 3 3" xfId="8803" xr:uid="{00000000-0005-0000-0000-00008C220000}"/>
    <cellStyle name="Standaard 6 2 3 6 2 3 4" xfId="19665" xr:uid="{00000000-0005-0000-0000-0000FA4C0000}"/>
    <cellStyle name="Standaard 6 2 3 6 2 3 5" xfId="30525" xr:uid="{00000000-0005-0000-0000-000066770000}"/>
    <cellStyle name="Standaard 6 2 3 6 2 3 6" xfId="41385" xr:uid="{00000000-0005-0000-0000-0000D2A10000}"/>
    <cellStyle name="Standaard 6 2 3 6 2 4" xfId="3373" xr:uid="{00000000-0005-0000-0000-0000560D0000}"/>
    <cellStyle name="Standaard 6 2 3 6 2 4 2" xfId="14233" xr:uid="{00000000-0005-0000-0000-0000C2370000}"/>
    <cellStyle name="Standaard 6 2 3 6 2 4 2 2" xfId="25095" xr:uid="{00000000-0005-0000-0000-000030620000}"/>
    <cellStyle name="Standaard 6 2 3 6 2 4 2 3" xfId="35955" xr:uid="{00000000-0005-0000-0000-00009C8C0000}"/>
    <cellStyle name="Standaard 6 2 3 6 2 4 2 4" xfId="46815" xr:uid="{00000000-0005-0000-0000-000008B70000}"/>
    <cellStyle name="Standaard 6 2 3 6 2 4 3" xfId="10613" xr:uid="{00000000-0005-0000-0000-00009E290000}"/>
    <cellStyle name="Standaard 6 2 3 6 2 4 4" xfId="21475" xr:uid="{00000000-0005-0000-0000-00000C540000}"/>
    <cellStyle name="Standaard 6 2 3 6 2 4 5" xfId="32335" xr:uid="{00000000-0005-0000-0000-0000787E0000}"/>
    <cellStyle name="Standaard 6 2 3 6 2 4 6" xfId="43195" xr:uid="{00000000-0005-0000-0000-0000E4A80000}"/>
    <cellStyle name="Standaard 6 2 3 6 2 5" xfId="12423" xr:uid="{00000000-0005-0000-0000-0000B0300000}"/>
    <cellStyle name="Standaard 6 2 3 6 2 5 2" xfId="23285" xr:uid="{00000000-0005-0000-0000-00001E5B0000}"/>
    <cellStyle name="Standaard 6 2 3 6 2 5 3" xfId="34145" xr:uid="{00000000-0005-0000-0000-00008A850000}"/>
    <cellStyle name="Standaard 6 2 3 6 2 5 4" xfId="45005" xr:uid="{00000000-0005-0000-0000-0000F6AF0000}"/>
    <cellStyle name="Standaard 6 2 3 6 2 6" xfId="6993" xr:uid="{00000000-0005-0000-0000-00007A1B0000}"/>
    <cellStyle name="Standaard 6 2 3 6 2 7" xfId="17855" xr:uid="{00000000-0005-0000-0000-0000E8450000}"/>
    <cellStyle name="Standaard 6 2 3 6 2 8" xfId="28715" xr:uid="{00000000-0005-0000-0000-000054700000}"/>
    <cellStyle name="Standaard 6 2 3 6 2 9" xfId="39575" xr:uid="{00000000-0005-0000-0000-0000C09A0000}"/>
    <cellStyle name="Standaard 6 2 3 6 3" xfId="2106" xr:uid="{00000000-0005-0000-0000-000063080000}"/>
    <cellStyle name="Standaard 6 2 3 6 3 2" xfId="5726" xr:uid="{00000000-0005-0000-0000-000087160000}"/>
    <cellStyle name="Standaard 6 2 3 6 3 2 2" xfId="16586" xr:uid="{00000000-0005-0000-0000-0000F3400000}"/>
    <cellStyle name="Standaard 6 2 3 6 3 2 2 2" xfId="27448" xr:uid="{00000000-0005-0000-0000-0000616B0000}"/>
    <cellStyle name="Standaard 6 2 3 6 3 2 2 3" xfId="38308" xr:uid="{00000000-0005-0000-0000-0000CD950000}"/>
    <cellStyle name="Standaard 6 2 3 6 3 2 2 4" xfId="49168" xr:uid="{00000000-0005-0000-0000-000039C00000}"/>
    <cellStyle name="Standaard 6 2 3 6 3 2 3" xfId="9346" xr:uid="{00000000-0005-0000-0000-0000AB240000}"/>
    <cellStyle name="Standaard 6 2 3 6 3 2 4" xfId="20208" xr:uid="{00000000-0005-0000-0000-0000194F0000}"/>
    <cellStyle name="Standaard 6 2 3 6 3 2 5" xfId="31068" xr:uid="{00000000-0005-0000-0000-000085790000}"/>
    <cellStyle name="Standaard 6 2 3 6 3 2 6" xfId="41928" xr:uid="{00000000-0005-0000-0000-0000F1A30000}"/>
    <cellStyle name="Standaard 6 2 3 6 3 3" xfId="3916" xr:uid="{00000000-0005-0000-0000-0000750F0000}"/>
    <cellStyle name="Standaard 6 2 3 6 3 3 2" xfId="14776" xr:uid="{00000000-0005-0000-0000-0000E1390000}"/>
    <cellStyle name="Standaard 6 2 3 6 3 3 2 2" xfId="25638" xr:uid="{00000000-0005-0000-0000-00004F640000}"/>
    <cellStyle name="Standaard 6 2 3 6 3 3 2 3" xfId="36498" xr:uid="{00000000-0005-0000-0000-0000BB8E0000}"/>
    <cellStyle name="Standaard 6 2 3 6 3 3 2 4" xfId="47358" xr:uid="{00000000-0005-0000-0000-000027B90000}"/>
    <cellStyle name="Standaard 6 2 3 6 3 3 3" xfId="11156" xr:uid="{00000000-0005-0000-0000-0000BD2B0000}"/>
    <cellStyle name="Standaard 6 2 3 6 3 3 4" xfId="22018" xr:uid="{00000000-0005-0000-0000-00002B560000}"/>
    <cellStyle name="Standaard 6 2 3 6 3 3 5" xfId="32878" xr:uid="{00000000-0005-0000-0000-000097800000}"/>
    <cellStyle name="Standaard 6 2 3 6 3 3 6" xfId="43738" xr:uid="{00000000-0005-0000-0000-000003AB0000}"/>
    <cellStyle name="Standaard 6 2 3 6 3 4" xfId="12966" xr:uid="{00000000-0005-0000-0000-0000CF320000}"/>
    <cellStyle name="Standaard 6 2 3 6 3 4 2" xfId="23828" xr:uid="{00000000-0005-0000-0000-00003D5D0000}"/>
    <cellStyle name="Standaard 6 2 3 6 3 4 3" xfId="34688" xr:uid="{00000000-0005-0000-0000-0000A9870000}"/>
    <cellStyle name="Standaard 6 2 3 6 3 4 4" xfId="45548" xr:uid="{00000000-0005-0000-0000-000015B20000}"/>
    <cellStyle name="Standaard 6 2 3 6 3 5" xfId="7536" xr:uid="{00000000-0005-0000-0000-0000991D0000}"/>
    <cellStyle name="Standaard 6 2 3 6 3 6" xfId="18398" xr:uid="{00000000-0005-0000-0000-000007480000}"/>
    <cellStyle name="Standaard 6 2 3 6 3 7" xfId="29258" xr:uid="{00000000-0005-0000-0000-000073720000}"/>
    <cellStyle name="Standaard 6 2 3 6 3 8" xfId="40118" xr:uid="{00000000-0005-0000-0000-0000DF9C0000}"/>
    <cellStyle name="Standaard 6 2 3 6 4" xfId="4821" xr:uid="{00000000-0005-0000-0000-0000FE120000}"/>
    <cellStyle name="Standaard 6 2 3 6 4 2" xfId="15681" xr:uid="{00000000-0005-0000-0000-00006A3D0000}"/>
    <cellStyle name="Standaard 6 2 3 6 4 2 2" xfId="26543" xr:uid="{00000000-0005-0000-0000-0000D8670000}"/>
    <cellStyle name="Standaard 6 2 3 6 4 2 3" xfId="37403" xr:uid="{00000000-0005-0000-0000-000044920000}"/>
    <cellStyle name="Standaard 6 2 3 6 4 2 4" xfId="48263" xr:uid="{00000000-0005-0000-0000-0000B0BC0000}"/>
    <cellStyle name="Standaard 6 2 3 6 4 3" xfId="8441" xr:uid="{00000000-0005-0000-0000-000022210000}"/>
    <cellStyle name="Standaard 6 2 3 6 4 4" xfId="19303" xr:uid="{00000000-0005-0000-0000-0000904B0000}"/>
    <cellStyle name="Standaard 6 2 3 6 4 5" xfId="30163" xr:uid="{00000000-0005-0000-0000-0000FC750000}"/>
    <cellStyle name="Standaard 6 2 3 6 4 6" xfId="41023" xr:uid="{00000000-0005-0000-0000-000068A00000}"/>
    <cellStyle name="Standaard 6 2 3 6 5" xfId="3011" xr:uid="{00000000-0005-0000-0000-0000EC0B0000}"/>
    <cellStyle name="Standaard 6 2 3 6 5 2" xfId="13871" xr:uid="{00000000-0005-0000-0000-000058360000}"/>
    <cellStyle name="Standaard 6 2 3 6 5 2 2" xfId="24733" xr:uid="{00000000-0005-0000-0000-0000C6600000}"/>
    <cellStyle name="Standaard 6 2 3 6 5 2 3" xfId="35593" xr:uid="{00000000-0005-0000-0000-0000328B0000}"/>
    <cellStyle name="Standaard 6 2 3 6 5 2 4" xfId="46453" xr:uid="{00000000-0005-0000-0000-00009EB50000}"/>
    <cellStyle name="Standaard 6 2 3 6 5 3" xfId="10251" xr:uid="{00000000-0005-0000-0000-000034280000}"/>
    <cellStyle name="Standaard 6 2 3 6 5 4" xfId="21113" xr:uid="{00000000-0005-0000-0000-0000A2520000}"/>
    <cellStyle name="Standaard 6 2 3 6 5 5" xfId="31973" xr:uid="{00000000-0005-0000-0000-00000E7D0000}"/>
    <cellStyle name="Standaard 6 2 3 6 5 6" xfId="42833" xr:uid="{00000000-0005-0000-0000-00007AA70000}"/>
    <cellStyle name="Standaard 6 2 3 6 6" xfId="12061" xr:uid="{00000000-0005-0000-0000-0000462F0000}"/>
    <cellStyle name="Standaard 6 2 3 6 6 2" xfId="22923" xr:uid="{00000000-0005-0000-0000-0000B4590000}"/>
    <cellStyle name="Standaard 6 2 3 6 6 3" xfId="33783" xr:uid="{00000000-0005-0000-0000-000020840000}"/>
    <cellStyle name="Standaard 6 2 3 6 6 4" xfId="44643" xr:uid="{00000000-0005-0000-0000-00008CAE0000}"/>
    <cellStyle name="Standaard 6 2 3 6 7" xfId="6631" xr:uid="{00000000-0005-0000-0000-0000101A0000}"/>
    <cellStyle name="Standaard 6 2 3 6 8" xfId="17493" xr:uid="{00000000-0005-0000-0000-00007E440000}"/>
    <cellStyle name="Standaard 6 2 3 6 9" xfId="28353" xr:uid="{00000000-0005-0000-0000-0000EA6E0000}"/>
    <cellStyle name="Standaard 6 2 3 7" xfId="1382" xr:uid="{00000000-0005-0000-0000-00008F050000}"/>
    <cellStyle name="Standaard 6 2 3 7 2" xfId="2287" xr:uid="{00000000-0005-0000-0000-000018090000}"/>
    <cellStyle name="Standaard 6 2 3 7 2 2" xfId="5907" xr:uid="{00000000-0005-0000-0000-00003C170000}"/>
    <cellStyle name="Standaard 6 2 3 7 2 2 2" xfId="16767" xr:uid="{00000000-0005-0000-0000-0000A8410000}"/>
    <cellStyle name="Standaard 6 2 3 7 2 2 2 2" xfId="27629" xr:uid="{00000000-0005-0000-0000-0000166C0000}"/>
    <cellStyle name="Standaard 6 2 3 7 2 2 2 3" xfId="38489" xr:uid="{00000000-0005-0000-0000-000082960000}"/>
    <cellStyle name="Standaard 6 2 3 7 2 2 2 4" xfId="49349" xr:uid="{00000000-0005-0000-0000-0000EEC00000}"/>
    <cellStyle name="Standaard 6 2 3 7 2 2 3" xfId="9527" xr:uid="{00000000-0005-0000-0000-000060250000}"/>
    <cellStyle name="Standaard 6 2 3 7 2 2 4" xfId="20389" xr:uid="{00000000-0005-0000-0000-0000CE4F0000}"/>
    <cellStyle name="Standaard 6 2 3 7 2 2 5" xfId="31249" xr:uid="{00000000-0005-0000-0000-00003A7A0000}"/>
    <cellStyle name="Standaard 6 2 3 7 2 2 6" xfId="42109" xr:uid="{00000000-0005-0000-0000-0000A6A40000}"/>
    <cellStyle name="Standaard 6 2 3 7 2 3" xfId="4097" xr:uid="{00000000-0005-0000-0000-00002A100000}"/>
    <cellStyle name="Standaard 6 2 3 7 2 3 2" xfId="14957" xr:uid="{00000000-0005-0000-0000-0000963A0000}"/>
    <cellStyle name="Standaard 6 2 3 7 2 3 2 2" xfId="25819" xr:uid="{00000000-0005-0000-0000-000004650000}"/>
    <cellStyle name="Standaard 6 2 3 7 2 3 2 3" xfId="36679" xr:uid="{00000000-0005-0000-0000-0000708F0000}"/>
    <cellStyle name="Standaard 6 2 3 7 2 3 2 4" xfId="47539" xr:uid="{00000000-0005-0000-0000-0000DCB90000}"/>
    <cellStyle name="Standaard 6 2 3 7 2 3 3" xfId="11337" xr:uid="{00000000-0005-0000-0000-0000722C0000}"/>
    <cellStyle name="Standaard 6 2 3 7 2 3 4" xfId="22199" xr:uid="{00000000-0005-0000-0000-0000E0560000}"/>
    <cellStyle name="Standaard 6 2 3 7 2 3 5" xfId="33059" xr:uid="{00000000-0005-0000-0000-00004C810000}"/>
    <cellStyle name="Standaard 6 2 3 7 2 3 6" xfId="43919" xr:uid="{00000000-0005-0000-0000-0000B8AB0000}"/>
    <cellStyle name="Standaard 6 2 3 7 2 4" xfId="13147" xr:uid="{00000000-0005-0000-0000-000084330000}"/>
    <cellStyle name="Standaard 6 2 3 7 2 4 2" xfId="24009" xr:uid="{00000000-0005-0000-0000-0000F25D0000}"/>
    <cellStyle name="Standaard 6 2 3 7 2 4 3" xfId="34869" xr:uid="{00000000-0005-0000-0000-00005E880000}"/>
    <cellStyle name="Standaard 6 2 3 7 2 4 4" xfId="45729" xr:uid="{00000000-0005-0000-0000-0000CAB20000}"/>
    <cellStyle name="Standaard 6 2 3 7 2 5" xfId="7717" xr:uid="{00000000-0005-0000-0000-00004E1E0000}"/>
    <cellStyle name="Standaard 6 2 3 7 2 6" xfId="18579" xr:uid="{00000000-0005-0000-0000-0000BC480000}"/>
    <cellStyle name="Standaard 6 2 3 7 2 7" xfId="29439" xr:uid="{00000000-0005-0000-0000-000028730000}"/>
    <cellStyle name="Standaard 6 2 3 7 2 8" xfId="40299" xr:uid="{00000000-0005-0000-0000-0000949D0000}"/>
    <cellStyle name="Standaard 6 2 3 7 3" xfId="5002" xr:uid="{00000000-0005-0000-0000-0000B3130000}"/>
    <cellStyle name="Standaard 6 2 3 7 3 2" xfId="15862" xr:uid="{00000000-0005-0000-0000-00001F3E0000}"/>
    <cellStyle name="Standaard 6 2 3 7 3 2 2" xfId="26724" xr:uid="{00000000-0005-0000-0000-00008D680000}"/>
    <cellStyle name="Standaard 6 2 3 7 3 2 3" xfId="37584" xr:uid="{00000000-0005-0000-0000-0000F9920000}"/>
    <cellStyle name="Standaard 6 2 3 7 3 2 4" xfId="48444" xr:uid="{00000000-0005-0000-0000-000065BD0000}"/>
    <cellStyle name="Standaard 6 2 3 7 3 3" xfId="8622" xr:uid="{00000000-0005-0000-0000-0000D7210000}"/>
    <cellStyle name="Standaard 6 2 3 7 3 4" xfId="19484" xr:uid="{00000000-0005-0000-0000-0000454C0000}"/>
    <cellStyle name="Standaard 6 2 3 7 3 5" xfId="30344" xr:uid="{00000000-0005-0000-0000-0000B1760000}"/>
    <cellStyle name="Standaard 6 2 3 7 3 6" xfId="41204" xr:uid="{00000000-0005-0000-0000-00001DA10000}"/>
    <cellStyle name="Standaard 6 2 3 7 4" xfId="3192" xr:uid="{00000000-0005-0000-0000-0000A10C0000}"/>
    <cellStyle name="Standaard 6 2 3 7 4 2" xfId="14052" xr:uid="{00000000-0005-0000-0000-00000D370000}"/>
    <cellStyle name="Standaard 6 2 3 7 4 2 2" xfId="24914" xr:uid="{00000000-0005-0000-0000-00007B610000}"/>
    <cellStyle name="Standaard 6 2 3 7 4 2 3" xfId="35774" xr:uid="{00000000-0005-0000-0000-0000E78B0000}"/>
    <cellStyle name="Standaard 6 2 3 7 4 2 4" xfId="46634" xr:uid="{00000000-0005-0000-0000-000053B60000}"/>
    <cellStyle name="Standaard 6 2 3 7 4 3" xfId="10432" xr:uid="{00000000-0005-0000-0000-0000E9280000}"/>
    <cellStyle name="Standaard 6 2 3 7 4 4" xfId="21294" xr:uid="{00000000-0005-0000-0000-000057530000}"/>
    <cellStyle name="Standaard 6 2 3 7 4 5" xfId="32154" xr:uid="{00000000-0005-0000-0000-0000C37D0000}"/>
    <cellStyle name="Standaard 6 2 3 7 4 6" xfId="43014" xr:uid="{00000000-0005-0000-0000-00002FA80000}"/>
    <cellStyle name="Standaard 6 2 3 7 5" xfId="12242" xr:uid="{00000000-0005-0000-0000-0000FB2F0000}"/>
    <cellStyle name="Standaard 6 2 3 7 5 2" xfId="23104" xr:uid="{00000000-0005-0000-0000-0000695A0000}"/>
    <cellStyle name="Standaard 6 2 3 7 5 3" xfId="33964" xr:uid="{00000000-0005-0000-0000-0000D5840000}"/>
    <cellStyle name="Standaard 6 2 3 7 5 4" xfId="44824" xr:uid="{00000000-0005-0000-0000-000041AF0000}"/>
    <cellStyle name="Standaard 6 2 3 7 6" xfId="6812" xr:uid="{00000000-0005-0000-0000-0000C51A0000}"/>
    <cellStyle name="Standaard 6 2 3 7 7" xfId="17674" xr:uid="{00000000-0005-0000-0000-000033450000}"/>
    <cellStyle name="Standaard 6 2 3 7 8" xfId="28534" xr:uid="{00000000-0005-0000-0000-00009F6F0000}"/>
    <cellStyle name="Standaard 6 2 3 7 9" xfId="39394" xr:uid="{00000000-0005-0000-0000-00000B9A0000}"/>
    <cellStyle name="Standaard 6 2 3 8" xfId="1020" xr:uid="{00000000-0005-0000-0000-000025040000}"/>
    <cellStyle name="Standaard 6 2 3 8 2" xfId="1925" xr:uid="{00000000-0005-0000-0000-0000AE070000}"/>
    <cellStyle name="Standaard 6 2 3 8 2 2" xfId="5545" xr:uid="{00000000-0005-0000-0000-0000D2150000}"/>
    <cellStyle name="Standaard 6 2 3 8 2 2 2" xfId="16405" xr:uid="{00000000-0005-0000-0000-00003E400000}"/>
    <cellStyle name="Standaard 6 2 3 8 2 2 2 2" xfId="27267" xr:uid="{00000000-0005-0000-0000-0000AC6A0000}"/>
    <cellStyle name="Standaard 6 2 3 8 2 2 2 3" xfId="38127" xr:uid="{00000000-0005-0000-0000-000018950000}"/>
    <cellStyle name="Standaard 6 2 3 8 2 2 2 4" xfId="48987" xr:uid="{00000000-0005-0000-0000-000084BF0000}"/>
    <cellStyle name="Standaard 6 2 3 8 2 2 3" xfId="9165" xr:uid="{00000000-0005-0000-0000-0000F6230000}"/>
    <cellStyle name="Standaard 6 2 3 8 2 2 4" xfId="20027" xr:uid="{00000000-0005-0000-0000-0000644E0000}"/>
    <cellStyle name="Standaard 6 2 3 8 2 2 5" xfId="30887" xr:uid="{00000000-0005-0000-0000-0000D0780000}"/>
    <cellStyle name="Standaard 6 2 3 8 2 2 6" xfId="41747" xr:uid="{00000000-0005-0000-0000-00003CA30000}"/>
    <cellStyle name="Standaard 6 2 3 8 2 3" xfId="3735" xr:uid="{00000000-0005-0000-0000-0000C00E0000}"/>
    <cellStyle name="Standaard 6 2 3 8 2 3 2" xfId="14595" xr:uid="{00000000-0005-0000-0000-00002C390000}"/>
    <cellStyle name="Standaard 6 2 3 8 2 3 2 2" xfId="25457" xr:uid="{00000000-0005-0000-0000-00009A630000}"/>
    <cellStyle name="Standaard 6 2 3 8 2 3 2 3" xfId="36317" xr:uid="{00000000-0005-0000-0000-0000068E0000}"/>
    <cellStyle name="Standaard 6 2 3 8 2 3 2 4" xfId="47177" xr:uid="{00000000-0005-0000-0000-000072B80000}"/>
    <cellStyle name="Standaard 6 2 3 8 2 3 3" xfId="10975" xr:uid="{00000000-0005-0000-0000-0000082B0000}"/>
    <cellStyle name="Standaard 6 2 3 8 2 3 4" xfId="21837" xr:uid="{00000000-0005-0000-0000-000076550000}"/>
    <cellStyle name="Standaard 6 2 3 8 2 3 5" xfId="32697" xr:uid="{00000000-0005-0000-0000-0000E27F0000}"/>
    <cellStyle name="Standaard 6 2 3 8 2 3 6" xfId="43557" xr:uid="{00000000-0005-0000-0000-00004EAA0000}"/>
    <cellStyle name="Standaard 6 2 3 8 2 4" xfId="12785" xr:uid="{00000000-0005-0000-0000-00001A320000}"/>
    <cellStyle name="Standaard 6 2 3 8 2 4 2" xfId="23647" xr:uid="{00000000-0005-0000-0000-0000885C0000}"/>
    <cellStyle name="Standaard 6 2 3 8 2 4 3" xfId="34507" xr:uid="{00000000-0005-0000-0000-0000F4860000}"/>
    <cellStyle name="Standaard 6 2 3 8 2 4 4" xfId="45367" xr:uid="{00000000-0005-0000-0000-000060B10000}"/>
    <cellStyle name="Standaard 6 2 3 8 2 5" xfId="7355" xr:uid="{00000000-0005-0000-0000-0000E41C0000}"/>
    <cellStyle name="Standaard 6 2 3 8 2 6" xfId="18217" xr:uid="{00000000-0005-0000-0000-000052470000}"/>
    <cellStyle name="Standaard 6 2 3 8 2 7" xfId="29077" xr:uid="{00000000-0005-0000-0000-0000BE710000}"/>
    <cellStyle name="Standaard 6 2 3 8 2 8" xfId="39937" xr:uid="{00000000-0005-0000-0000-00002A9C0000}"/>
    <cellStyle name="Standaard 6 2 3 8 3" xfId="4640" xr:uid="{00000000-0005-0000-0000-000049120000}"/>
    <cellStyle name="Standaard 6 2 3 8 3 2" xfId="15500" xr:uid="{00000000-0005-0000-0000-0000B53C0000}"/>
    <cellStyle name="Standaard 6 2 3 8 3 2 2" xfId="26362" xr:uid="{00000000-0005-0000-0000-000023670000}"/>
    <cellStyle name="Standaard 6 2 3 8 3 2 3" xfId="37222" xr:uid="{00000000-0005-0000-0000-00008F910000}"/>
    <cellStyle name="Standaard 6 2 3 8 3 2 4" xfId="48082" xr:uid="{00000000-0005-0000-0000-0000FBBB0000}"/>
    <cellStyle name="Standaard 6 2 3 8 3 3" xfId="8260" xr:uid="{00000000-0005-0000-0000-00006D200000}"/>
    <cellStyle name="Standaard 6 2 3 8 3 4" xfId="19122" xr:uid="{00000000-0005-0000-0000-0000DB4A0000}"/>
    <cellStyle name="Standaard 6 2 3 8 3 5" xfId="29982" xr:uid="{00000000-0005-0000-0000-000047750000}"/>
    <cellStyle name="Standaard 6 2 3 8 3 6" xfId="40842" xr:uid="{00000000-0005-0000-0000-0000B39F0000}"/>
    <cellStyle name="Standaard 6 2 3 8 4" xfId="2830" xr:uid="{00000000-0005-0000-0000-0000370B0000}"/>
    <cellStyle name="Standaard 6 2 3 8 4 2" xfId="13690" xr:uid="{00000000-0005-0000-0000-0000A3350000}"/>
    <cellStyle name="Standaard 6 2 3 8 4 2 2" xfId="24552" xr:uid="{00000000-0005-0000-0000-000011600000}"/>
    <cellStyle name="Standaard 6 2 3 8 4 2 3" xfId="35412" xr:uid="{00000000-0005-0000-0000-00007D8A0000}"/>
    <cellStyle name="Standaard 6 2 3 8 4 2 4" xfId="46272" xr:uid="{00000000-0005-0000-0000-0000E9B40000}"/>
    <cellStyle name="Standaard 6 2 3 8 4 3" xfId="10070" xr:uid="{00000000-0005-0000-0000-00007F270000}"/>
    <cellStyle name="Standaard 6 2 3 8 4 4" xfId="20932" xr:uid="{00000000-0005-0000-0000-0000ED510000}"/>
    <cellStyle name="Standaard 6 2 3 8 4 5" xfId="31792" xr:uid="{00000000-0005-0000-0000-0000597C0000}"/>
    <cellStyle name="Standaard 6 2 3 8 4 6" xfId="42652" xr:uid="{00000000-0005-0000-0000-0000C5A60000}"/>
    <cellStyle name="Standaard 6 2 3 8 5" xfId="11880" xr:uid="{00000000-0005-0000-0000-0000912E0000}"/>
    <cellStyle name="Standaard 6 2 3 8 5 2" xfId="22742" xr:uid="{00000000-0005-0000-0000-0000FF580000}"/>
    <cellStyle name="Standaard 6 2 3 8 5 3" xfId="33602" xr:uid="{00000000-0005-0000-0000-00006B830000}"/>
    <cellStyle name="Standaard 6 2 3 8 5 4" xfId="44462" xr:uid="{00000000-0005-0000-0000-0000D7AD0000}"/>
    <cellStyle name="Standaard 6 2 3 8 6" xfId="6450" xr:uid="{00000000-0005-0000-0000-00005B190000}"/>
    <cellStyle name="Standaard 6 2 3 8 7" xfId="17312" xr:uid="{00000000-0005-0000-0000-0000C9430000}"/>
    <cellStyle name="Standaard 6 2 3 8 8" xfId="28172" xr:uid="{00000000-0005-0000-0000-0000356E0000}"/>
    <cellStyle name="Standaard 6 2 3 8 9" xfId="39032" xr:uid="{00000000-0005-0000-0000-0000A1980000}"/>
    <cellStyle name="Standaard 6 2 3 9" xfId="1744" xr:uid="{00000000-0005-0000-0000-0000F9060000}"/>
    <cellStyle name="Standaard 6 2 3 9 2" xfId="5364" xr:uid="{00000000-0005-0000-0000-00001D150000}"/>
    <cellStyle name="Standaard 6 2 3 9 2 2" xfId="16224" xr:uid="{00000000-0005-0000-0000-0000893F0000}"/>
    <cellStyle name="Standaard 6 2 3 9 2 2 2" xfId="27086" xr:uid="{00000000-0005-0000-0000-0000F7690000}"/>
    <cellStyle name="Standaard 6 2 3 9 2 2 3" xfId="37946" xr:uid="{00000000-0005-0000-0000-000063940000}"/>
    <cellStyle name="Standaard 6 2 3 9 2 2 4" xfId="48806" xr:uid="{00000000-0005-0000-0000-0000CFBE0000}"/>
    <cellStyle name="Standaard 6 2 3 9 2 3" xfId="8984" xr:uid="{00000000-0005-0000-0000-000041230000}"/>
    <cellStyle name="Standaard 6 2 3 9 2 4" xfId="19846" xr:uid="{00000000-0005-0000-0000-0000AF4D0000}"/>
    <cellStyle name="Standaard 6 2 3 9 2 5" xfId="30706" xr:uid="{00000000-0005-0000-0000-00001B780000}"/>
    <cellStyle name="Standaard 6 2 3 9 2 6" xfId="41566" xr:uid="{00000000-0005-0000-0000-000087A20000}"/>
    <cellStyle name="Standaard 6 2 3 9 3" xfId="3554" xr:uid="{00000000-0005-0000-0000-00000B0E0000}"/>
    <cellStyle name="Standaard 6 2 3 9 3 2" xfId="14414" xr:uid="{00000000-0005-0000-0000-000077380000}"/>
    <cellStyle name="Standaard 6 2 3 9 3 2 2" xfId="25276" xr:uid="{00000000-0005-0000-0000-0000E5620000}"/>
    <cellStyle name="Standaard 6 2 3 9 3 2 3" xfId="36136" xr:uid="{00000000-0005-0000-0000-0000518D0000}"/>
    <cellStyle name="Standaard 6 2 3 9 3 2 4" xfId="46996" xr:uid="{00000000-0005-0000-0000-0000BDB70000}"/>
    <cellStyle name="Standaard 6 2 3 9 3 3" xfId="10794" xr:uid="{00000000-0005-0000-0000-0000532A0000}"/>
    <cellStyle name="Standaard 6 2 3 9 3 4" xfId="21656" xr:uid="{00000000-0005-0000-0000-0000C1540000}"/>
    <cellStyle name="Standaard 6 2 3 9 3 5" xfId="32516" xr:uid="{00000000-0005-0000-0000-00002D7F0000}"/>
    <cellStyle name="Standaard 6 2 3 9 3 6" xfId="43376" xr:uid="{00000000-0005-0000-0000-000099A90000}"/>
    <cellStyle name="Standaard 6 2 3 9 4" xfId="12604" xr:uid="{00000000-0005-0000-0000-000065310000}"/>
    <cellStyle name="Standaard 6 2 3 9 4 2" xfId="23466" xr:uid="{00000000-0005-0000-0000-0000D35B0000}"/>
    <cellStyle name="Standaard 6 2 3 9 4 3" xfId="34326" xr:uid="{00000000-0005-0000-0000-00003F860000}"/>
    <cellStyle name="Standaard 6 2 3 9 4 4" xfId="45186" xr:uid="{00000000-0005-0000-0000-0000ABB00000}"/>
    <cellStyle name="Standaard 6 2 3 9 5" xfId="7174" xr:uid="{00000000-0005-0000-0000-00002F1C0000}"/>
    <cellStyle name="Standaard 6 2 3 9 6" xfId="18036" xr:uid="{00000000-0005-0000-0000-00009D460000}"/>
    <cellStyle name="Standaard 6 2 3 9 7" xfId="28896" xr:uid="{00000000-0005-0000-0000-000009710000}"/>
    <cellStyle name="Standaard 6 2 3 9 8" xfId="39756" xr:uid="{00000000-0005-0000-0000-0000759B0000}"/>
    <cellStyle name="Standaard 6 2 4" xfId="845" xr:uid="{00000000-0005-0000-0000-000076030000}"/>
    <cellStyle name="Standaard 6 2 4 10" xfId="4465" xr:uid="{00000000-0005-0000-0000-00009A110000}"/>
    <cellStyle name="Standaard 6 2 4 10 2" xfId="15325" xr:uid="{00000000-0005-0000-0000-0000063C0000}"/>
    <cellStyle name="Standaard 6 2 4 10 2 2" xfId="26187" xr:uid="{00000000-0005-0000-0000-000074660000}"/>
    <cellStyle name="Standaard 6 2 4 10 2 3" xfId="37047" xr:uid="{00000000-0005-0000-0000-0000E0900000}"/>
    <cellStyle name="Standaard 6 2 4 10 2 4" xfId="47907" xr:uid="{00000000-0005-0000-0000-00004CBB0000}"/>
    <cellStyle name="Standaard 6 2 4 10 3" xfId="8085" xr:uid="{00000000-0005-0000-0000-0000BE1F0000}"/>
    <cellStyle name="Standaard 6 2 4 10 4" xfId="18947" xr:uid="{00000000-0005-0000-0000-00002C4A0000}"/>
    <cellStyle name="Standaard 6 2 4 10 5" xfId="29807" xr:uid="{00000000-0005-0000-0000-000098740000}"/>
    <cellStyle name="Standaard 6 2 4 10 6" xfId="40667" xr:uid="{00000000-0005-0000-0000-0000049F0000}"/>
    <cellStyle name="Standaard 6 2 4 11" xfId="11705" xr:uid="{00000000-0005-0000-0000-0000E22D0000}"/>
    <cellStyle name="Standaard 6 2 4 11 2" xfId="22567" xr:uid="{00000000-0005-0000-0000-000050580000}"/>
    <cellStyle name="Standaard 6 2 4 11 3" xfId="33427" xr:uid="{00000000-0005-0000-0000-0000BC820000}"/>
    <cellStyle name="Standaard 6 2 4 11 4" xfId="44287" xr:uid="{00000000-0005-0000-0000-000028AD0000}"/>
    <cellStyle name="Standaard 6 2 4 12" xfId="6275" xr:uid="{00000000-0005-0000-0000-0000AC180000}"/>
    <cellStyle name="Standaard 6 2 4 13" xfId="17137" xr:uid="{00000000-0005-0000-0000-00001A430000}"/>
    <cellStyle name="Standaard 6 2 4 14" xfId="27997" xr:uid="{00000000-0005-0000-0000-0000866D0000}"/>
    <cellStyle name="Standaard 6 2 4 15" xfId="38857" xr:uid="{00000000-0005-0000-0000-0000F2970000}"/>
    <cellStyle name="Standaard 6 2 4 2" xfId="867" xr:uid="{00000000-0005-0000-0000-00008C030000}"/>
    <cellStyle name="Standaard 6 2 4 2 10" xfId="11727" xr:uid="{00000000-0005-0000-0000-0000F82D0000}"/>
    <cellStyle name="Standaard 6 2 4 2 10 2" xfId="22589" xr:uid="{00000000-0005-0000-0000-000066580000}"/>
    <cellStyle name="Standaard 6 2 4 2 10 3" xfId="33449" xr:uid="{00000000-0005-0000-0000-0000D2820000}"/>
    <cellStyle name="Standaard 6 2 4 2 10 4" xfId="44309" xr:uid="{00000000-0005-0000-0000-00003EAD0000}"/>
    <cellStyle name="Standaard 6 2 4 2 11" xfId="6297" xr:uid="{00000000-0005-0000-0000-0000C2180000}"/>
    <cellStyle name="Standaard 6 2 4 2 12" xfId="17159" xr:uid="{00000000-0005-0000-0000-000030430000}"/>
    <cellStyle name="Standaard 6 2 4 2 13" xfId="28019" xr:uid="{00000000-0005-0000-0000-00009C6D0000}"/>
    <cellStyle name="Standaard 6 2 4 2 14" xfId="38879" xr:uid="{00000000-0005-0000-0000-000008980000}"/>
    <cellStyle name="Standaard 6 2 4 2 2" xfId="911" xr:uid="{00000000-0005-0000-0000-0000B8030000}"/>
    <cellStyle name="Standaard 6 2 4 2 2 10" xfId="6341" xr:uid="{00000000-0005-0000-0000-0000EE180000}"/>
    <cellStyle name="Standaard 6 2 4 2 2 11" xfId="17203" xr:uid="{00000000-0005-0000-0000-00005C430000}"/>
    <cellStyle name="Standaard 6 2 4 2 2 12" xfId="28063" xr:uid="{00000000-0005-0000-0000-0000C86D0000}"/>
    <cellStyle name="Standaard 6 2 4 2 2 13" xfId="38923" xr:uid="{00000000-0005-0000-0000-000034980000}"/>
    <cellStyle name="Standaard 6 2 4 2 2 2" xfId="1001" xr:uid="{00000000-0005-0000-0000-000012040000}"/>
    <cellStyle name="Standaard 6 2 4 2 2 2 10" xfId="17293" xr:uid="{00000000-0005-0000-0000-0000B6430000}"/>
    <cellStyle name="Standaard 6 2 4 2 2 2 11" xfId="28153" xr:uid="{00000000-0005-0000-0000-0000226E0000}"/>
    <cellStyle name="Standaard 6 2 4 2 2 2 12" xfId="39013" xr:uid="{00000000-0005-0000-0000-00008E980000}"/>
    <cellStyle name="Standaard 6 2 4 2 2 2 2" xfId="1363" xr:uid="{00000000-0005-0000-0000-00007C050000}"/>
    <cellStyle name="Standaard 6 2 4 2 2 2 2 10" xfId="39375" xr:uid="{00000000-0005-0000-0000-0000F8990000}"/>
    <cellStyle name="Standaard 6 2 4 2 2 2 2 2" xfId="1725" xr:uid="{00000000-0005-0000-0000-0000E6060000}"/>
    <cellStyle name="Standaard 6 2 4 2 2 2 2 2 2" xfId="2630" xr:uid="{00000000-0005-0000-0000-00006F0A0000}"/>
    <cellStyle name="Standaard 6 2 4 2 2 2 2 2 2 2" xfId="6250" xr:uid="{00000000-0005-0000-0000-000093180000}"/>
    <cellStyle name="Standaard 6 2 4 2 2 2 2 2 2 2 2" xfId="17110" xr:uid="{00000000-0005-0000-0000-0000FF420000}"/>
    <cellStyle name="Standaard 6 2 4 2 2 2 2 2 2 2 2 2" xfId="27972" xr:uid="{00000000-0005-0000-0000-00006D6D0000}"/>
    <cellStyle name="Standaard 6 2 4 2 2 2 2 2 2 2 2 3" xfId="38832" xr:uid="{00000000-0005-0000-0000-0000D9970000}"/>
    <cellStyle name="Standaard 6 2 4 2 2 2 2 2 2 2 2 4" xfId="49692" xr:uid="{00000000-0005-0000-0000-000045C20000}"/>
    <cellStyle name="Standaard 6 2 4 2 2 2 2 2 2 2 3" xfId="9870" xr:uid="{00000000-0005-0000-0000-0000B7260000}"/>
    <cellStyle name="Standaard 6 2 4 2 2 2 2 2 2 2 4" xfId="20732" xr:uid="{00000000-0005-0000-0000-000025510000}"/>
    <cellStyle name="Standaard 6 2 4 2 2 2 2 2 2 2 5" xfId="31592" xr:uid="{00000000-0005-0000-0000-0000917B0000}"/>
    <cellStyle name="Standaard 6 2 4 2 2 2 2 2 2 2 6" xfId="42452" xr:uid="{00000000-0005-0000-0000-0000FDA50000}"/>
    <cellStyle name="Standaard 6 2 4 2 2 2 2 2 2 3" xfId="4440" xr:uid="{00000000-0005-0000-0000-000081110000}"/>
    <cellStyle name="Standaard 6 2 4 2 2 2 2 2 2 3 2" xfId="15300" xr:uid="{00000000-0005-0000-0000-0000ED3B0000}"/>
    <cellStyle name="Standaard 6 2 4 2 2 2 2 2 2 3 2 2" xfId="26162" xr:uid="{00000000-0005-0000-0000-00005B660000}"/>
    <cellStyle name="Standaard 6 2 4 2 2 2 2 2 2 3 2 3" xfId="37022" xr:uid="{00000000-0005-0000-0000-0000C7900000}"/>
    <cellStyle name="Standaard 6 2 4 2 2 2 2 2 2 3 2 4" xfId="47882" xr:uid="{00000000-0005-0000-0000-000033BB0000}"/>
    <cellStyle name="Standaard 6 2 4 2 2 2 2 2 2 3 3" xfId="11680" xr:uid="{00000000-0005-0000-0000-0000C92D0000}"/>
    <cellStyle name="Standaard 6 2 4 2 2 2 2 2 2 3 4" xfId="22542" xr:uid="{00000000-0005-0000-0000-000037580000}"/>
    <cellStyle name="Standaard 6 2 4 2 2 2 2 2 2 3 5" xfId="33402" xr:uid="{00000000-0005-0000-0000-0000A3820000}"/>
    <cellStyle name="Standaard 6 2 4 2 2 2 2 2 2 3 6" xfId="44262" xr:uid="{00000000-0005-0000-0000-00000FAD0000}"/>
    <cellStyle name="Standaard 6 2 4 2 2 2 2 2 2 4" xfId="13490" xr:uid="{00000000-0005-0000-0000-0000DB340000}"/>
    <cellStyle name="Standaard 6 2 4 2 2 2 2 2 2 4 2" xfId="24352" xr:uid="{00000000-0005-0000-0000-0000495F0000}"/>
    <cellStyle name="Standaard 6 2 4 2 2 2 2 2 2 4 3" xfId="35212" xr:uid="{00000000-0005-0000-0000-0000B5890000}"/>
    <cellStyle name="Standaard 6 2 4 2 2 2 2 2 2 4 4" xfId="46072" xr:uid="{00000000-0005-0000-0000-000021B40000}"/>
    <cellStyle name="Standaard 6 2 4 2 2 2 2 2 2 5" xfId="8060" xr:uid="{00000000-0005-0000-0000-0000A51F0000}"/>
    <cellStyle name="Standaard 6 2 4 2 2 2 2 2 2 6" xfId="18922" xr:uid="{00000000-0005-0000-0000-0000134A0000}"/>
    <cellStyle name="Standaard 6 2 4 2 2 2 2 2 2 7" xfId="29782" xr:uid="{00000000-0005-0000-0000-00007F740000}"/>
    <cellStyle name="Standaard 6 2 4 2 2 2 2 2 2 8" xfId="40642" xr:uid="{00000000-0005-0000-0000-0000EB9E0000}"/>
    <cellStyle name="Standaard 6 2 4 2 2 2 2 2 3" xfId="5345" xr:uid="{00000000-0005-0000-0000-00000A150000}"/>
    <cellStyle name="Standaard 6 2 4 2 2 2 2 2 3 2" xfId="16205" xr:uid="{00000000-0005-0000-0000-0000763F0000}"/>
    <cellStyle name="Standaard 6 2 4 2 2 2 2 2 3 2 2" xfId="27067" xr:uid="{00000000-0005-0000-0000-0000E4690000}"/>
    <cellStyle name="Standaard 6 2 4 2 2 2 2 2 3 2 3" xfId="37927" xr:uid="{00000000-0005-0000-0000-000050940000}"/>
    <cellStyle name="Standaard 6 2 4 2 2 2 2 2 3 2 4" xfId="48787" xr:uid="{00000000-0005-0000-0000-0000BCBE0000}"/>
    <cellStyle name="Standaard 6 2 4 2 2 2 2 2 3 3" xfId="8965" xr:uid="{00000000-0005-0000-0000-00002E230000}"/>
    <cellStyle name="Standaard 6 2 4 2 2 2 2 2 3 4" xfId="19827" xr:uid="{00000000-0005-0000-0000-00009C4D0000}"/>
    <cellStyle name="Standaard 6 2 4 2 2 2 2 2 3 5" xfId="30687" xr:uid="{00000000-0005-0000-0000-000008780000}"/>
    <cellStyle name="Standaard 6 2 4 2 2 2 2 2 3 6" xfId="41547" xr:uid="{00000000-0005-0000-0000-000074A20000}"/>
    <cellStyle name="Standaard 6 2 4 2 2 2 2 2 4" xfId="3535" xr:uid="{00000000-0005-0000-0000-0000F80D0000}"/>
    <cellStyle name="Standaard 6 2 4 2 2 2 2 2 4 2" xfId="14395" xr:uid="{00000000-0005-0000-0000-000064380000}"/>
    <cellStyle name="Standaard 6 2 4 2 2 2 2 2 4 2 2" xfId="25257" xr:uid="{00000000-0005-0000-0000-0000D2620000}"/>
    <cellStyle name="Standaard 6 2 4 2 2 2 2 2 4 2 3" xfId="36117" xr:uid="{00000000-0005-0000-0000-00003E8D0000}"/>
    <cellStyle name="Standaard 6 2 4 2 2 2 2 2 4 2 4" xfId="46977" xr:uid="{00000000-0005-0000-0000-0000AAB70000}"/>
    <cellStyle name="Standaard 6 2 4 2 2 2 2 2 4 3" xfId="10775" xr:uid="{00000000-0005-0000-0000-0000402A0000}"/>
    <cellStyle name="Standaard 6 2 4 2 2 2 2 2 4 4" xfId="21637" xr:uid="{00000000-0005-0000-0000-0000AE540000}"/>
    <cellStyle name="Standaard 6 2 4 2 2 2 2 2 4 5" xfId="32497" xr:uid="{00000000-0005-0000-0000-00001A7F0000}"/>
    <cellStyle name="Standaard 6 2 4 2 2 2 2 2 4 6" xfId="43357" xr:uid="{00000000-0005-0000-0000-000086A90000}"/>
    <cellStyle name="Standaard 6 2 4 2 2 2 2 2 5" xfId="12585" xr:uid="{00000000-0005-0000-0000-000052310000}"/>
    <cellStyle name="Standaard 6 2 4 2 2 2 2 2 5 2" xfId="23447" xr:uid="{00000000-0005-0000-0000-0000C05B0000}"/>
    <cellStyle name="Standaard 6 2 4 2 2 2 2 2 5 3" xfId="34307" xr:uid="{00000000-0005-0000-0000-00002C860000}"/>
    <cellStyle name="Standaard 6 2 4 2 2 2 2 2 5 4" xfId="45167" xr:uid="{00000000-0005-0000-0000-000098B00000}"/>
    <cellStyle name="Standaard 6 2 4 2 2 2 2 2 6" xfId="7155" xr:uid="{00000000-0005-0000-0000-00001C1C0000}"/>
    <cellStyle name="Standaard 6 2 4 2 2 2 2 2 7" xfId="18017" xr:uid="{00000000-0005-0000-0000-00008A460000}"/>
    <cellStyle name="Standaard 6 2 4 2 2 2 2 2 8" xfId="28877" xr:uid="{00000000-0005-0000-0000-0000F6700000}"/>
    <cellStyle name="Standaard 6 2 4 2 2 2 2 2 9" xfId="39737" xr:uid="{00000000-0005-0000-0000-0000629B0000}"/>
    <cellStyle name="Standaard 6 2 4 2 2 2 2 3" xfId="2268" xr:uid="{00000000-0005-0000-0000-000005090000}"/>
    <cellStyle name="Standaard 6 2 4 2 2 2 2 3 2" xfId="5888" xr:uid="{00000000-0005-0000-0000-000029170000}"/>
    <cellStyle name="Standaard 6 2 4 2 2 2 2 3 2 2" xfId="16748" xr:uid="{00000000-0005-0000-0000-000095410000}"/>
    <cellStyle name="Standaard 6 2 4 2 2 2 2 3 2 2 2" xfId="27610" xr:uid="{00000000-0005-0000-0000-0000036C0000}"/>
    <cellStyle name="Standaard 6 2 4 2 2 2 2 3 2 2 3" xfId="38470" xr:uid="{00000000-0005-0000-0000-00006F960000}"/>
    <cellStyle name="Standaard 6 2 4 2 2 2 2 3 2 2 4" xfId="49330" xr:uid="{00000000-0005-0000-0000-0000DBC00000}"/>
    <cellStyle name="Standaard 6 2 4 2 2 2 2 3 2 3" xfId="9508" xr:uid="{00000000-0005-0000-0000-00004D250000}"/>
    <cellStyle name="Standaard 6 2 4 2 2 2 2 3 2 4" xfId="20370" xr:uid="{00000000-0005-0000-0000-0000BB4F0000}"/>
    <cellStyle name="Standaard 6 2 4 2 2 2 2 3 2 5" xfId="31230" xr:uid="{00000000-0005-0000-0000-0000277A0000}"/>
    <cellStyle name="Standaard 6 2 4 2 2 2 2 3 2 6" xfId="42090" xr:uid="{00000000-0005-0000-0000-000093A40000}"/>
    <cellStyle name="Standaard 6 2 4 2 2 2 2 3 3" xfId="4078" xr:uid="{00000000-0005-0000-0000-000017100000}"/>
    <cellStyle name="Standaard 6 2 4 2 2 2 2 3 3 2" xfId="14938" xr:uid="{00000000-0005-0000-0000-0000833A0000}"/>
    <cellStyle name="Standaard 6 2 4 2 2 2 2 3 3 2 2" xfId="25800" xr:uid="{00000000-0005-0000-0000-0000F1640000}"/>
    <cellStyle name="Standaard 6 2 4 2 2 2 2 3 3 2 3" xfId="36660" xr:uid="{00000000-0005-0000-0000-00005D8F0000}"/>
    <cellStyle name="Standaard 6 2 4 2 2 2 2 3 3 2 4" xfId="47520" xr:uid="{00000000-0005-0000-0000-0000C9B90000}"/>
    <cellStyle name="Standaard 6 2 4 2 2 2 2 3 3 3" xfId="11318" xr:uid="{00000000-0005-0000-0000-00005F2C0000}"/>
    <cellStyle name="Standaard 6 2 4 2 2 2 2 3 3 4" xfId="22180" xr:uid="{00000000-0005-0000-0000-0000CD560000}"/>
    <cellStyle name="Standaard 6 2 4 2 2 2 2 3 3 5" xfId="33040" xr:uid="{00000000-0005-0000-0000-000039810000}"/>
    <cellStyle name="Standaard 6 2 4 2 2 2 2 3 3 6" xfId="43900" xr:uid="{00000000-0005-0000-0000-0000A5AB0000}"/>
    <cellStyle name="Standaard 6 2 4 2 2 2 2 3 4" xfId="13128" xr:uid="{00000000-0005-0000-0000-000071330000}"/>
    <cellStyle name="Standaard 6 2 4 2 2 2 2 3 4 2" xfId="23990" xr:uid="{00000000-0005-0000-0000-0000DF5D0000}"/>
    <cellStyle name="Standaard 6 2 4 2 2 2 2 3 4 3" xfId="34850" xr:uid="{00000000-0005-0000-0000-00004B880000}"/>
    <cellStyle name="Standaard 6 2 4 2 2 2 2 3 4 4" xfId="45710" xr:uid="{00000000-0005-0000-0000-0000B7B20000}"/>
    <cellStyle name="Standaard 6 2 4 2 2 2 2 3 5" xfId="7698" xr:uid="{00000000-0005-0000-0000-00003B1E0000}"/>
    <cellStyle name="Standaard 6 2 4 2 2 2 2 3 6" xfId="18560" xr:uid="{00000000-0005-0000-0000-0000A9480000}"/>
    <cellStyle name="Standaard 6 2 4 2 2 2 2 3 7" xfId="29420" xr:uid="{00000000-0005-0000-0000-000015730000}"/>
    <cellStyle name="Standaard 6 2 4 2 2 2 2 3 8" xfId="40280" xr:uid="{00000000-0005-0000-0000-0000819D0000}"/>
    <cellStyle name="Standaard 6 2 4 2 2 2 2 4" xfId="4983" xr:uid="{00000000-0005-0000-0000-0000A0130000}"/>
    <cellStyle name="Standaard 6 2 4 2 2 2 2 4 2" xfId="15843" xr:uid="{00000000-0005-0000-0000-00000C3E0000}"/>
    <cellStyle name="Standaard 6 2 4 2 2 2 2 4 2 2" xfId="26705" xr:uid="{00000000-0005-0000-0000-00007A680000}"/>
    <cellStyle name="Standaard 6 2 4 2 2 2 2 4 2 3" xfId="37565" xr:uid="{00000000-0005-0000-0000-0000E6920000}"/>
    <cellStyle name="Standaard 6 2 4 2 2 2 2 4 2 4" xfId="48425" xr:uid="{00000000-0005-0000-0000-000052BD0000}"/>
    <cellStyle name="Standaard 6 2 4 2 2 2 2 4 3" xfId="8603" xr:uid="{00000000-0005-0000-0000-0000C4210000}"/>
    <cellStyle name="Standaard 6 2 4 2 2 2 2 4 4" xfId="19465" xr:uid="{00000000-0005-0000-0000-0000324C0000}"/>
    <cellStyle name="Standaard 6 2 4 2 2 2 2 4 5" xfId="30325" xr:uid="{00000000-0005-0000-0000-00009E760000}"/>
    <cellStyle name="Standaard 6 2 4 2 2 2 2 4 6" xfId="41185" xr:uid="{00000000-0005-0000-0000-00000AA10000}"/>
    <cellStyle name="Standaard 6 2 4 2 2 2 2 5" xfId="3173" xr:uid="{00000000-0005-0000-0000-00008E0C0000}"/>
    <cellStyle name="Standaard 6 2 4 2 2 2 2 5 2" xfId="14033" xr:uid="{00000000-0005-0000-0000-0000FA360000}"/>
    <cellStyle name="Standaard 6 2 4 2 2 2 2 5 2 2" xfId="24895" xr:uid="{00000000-0005-0000-0000-000068610000}"/>
    <cellStyle name="Standaard 6 2 4 2 2 2 2 5 2 3" xfId="35755" xr:uid="{00000000-0005-0000-0000-0000D48B0000}"/>
    <cellStyle name="Standaard 6 2 4 2 2 2 2 5 2 4" xfId="46615" xr:uid="{00000000-0005-0000-0000-000040B60000}"/>
    <cellStyle name="Standaard 6 2 4 2 2 2 2 5 3" xfId="10413" xr:uid="{00000000-0005-0000-0000-0000D6280000}"/>
    <cellStyle name="Standaard 6 2 4 2 2 2 2 5 4" xfId="21275" xr:uid="{00000000-0005-0000-0000-000044530000}"/>
    <cellStyle name="Standaard 6 2 4 2 2 2 2 5 5" xfId="32135" xr:uid="{00000000-0005-0000-0000-0000B07D0000}"/>
    <cellStyle name="Standaard 6 2 4 2 2 2 2 5 6" xfId="42995" xr:uid="{00000000-0005-0000-0000-00001CA80000}"/>
    <cellStyle name="Standaard 6 2 4 2 2 2 2 6" xfId="12223" xr:uid="{00000000-0005-0000-0000-0000E82F0000}"/>
    <cellStyle name="Standaard 6 2 4 2 2 2 2 6 2" xfId="23085" xr:uid="{00000000-0005-0000-0000-0000565A0000}"/>
    <cellStyle name="Standaard 6 2 4 2 2 2 2 6 3" xfId="33945" xr:uid="{00000000-0005-0000-0000-0000C2840000}"/>
    <cellStyle name="Standaard 6 2 4 2 2 2 2 6 4" xfId="44805" xr:uid="{00000000-0005-0000-0000-00002EAF0000}"/>
    <cellStyle name="Standaard 6 2 4 2 2 2 2 7" xfId="6793" xr:uid="{00000000-0005-0000-0000-0000B21A0000}"/>
    <cellStyle name="Standaard 6 2 4 2 2 2 2 8" xfId="17655" xr:uid="{00000000-0005-0000-0000-000020450000}"/>
    <cellStyle name="Standaard 6 2 4 2 2 2 2 9" xfId="28515" xr:uid="{00000000-0005-0000-0000-00008C6F0000}"/>
    <cellStyle name="Standaard 6 2 4 2 2 2 3" xfId="1544" xr:uid="{00000000-0005-0000-0000-000031060000}"/>
    <cellStyle name="Standaard 6 2 4 2 2 2 3 2" xfId="2449" xr:uid="{00000000-0005-0000-0000-0000BA090000}"/>
    <cellStyle name="Standaard 6 2 4 2 2 2 3 2 2" xfId="6069" xr:uid="{00000000-0005-0000-0000-0000DE170000}"/>
    <cellStyle name="Standaard 6 2 4 2 2 2 3 2 2 2" xfId="16929" xr:uid="{00000000-0005-0000-0000-00004A420000}"/>
    <cellStyle name="Standaard 6 2 4 2 2 2 3 2 2 2 2" xfId="27791" xr:uid="{00000000-0005-0000-0000-0000B86C0000}"/>
    <cellStyle name="Standaard 6 2 4 2 2 2 3 2 2 2 3" xfId="38651" xr:uid="{00000000-0005-0000-0000-000024970000}"/>
    <cellStyle name="Standaard 6 2 4 2 2 2 3 2 2 2 4" xfId="49511" xr:uid="{00000000-0005-0000-0000-000090C10000}"/>
    <cellStyle name="Standaard 6 2 4 2 2 2 3 2 2 3" xfId="9689" xr:uid="{00000000-0005-0000-0000-000002260000}"/>
    <cellStyle name="Standaard 6 2 4 2 2 2 3 2 2 4" xfId="20551" xr:uid="{00000000-0005-0000-0000-000070500000}"/>
    <cellStyle name="Standaard 6 2 4 2 2 2 3 2 2 5" xfId="31411" xr:uid="{00000000-0005-0000-0000-0000DC7A0000}"/>
    <cellStyle name="Standaard 6 2 4 2 2 2 3 2 2 6" xfId="42271" xr:uid="{00000000-0005-0000-0000-000048A50000}"/>
    <cellStyle name="Standaard 6 2 4 2 2 2 3 2 3" xfId="4259" xr:uid="{00000000-0005-0000-0000-0000CC100000}"/>
    <cellStyle name="Standaard 6 2 4 2 2 2 3 2 3 2" xfId="15119" xr:uid="{00000000-0005-0000-0000-0000383B0000}"/>
    <cellStyle name="Standaard 6 2 4 2 2 2 3 2 3 2 2" xfId="25981" xr:uid="{00000000-0005-0000-0000-0000A6650000}"/>
    <cellStyle name="Standaard 6 2 4 2 2 2 3 2 3 2 3" xfId="36841" xr:uid="{00000000-0005-0000-0000-000012900000}"/>
    <cellStyle name="Standaard 6 2 4 2 2 2 3 2 3 2 4" xfId="47701" xr:uid="{00000000-0005-0000-0000-00007EBA0000}"/>
    <cellStyle name="Standaard 6 2 4 2 2 2 3 2 3 3" xfId="11499" xr:uid="{00000000-0005-0000-0000-0000142D0000}"/>
    <cellStyle name="Standaard 6 2 4 2 2 2 3 2 3 4" xfId="22361" xr:uid="{00000000-0005-0000-0000-000082570000}"/>
    <cellStyle name="Standaard 6 2 4 2 2 2 3 2 3 5" xfId="33221" xr:uid="{00000000-0005-0000-0000-0000EE810000}"/>
    <cellStyle name="Standaard 6 2 4 2 2 2 3 2 3 6" xfId="44081" xr:uid="{00000000-0005-0000-0000-00005AAC0000}"/>
    <cellStyle name="Standaard 6 2 4 2 2 2 3 2 4" xfId="13309" xr:uid="{00000000-0005-0000-0000-000026340000}"/>
    <cellStyle name="Standaard 6 2 4 2 2 2 3 2 4 2" xfId="24171" xr:uid="{00000000-0005-0000-0000-0000945E0000}"/>
    <cellStyle name="Standaard 6 2 4 2 2 2 3 2 4 3" xfId="35031" xr:uid="{00000000-0005-0000-0000-000000890000}"/>
    <cellStyle name="Standaard 6 2 4 2 2 2 3 2 4 4" xfId="45891" xr:uid="{00000000-0005-0000-0000-00006CB30000}"/>
    <cellStyle name="Standaard 6 2 4 2 2 2 3 2 5" xfId="7879" xr:uid="{00000000-0005-0000-0000-0000F01E0000}"/>
    <cellStyle name="Standaard 6 2 4 2 2 2 3 2 6" xfId="18741" xr:uid="{00000000-0005-0000-0000-00005E490000}"/>
    <cellStyle name="Standaard 6 2 4 2 2 2 3 2 7" xfId="29601" xr:uid="{00000000-0005-0000-0000-0000CA730000}"/>
    <cellStyle name="Standaard 6 2 4 2 2 2 3 2 8" xfId="40461" xr:uid="{00000000-0005-0000-0000-0000369E0000}"/>
    <cellStyle name="Standaard 6 2 4 2 2 2 3 3" xfId="5164" xr:uid="{00000000-0005-0000-0000-000055140000}"/>
    <cellStyle name="Standaard 6 2 4 2 2 2 3 3 2" xfId="16024" xr:uid="{00000000-0005-0000-0000-0000C13E0000}"/>
    <cellStyle name="Standaard 6 2 4 2 2 2 3 3 2 2" xfId="26886" xr:uid="{00000000-0005-0000-0000-00002F690000}"/>
    <cellStyle name="Standaard 6 2 4 2 2 2 3 3 2 3" xfId="37746" xr:uid="{00000000-0005-0000-0000-00009B930000}"/>
    <cellStyle name="Standaard 6 2 4 2 2 2 3 3 2 4" xfId="48606" xr:uid="{00000000-0005-0000-0000-000007BE0000}"/>
    <cellStyle name="Standaard 6 2 4 2 2 2 3 3 3" xfId="8784" xr:uid="{00000000-0005-0000-0000-000079220000}"/>
    <cellStyle name="Standaard 6 2 4 2 2 2 3 3 4" xfId="19646" xr:uid="{00000000-0005-0000-0000-0000E74C0000}"/>
    <cellStyle name="Standaard 6 2 4 2 2 2 3 3 5" xfId="30506" xr:uid="{00000000-0005-0000-0000-000053770000}"/>
    <cellStyle name="Standaard 6 2 4 2 2 2 3 3 6" xfId="41366" xr:uid="{00000000-0005-0000-0000-0000BFA10000}"/>
    <cellStyle name="Standaard 6 2 4 2 2 2 3 4" xfId="3354" xr:uid="{00000000-0005-0000-0000-0000430D0000}"/>
    <cellStyle name="Standaard 6 2 4 2 2 2 3 4 2" xfId="14214" xr:uid="{00000000-0005-0000-0000-0000AF370000}"/>
    <cellStyle name="Standaard 6 2 4 2 2 2 3 4 2 2" xfId="25076" xr:uid="{00000000-0005-0000-0000-00001D620000}"/>
    <cellStyle name="Standaard 6 2 4 2 2 2 3 4 2 3" xfId="35936" xr:uid="{00000000-0005-0000-0000-0000898C0000}"/>
    <cellStyle name="Standaard 6 2 4 2 2 2 3 4 2 4" xfId="46796" xr:uid="{00000000-0005-0000-0000-0000F5B60000}"/>
    <cellStyle name="Standaard 6 2 4 2 2 2 3 4 3" xfId="10594" xr:uid="{00000000-0005-0000-0000-00008B290000}"/>
    <cellStyle name="Standaard 6 2 4 2 2 2 3 4 4" xfId="21456" xr:uid="{00000000-0005-0000-0000-0000F9530000}"/>
    <cellStyle name="Standaard 6 2 4 2 2 2 3 4 5" xfId="32316" xr:uid="{00000000-0005-0000-0000-0000657E0000}"/>
    <cellStyle name="Standaard 6 2 4 2 2 2 3 4 6" xfId="43176" xr:uid="{00000000-0005-0000-0000-0000D1A80000}"/>
    <cellStyle name="Standaard 6 2 4 2 2 2 3 5" xfId="12404" xr:uid="{00000000-0005-0000-0000-00009D300000}"/>
    <cellStyle name="Standaard 6 2 4 2 2 2 3 5 2" xfId="23266" xr:uid="{00000000-0005-0000-0000-00000B5B0000}"/>
    <cellStyle name="Standaard 6 2 4 2 2 2 3 5 3" xfId="34126" xr:uid="{00000000-0005-0000-0000-000077850000}"/>
    <cellStyle name="Standaard 6 2 4 2 2 2 3 5 4" xfId="44986" xr:uid="{00000000-0005-0000-0000-0000E3AF0000}"/>
    <cellStyle name="Standaard 6 2 4 2 2 2 3 6" xfId="6974" xr:uid="{00000000-0005-0000-0000-0000671B0000}"/>
    <cellStyle name="Standaard 6 2 4 2 2 2 3 7" xfId="17836" xr:uid="{00000000-0005-0000-0000-0000D5450000}"/>
    <cellStyle name="Standaard 6 2 4 2 2 2 3 8" xfId="28696" xr:uid="{00000000-0005-0000-0000-000041700000}"/>
    <cellStyle name="Standaard 6 2 4 2 2 2 3 9" xfId="39556" xr:uid="{00000000-0005-0000-0000-0000AD9A0000}"/>
    <cellStyle name="Standaard 6 2 4 2 2 2 4" xfId="1182" xr:uid="{00000000-0005-0000-0000-0000C7040000}"/>
    <cellStyle name="Standaard 6 2 4 2 2 2 4 2" xfId="2087" xr:uid="{00000000-0005-0000-0000-000050080000}"/>
    <cellStyle name="Standaard 6 2 4 2 2 2 4 2 2" xfId="5707" xr:uid="{00000000-0005-0000-0000-000074160000}"/>
    <cellStyle name="Standaard 6 2 4 2 2 2 4 2 2 2" xfId="16567" xr:uid="{00000000-0005-0000-0000-0000E0400000}"/>
    <cellStyle name="Standaard 6 2 4 2 2 2 4 2 2 2 2" xfId="27429" xr:uid="{00000000-0005-0000-0000-00004E6B0000}"/>
    <cellStyle name="Standaard 6 2 4 2 2 2 4 2 2 2 3" xfId="38289" xr:uid="{00000000-0005-0000-0000-0000BA950000}"/>
    <cellStyle name="Standaard 6 2 4 2 2 2 4 2 2 2 4" xfId="49149" xr:uid="{00000000-0005-0000-0000-000026C00000}"/>
    <cellStyle name="Standaard 6 2 4 2 2 2 4 2 2 3" xfId="9327" xr:uid="{00000000-0005-0000-0000-000098240000}"/>
    <cellStyle name="Standaard 6 2 4 2 2 2 4 2 2 4" xfId="20189" xr:uid="{00000000-0005-0000-0000-0000064F0000}"/>
    <cellStyle name="Standaard 6 2 4 2 2 2 4 2 2 5" xfId="31049" xr:uid="{00000000-0005-0000-0000-000072790000}"/>
    <cellStyle name="Standaard 6 2 4 2 2 2 4 2 2 6" xfId="41909" xr:uid="{00000000-0005-0000-0000-0000DEA30000}"/>
    <cellStyle name="Standaard 6 2 4 2 2 2 4 2 3" xfId="3897" xr:uid="{00000000-0005-0000-0000-0000620F0000}"/>
    <cellStyle name="Standaard 6 2 4 2 2 2 4 2 3 2" xfId="14757" xr:uid="{00000000-0005-0000-0000-0000CE390000}"/>
    <cellStyle name="Standaard 6 2 4 2 2 2 4 2 3 2 2" xfId="25619" xr:uid="{00000000-0005-0000-0000-00003C640000}"/>
    <cellStyle name="Standaard 6 2 4 2 2 2 4 2 3 2 3" xfId="36479" xr:uid="{00000000-0005-0000-0000-0000A88E0000}"/>
    <cellStyle name="Standaard 6 2 4 2 2 2 4 2 3 2 4" xfId="47339" xr:uid="{00000000-0005-0000-0000-000014B90000}"/>
    <cellStyle name="Standaard 6 2 4 2 2 2 4 2 3 3" xfId="11137" xr:uid="{00000000-0005-0000-0000-0000AA2B0000}"/>
    <cellStyle name="Standaard 6 2 4 2 2 2 4 2 3 4" xfId="21999" xr:uid="{00000000-0005-0000-0000-000018560000}"/>
    <cellStyle name="Standaard 6 2 4 2 2 2 4 2 3 5" xfId="32859" xr:uid="{00000000-0005-0000-0000-000084800000}"/>
    <cellStyle name="Standaard 6 2 4 2 2 2 4 2 3 6" xfId="43719" xr:uid="{00000000-0005-0000-0000-0000F0AA0000}"/>
    <cellStyle name="Standaard 6 2 4 2 2 2 4 2 4" xfId="12947" xr:uid="{00000000-0005-0000-0000-0000BC320000}"/>
    <cellStyle name="Standaard 6 2 4 2 2 2 4 2 4 2" xfId="23809" xr:uid="{00000000-0005-0000-0000-00002A5D0000}"/>
    <cellStyle name="Standaard 6 2 4 2 2 2 4 2 4 3" xfId="34669" xr:uid="{00000000-0005-0000-0000-000096870000}"/>
    <cellStyle name="Standaard 6 2 4 2 2 2 4 2 4 4" xfId="45529" xr:uid="{00000000-0005-0000-0000-000002B20000}"/>
    <cellStyle name="Standaard 6 2 4 2 2 2 4 2 5" xfId="7517" xr:uid="{00000000-0005-0000-0000-0000861D0000}"/>
    <cellStyle name="Standaard 6 2 4 2 2 2 4 2 6" xfId="18379" xr:uid="{00000000-0005-0000-0000-0000F4470000}"/>
    <cellStyle name="Standaard 6 2 4 2 2 2 4 2 7" xfId="29239" xr:uid="{00000000-0005-0000-0000-000060720000}"/>
    <cellStyle name="Standaard 6 2 4 2 2 2 4 2 8" xfId="40099" xr:uid="{00000000-0005-0000-0000-0000CC9C0000}"/>
    <cellStyle name="Standaard 6 2 4 2 2 2 4 3" xfId="4802" xr:uid="{00000000-0005-0000-0000-0000EB120000}"/>
    <cellStyle name="Standaard 6 2 4 2 2 2 4 3 2" xfId="15662" xr:uid="{00000000-0005-0000-0000-0000573D0000}"/>
    <cellStyle name="Standaard 6 2 4 2 2 2 4 3 2 2" xfId="26524" xr:uid="{00000000-0005-0000-0000-0000C5670000}"/>
    <cellStyle name="Standaard 6 2 4 2 2 2 4 3 2 3" xfId="37384" xr:uid="{00000000-0005-0000-0000-000031920000}"/>
    <cellStyle name="Standaard 6 2 4 2 2 2 4 3 2 4" xfId="48244" xr:uid="{00000000-0005-0000-0000-00009DBC0000}"/>
    <cellStyle name="Standaard 6 2 4 2 2 2 4 3 3" xfId="8422" xr:uid="{00000000-0005-0000-0000-00000F210000}"/>
    <cellStyle name="Standaard 6 2 4 2 2 2 4 3 4" xfId="19284" xr:uid="{00000000-0005-0000-0000-00007D4B0000}"/>
    <cellStyle name="Standaard 6 2 4 2 2 2 4 3 5" xfId="30144" xr:uid="{00000000-0005-0000-0000-0000E9750000}"/>
    <cellStyle name="Standaard 6 2 4 2 2 2 4 3 6" xfId="41004" xr:uid="{00000000-0005-0000-0000-000055A00000}"/>
    <cellStyle name="Standaard 6 2 4 2 2 2 4 4" xfId="2992" xr:uid="{00000000-0005-0000-0000-0000D90B0000}"/>
    <cellStyle name="Standaard 6 2 4 2 2 2 4 4 2" xfId="13852" xr:uid="{00000000-0005-0000-0000-000045360000}"/>
    <cellStyle name="Standaard 6 2 4 2 2 2 4 4 2 2" xfId="24714" xr:uid="{00000000-0005-0000-0000-0000B3600000}"/>
    <cellStyle name="Standaard 6 2 4 2 2 2 4 4 2 3" xfId="35574" xr:uid="{00000000-0005-0000-0000-00001F8B0000}"/>
    <cellStyle name="Standaard 6 2 4 2 2 2 4 4 2 4" xfId="46434" xr:uid="{00000000-0005-0000-0000-00008BB50000}"/>
    <cellStyle name="Standaard 6 2 4 2 2 2 4 4 3" xfId="10232" xr:uid="{00000000-0005-0000-0000-000021280000}"/>
    <cellStyle name="Standaard 6 2 4 2 2 2 4 4 4" xfId="21094" xr:uid="{00000000-0005-0000-0000-00008F520000}"/>
    <cellStyle name="Standaard 6 2 4 2 2 2 4 4 5" xfId="31954" xr:uid="{00000000-0005-0000-0000-0000FB7C0000}"/>
    <cellStyle name="Standaard 6 2 4 2 2 2 4 4 6" xfId="42814" xr:uid="{00000000-0005-0000-0000-000067A70000}"/>
    <cellStyle name="Standaard 6 2 4 2 2 2 4 5" xfId="12042" xr:uid="{00000000-0005-0000-0000-0000332F0000}"/>
    <cellStyle name="Standaard 6 2 4 2 2 2 4 5 2" xfId="22904" xr:uid="{00000000-0005-0000-0000-0000A1590000}"/>
    <cellStyle name="Standaard 6 2 4 2 2 2 4 5 3" xfId="33764" xr:uid="{00000000-0005-0000-0000-00000D840000}"/>
    <cellStyle name="Standaard 6 2 4 2 2 2 4 5 4" xfId="44624" xr:uid="{00000000-0005-0000-0000-000079AE0000}"/>
    <cellStyle name="Standaard 6 2 4 2 2 2 4 6" xfId="6612" xr:uid="{00000000-0005-0000-0000-0000FD190000}"/>
    <cellStyle name="Standaard 6 2 4 2 2 2 4 7" xfId="17474" xr:uid="{00000000-0005-0000-0000-00006B440000}"/>
    <cellStyle name="Standaard 6 2 4 2 2 2 4 8" xfId="28334" xr:uid="{00000000-0005-0000-0000-0000D76E0000}"/>
    <cellStyle name="Standaard 6 2 4 2 2 2 4 9" xfId="39194" xr:uid="{00000000-0005-0000-0000-000043990000}"/>
    <cellStyle name="Standaard 6 2 4 2 2 2 5" xfId="1906" xr:uid="{00000000-0005-0000-0000-00009B070000}"/>
    <cellStyle name="Standaard 6 2 4 2 2 2 5 2" xfId="5526" xr:uid="{00000000-0005-0000-0000-0000BF150000}"/>
    <cellStyle name="Standaard 6 2 4 2 2 2 5 2 2" xfId="16386" xr:uid="{00000000-0005-0000-0000-00002B400000}"/>
    <cellStyle name="Standaard 6 2 4 2 2 2 5 2 2 2" xfId="27248" xr:uid="{00000000-0005-0000-0000-0000996A0000}"/>
    <cellStyle name="Standaard 6 2 4 2 2 2 5 2 2 3" xfId="38108" xr:uid="{00000000-0005-0000-0000-000005950000}"/>
    <cellStyle name="Standaard 6 2 4 2 2 2 5 2 2 4" xfId="48968" xr:uid="{00000000-0005-0000-0000-000071BF0000}"/>
    <cellStyle name="Standaard 6 2 4 2 2 2 5 2 3" xfId="9146" xr:uid="{00000000-0005-0000-0000-0000E3230000}"/>
    <cellStyle name="Standaard 6 2 4 2 2 2 5 2 4" xfId="20008" xr:uid="{00000000-0005-0000-0000-0000514E0000}"/>
    <cellStyle name="Standaard 6 2 4 2 2 2 5 2 5" xfId="30868" xr:uid="{00000000-0005-0000-0000-0000BD780000}"/>
    <cellStyle name="Standaard 6 2 4 2 2 2 5 2 6" xfId="41728" xr:uid="{00000000-0005-0000-0000-000029A30000}"/>
    <cellStyle name="Standaard 6 2 4 2 2 2 5 3" xfId="3716" xr:uid="{00000000-0005-0000-0000-0000AD0E0000}"/>
    <cellStyle name="Standaard 6 2 4 2 2 2 5 3 2" xfId="14576" xr:uid="{00000000-0005-0000-0000-000019390000}"/>
    <cellStyle name="Standaard 6 2 4 2 2 2 5 3 2 2" xfId="25438" xr:uid="{00000000-0005-0000-0000-000087630000}"/>
    <cellStyle name="Standaard 6 2 4 2 2 2 5 3 2 3" xfId="36298" xr:uid="{00000000-0005-0000-0000-0000F38D0000}"/>
    <cellStyle name="Standaard 6 2 4 2 2 2 5 3 2 4" xfId="47158" xr:uid="{00000000-0005-0000-0000-00005FB80000}"/>
    <cellStyle name="Standaard 6 2 4 2 2 2 5 3 3" xfId="10956" xr:uid="{00000000-0005-0000-0000-0000F52A0000}"/>
    <cellStyle name="Standaard 6 2 4 2 2 2 5 3 4" xfId="21818" xr:uid="{00000000-0005-0000-0000-000063550000}"/>
    <cellStyle name="Standaard 6 2 4 2 2 2 5 3 5" xfId="32678" xr:uid="{00000000-0005-0000-0000-0000CF7F0000}"/>
    <cellStyle name="Standaard 6 2 4 2 2 2 5 3 6" xfId="43538" xr:uid="{00000000-0005-0000-0000-00003BAA0000}"/>
    <cellStyle name="Standaard 6 2 4 2 2 2 5 4" xfId="12766" xr:uid="{00000000-0005-0000-0000-000007320000}"/>
    <cellStyle name="Standaard 6 2 4 2 2 2 5 4 2" xfId="23628" xr:uid="{00000000-0005-0000-0000-0000755C0000}"/>
    <cellStyle name="Standaard 6 2 4 2 2 2 5 4 3" xfId="34488" xr:uid="{00000000-0005-0000-0000-0000E1860000}"/>
    <cellStyle name="Standaard 6 2 4 2 2 2 5 4 4" xfId="45348" xr:uid="{00000000-0005-0000-0000-00004DB10000}"/>
    <cellStyle name="Standaard 6 2 4 2 2 2 5 5" xfId="7336" xr:uid="{00000000-0005-0000-0000-0000D11C0000}"/>
    <cellStyle name="Standaard 6 2 4 2 2 2 5 6" xfId="18198" xr:uid="{00000000-0005-0000-0000-00003F470000}"/>
    <cellStyle name="Standaard 6 2 4 2 2 2 5 7" xfId="29058" xr:uid="{00000000-0005-0000-0000-0000AB710000}"/>
    <cellStyle name="Standaard 6 2 4 2 2 2 5 8" xfId="39918" xr:uid="{00000000-0005-0000-0000-0000179C0000}"/>
    <cellStyle name="Standaard 6 2 4 2 2 2 6" xfId="2811" xr:uid="{00000000-0005-0000-0000-0000240B0000}"/>
    <cellStyle name="Standaard 6 2 4 2 2 2 6 2" xfId="13671" xr:uid="{00000000-0005-0000-0000-000090350000}"/>
    <cellStyle name="Standaard 6 2 4 2 2 2 6 2 2" xfId="24533" xr:uid="{00000000-0005-0000-0000-0000FE5F0000}"/>
    <cellStyle name="Standaard 6 2 4 2 2 2 6 2 3" xfId="35393" xr:uid="{00000000-0005-0000-0000-00006A8A0000}"/>
    <cellStyle name="Standaard 6 2 4 2 2 2 6 2 4" xfId="46253" xr:uid="{00000000-0005-0000-0000-0000D6B40000}"/>
    <cellStyle name="Standaard 6 2 4 2 2 2 6 3" xfId="10051" xr:uid="{00000000-0005-0000-0000-00006C270000}"/>
    <cellStyle name="Standaard 6 2 4 2 2 2 6 4" xfId="20913" xr:uid="{00000000-0005-0000-0000-0000DA510000}"/>
    <cellStyle name="Standaard 6 2 4 2 2 2 6 5" xfId="31773" xr:uid="{00000000-0005-0000-0000-0000467C0000}"/>
    <cellStyle name="Standaard 6 2 4 2 2 2 6 6" xfId="42633" xr:uid="{00000000-0005-0000-0000-0000B2A60000}"/>
    <cellStyle name="Standaard 6 2 4 2 2 2 7" xfId="4621" xr:uid="{00000000-0005-0000-0000-000036120000}"/>
    <cellStyle name="Standaard 6 2 4 2 2 2 7 2" xfId="15481" xr:uid="{00000000-0005-0000-0000-0000A23C0000}"/>
    <cellStyle name="Standaard 6 2 4 2 2 2 7 2 2" xfId="26343" xr:uid="{00000000-0005-0000-0000-000010670000}"/>
    <cellStyle name="Standaard 6 2 4 2 2 2 7 2 3" xfId="37203" xr:uid="{00000000-0005-0000-0000-00007C910000}"/>
    <cellStyle name="Standaard 6 2 4 2 2 2 7 2 4" xfId="48063" xr:uid="{00000000-0005-0000-0000-0000E8BB0000}"/>
    <cellStyle name="Standaard 6 2 4 2 2 2 7 3" xfId="8241" xr:uid="{00000000-0005-0000-0000-00005A200000}"/>
    <cellStyle name="Standaard 6 2 4 2 2 2 7 4" xfId="19103" xr:uid="{00000000-0005-0000-0000-0000C84A0000}"/>
    <cellStyle name="Standaard 6 2 4 2 2 2 7 5" xfId="29963" xr:uid="{00000000-0005-0000-0000-000034750000}"/>
    <cellStyle name="Standaard 6 2 4 2 2 2 7 6" xfId="40823" xr:uid="{00000000-0005-0000-0000-0000A09F0000}"/>
    <cellStyle name="Standaard 6 2 4 2 2 2 8" xfId="11861" xr:uid="{00000000-0005-0000-0000-00007E2E0000}"/>
    <cellStyle name="Standaard 6 2 4 2 2 2 8 2" xfId="22723" xr:uid="{00000000-0005-0000-0000-0000EC580000}"/>
    <cellStyle name="Standaard 6 2 4 2 2 2 8 3" xfId="33583" xr:uid="{00000000-0005-0000-0000-000058830000}"/>
    <cellStyle name="Standaard 6 2 4 2 2 2 8 4" xfId="44443" xr:uid="{00000000-0005-0000-0000-0000C4AD0000}"/>
    <cellStyle name="Standaard 6 2 4 2 2 2 9" xfId="6431" xr:uid="{00000000-0005-0000-0000-000048190000}"/>
    <cellStyle name="Standaard 6 2 4 2 2 3" xfId="1273" xr:uid="{00000000-0005-0000-0000-000022050000}"/>
    <cellStyle name="Standaard 6 2 4 2 2 3 10" xfId="39285" xr:uid="{00000000-0005-0000-0000-00009E990000}"/>
    <cellStyle name="Standaard 6 2 4 2 2 3 2" xfId="1635" xr:uid="{00000000-0005-0000-0000-00008C060000}"/>
    <cellStyle name="Standaard 6 2 4 2 2 3 2 2" xfId="2540" xr:uid="{00000000-0005-0000-0000-0000150A0000}"/>
    <cellStyle name="Standaard 6 2 4 2 2 3 2 2 2" xfId="6160" xr:uid="{00000000-0005-0000-0000-000039180000}"/>
    <cellStyle name="Standaard 6 2 4 2 2 3 2 2 2 2" xfId="17020" xr:uid="{00000000-0005-0000-0000-0000A5420000}"/>
    <cellStyle name="Standaard 6 2 4 2 2 3 2 2 2 2 2" xfId="27882" xr:uid="{00000000-0005-0000-0000-0000136D0000}"/>
    <cellStyle name="Standaard 6 2 4 2 2 3 2 2 2 2 3" xfId="38742" xr:uid="{00000000-0005-0000-0000-00007F970000}"/>
    <cellStyle name="Standaard 6 2 4 2 2 3 2 2 2 2 4" xfId="49602" xr:uid="{00000000-0005-0000-0000-0000EBC10000}"/>
    <cellStyle name="Standaard 6 2 4 2 2 3 2 2 2 3" xfId="9780" xr:uid="{00000000-0005-0000-0000-00005D260000}"/>
    <cellStyle name="Standaard 6 2 4 2 2 3 2 2 2 4" xfId="20642" xr:uid="{00000000-0005-0000-0000-0000CB500000}"/>
    <cellStyle name="Standaard 6 2 4 2 2 3 2 2 2 5" xfId="31502" xr:uid="{00000000-0005-0000-0000-0000377B0000}"/>
    <cellStyle name="Standaard 6 2 4 2 2 3 2 2 2 6" xfId="42362" xr:uid="{00000000-0005-0000-0000-0000A3A50000}"/>
    <cellStyle name="Standaard 6 2 4 2 2 3 2 2 3" xfId="4350" xr:uid="{00000000-0005-0000-0000-000027110000}"/>
    <cellStyle name="Standaard 6 2 4 2 2 3 2 2 3 2" xfId="15210" xr:uid="{00000000-0005-0000-0000-0000933B0000}"/>
    <cellStyle name="Standaard 6 2 4 2 2 3 2 2 3 2 2" xfId="26072" xr:uid="{00000000-0005-0000-0000-000001660000}"/>
    <cellStyle name="Standaard 6 2 4 2 2 3 2 2 3 2 3" xfId="36932" xr:uid="{00000000-0005-0000-0000-00006D900000}"/>
    <cellStyle name="Standaard 6 2 4 2 2 3 2 2 3 2 4" xfId="47792" xr:uid="{00000000-0005-0000-0000-0000D9BA0000}"/>
    <cellStyle name="Standaard 6 2 4 2 2 3 2 2 3 3" xfId="11590" xr:uid="{00000000-0005-0000-0000-00006F2D0000}"/>
    <cellStyle name="Standaard 6 2 4 2 2 3 2 2 3 4" xfId="22452" xr:uid="{00000000-0005-0000-0000-0000DD570000}"/>
    <cellStyle name="Standaard 6 2 4 2 2 3 2 2 3 5" xfId="33312" xr:uid="{00000000-0005-0000-0000-000049820000}"/>
    <cellStyle name="Standaard 6 2 4 2 2 3 2 2 3 6" xfId="44172" xr:uid="{00000000-0005-0000-0000-0000B5AC0000}"/>
    <cellStyle name="Standaard 6 2 4 2 2 3 2 2 4" xfId="13400" xr:uid="{00000000-0005-0000-0000-000081340000}"/>
    <cellStyle name="Standaard 6 2 4 2 2 3 2 2 4 2" xfId="24262" xr:uid="{00000000-0005-0000-0000-0000EF5E0000}"/>
    <cellStyle name="Standaard 6 2 4 2 2 3 2 2 4 3" xfId="35122" xr:uid="{00000000-0005-0000-0000-00005B890000}"/>
    <cellStyle name="Standaard 6 2 4 2 2 3 2 2 4 4" xfId="45982" xr:uid="{00000000-0005-0000-0000-0000C7B30000}"/>
    <cellStyle name="Standaard 6 2 4 2 2 3 2 2 5" xfId="7970" xr:uid="{00000000-0005-0000-0000-00004B1F0000}"/>
    <cellStyle name="Standaard 6 2 4 2 2 3 2 2 6" xfId="18832" xr:uid="{00000000-0005-0000-0000-0000B9490000}"/>
    <cellStyle name="Standaard 6 2 4 2 2 3 2 2 7" xfId="29692" xr:uid="{00000000-0005-0000-0000-000025740000}"/>
    <cellStyle name="Standaard 6 2 4 2 2 3 2 2 8" xfId="40552" xr:uid="{00000000-0005-0000-0000-0000919E0000}"/>
    <cellStyle name="Standaard 6 2 4 2 2 3 2 3" xfId="5255" xr:uid="{00000000-0005-0000-0000-0000B0140000}"/>
    <cellStyle name="Standaard 6 2 4 2 2 3 2 3 2" xfId="16115" xr:uid="{00000000-0005-0000-0000-00001C3F0000}"/>
    <cellStyle name="Standaard 6 2 4 2 2 3 2 3 2 2" xfId="26977" xr:uid="{00000000-0005-0000-0000-00008A690000}"/>
    <cellStyle name="Standaard 6 2 4 2 2 3 2 3 2 3" xfId="37837" xr:uid="{00000000-0005-0000-0000-0000F6930000}"/>
    <cellStyle name="Standaard 6 2 4 2 2 3 2 3 2 4" xfId="48697" xr:uid="{00000000-0005-0000-0000-000062BE0000}"/>
    <cellStyle name="Standaard 6 2 4 2 2 3 2 3 3" xfId="8875" xr:uid="{00000000-0005-0000-0000-0000D4220000}"/>
    <cellStyle name="Standaard 6 2 4 2 2 3 2 3 4" xfId="19737" xr:uid="{00000000-0005-0000-0000-0000424D0000}"/>
    <cellStyle name="Standaard 6 2 4 2 2 3 2 3 5" xfId="30597" xr:uid="{00000000-0005-0000-0000-0000AE770000}"/>
    <cellStyle name="Standaard 6 2 4 2 2 3 2 3 6" xfId="41457" xr:uid="{00000000-0005-0000-0000-00001AA20000}"/>
    <cellStyle name="Standaard 6 2 4 2 2 3 2 4" xfId="3445" xr:uid="{00000000-0005-0000-0000-00009E0D0000}"/>
    <cellStyle name="Standaard 6 2 4 2 2 3 2 4 2" xfId="14305" xr:uid="{00000000-0005-0000-0000-00000A380000}"/>
    <cellStyle name="Standaard 6 2 4 2 2 3 2 4 2 2" xfId="25167" xr:uid="{00000000-0005-0000-0000-000078620000}"/>
    <cellStyle name="Standaard 6 2 4 2 2 3 2 4 2 3" xfId="36027" xr:uid="{00000000-0005-0000-0000-0000E48C0000}"/>
    <cellStyle name="Standaard 6 2 4 2 2 3 2 4 2 4" xfId="46887" xr:uid="{00000000-0005-0000-0000-000050B70000}"/>
    <cellStyle name="Standaard 6 2 4 2 2 3 2 4 3" xfId="10685" xr:uid="{00000000-0005-0000-0000-0000E6290000}"/>
    <cellStyle name="Standaard 6 2 4 2 2 3 2 4 4" xfId="21547" xr:uid="{00000000-0005-0000-0000-000054540000}"/>
    <cellStyle name="Standaard 6 2 4 2 2 3 2 4 5" xfId="32407" xr:uid="{00000000-0005-0000-0000-0000C07E0000}"/>
    <cellStyle name="Standaard 6 2 4 2 2 3 2 4 6" xfId="43267" xr:uid="{00000000-0005-0000-0000-00002CA90000}"/>
    <cellStyle name="Standaard 6 2 4 2 2 3 2 5" xfId="12495" xr:uid="{00000000-0005-0000-0000-0000F8300000}"/>
    <cellStyle name="Standaard 6 2 4 2 2 3 2 5 2" xfId="23357" xr:uid="{00000000-0005-0000-0000-0000665B0000}"/>
    <cellStyle name="Standaard 6 2 4 2 2 3 2 5 3" xfId="34217" xr:uid="{00000000-0005-0000-0000-0000D2850000}"/>
    <cellStyle name="Standaard 6 2 4 2 2 3 2 5 4" xfId="45077" xr:uid="{00000000-0005-0000-0000-00003EB00000}"/>
    <cellStyle name="Standaard 6 2 4 2 2 3 2 6" xfId="7065" xr:uid="{00000000-0005-0000-0000-0000C21B0000}"/>
    <cellStyle name="Standaard 6 2 4 2 2 3 2 7" xfId="17927" xr:uid="{00000000-0005-0000-0000-000030460000}"/>
    <cellStyle name="Standaard 6 2 4 2 2 3 2 8" xfId="28787" xr:uid="{00000000-0005-0000-0000-00009C700000}"/>
    <cellStyle name="Standaard 6 2 4 2 2 3 2 9" xfId="39647" xr:uid="{00000000-0005-0000-0000-0000089B0000}"/>
    <cellStyle name="Standaard 6 2 4 2 2 3 3" xfId="2178" xr:uid="{00000000-0005-0000-0000-0000AB080000}"/>
    <cellStyle name="Standaard 6 2 4 2 2 3 3 2" xfId="5798" xr:uid="{00000000-0005-0000-0000-0000CF160000}"/>
    <cellStyle name="Standaard 6 2 4 2 2 3 3 2 2" xfId="16658" xr:uid="{00000000-0005-0000-0000-00003B410000}"/>
    <cellStyle name="Standaard 6 2 4 2 2 3 3 2 2 2" xfId="27520" xr:uid="{00000000-0005-0000-0000-0000A96B0000}"/>
    <cellStyle name="Standaard 6 2 4 2 2 3 3 2 2 3" xfId="38380" xr:uid="{00000000-0005-0000-0000-000015960000}"/>
    <cellStyle name="Standaard 6 2 4 2 2 3 3 2 2 4" xfId="49240" xr:uid="{00000000-0005-0000-0000-000081C00000}"/>
    <cellStyle name="Standaard 6 2 4 2 2 3 3 2 3" xfId="9418" xr:uid="{00000000-0005-0000-0000-0000F3240000}"/>
    <cellStyle name="Standaard 6 2 4 2 2 3 3 2 4" xfId="20280" xr:uid="{00000000-0005-0000-0000-0000614F0000}"/>
    <cellStyle name="Standaard 6 2 4 2 2 3 3 2 5" xfId="31140" xr:uid="{00000000-0005-0000-0000-0000CD790000}"/>
    <cellStyle name="Standaard 6 2 4 2 2 3 3 2 6" xfId="42000" xr:uid="{00000000-0005-0000-0000-000039A40000}"/>
    <cellStyle name="Standaard 6 2 4 2 2 3 3 3" xfId="3988" xr:uid="{00000000-0005-0000-0000-0000BD0F0000}"/>
    <cellStyle name="Standaard 6 2 4 2 2 3 3 3 2" xfId="14848" xr:uid="{00000000-0005-0000-0000-0000293A0000}"/>
    <cellStyle name="Standaard 6 2 4 2 2 3 3 3 2 2" xfId="25710" xr:uid="{00000000-0005-0000-0000-000097640000}"/>
    <cellStyle name="Standaard 6 2 4 2 2 3 3 3 2 3" xfId="36570" xr:uid="{00000000-0005-0000-0000-0000038F0000}"/>
    <cellStyle name="Standaard 6 2 4 2 2 3 3 3 2 4" xfId="47430" xr:uid="{00000000-0005-0000-0000-00006FB90000}"/>
    <cellStyle name="Standaard 6 2 4 2 2 3 3 3 3" xfId="11228" xr:uid="{00000000-0005-0000-0000-0000052C0000}"/>
    <cellStyle name="Standaard 6 2 4 2 2 3 3 3 4" xfId="22090" xr:uid="{00000000-0005-0000-0000-000073560000}"/>
    <cellStyle name="Standaard 6 2 4 2 2 3 3 3 5" xfId="32950" xr:uid="{00000000-0005-0000-0000-0000DF800000}"/>
    <cellStyle name="Standaard 6 2 4 2 2 3 3 3 6" xfId="43810" xr:uid="{00000000-0005-0000-0000-00004BAB0000}"/>
    <cellStyle name="Standaard 6 2 4 2 2 3 3 4" xfId="13038" xr:uid="{00000000-0005-0000-0000-000017330000}"/>
    <cellStyle name="Standaard 6 2 4 2 2 3 3 4 2" xfId="23900" xr:uid="{00000000-0005-0000-0000-0000855D0000}"/>
    <cellStyle name="Standaard 6 2 4 2 2 3 3 4 3" xfId="34760" xr:uid="{00000000-0005-0000-0000-0000F1870000}"/>
    <cellStyle name="Standaard 6 2 4 2 2 3 3 4 4" xfId="45620" xr:uid="{00000000-0005-0000-0000-00005DB20000}"/>
    <cellStyle name="Standaard 6 2 4 2 2 3 3 5" xfId="7608" xr:uid="{00000000-0005-0000-0000-0000E11D0000}"/>
    <cellStyle name="Standaard 6 2 4 2 2 3 3 6" xfId="18470" xr:uid="{00000000-0005-0000-0000-00004F480000}"/>
    <cellStyle name="Standaard 6 2 4 2 2 3 3 7" xfId="29330" xr:uid="{00000000-0005-0000-0000-0000BB720000}"/>
    <cellStyle name="Standaard 6 2 4 2 2 3 3 8" xfId="40190" xr:uid="{00000000-0005-0000-0000-0000279D0000}"/>
    <cellStyle name="Standaard 6 2 4 2 2 3 4" xfId="4893" xr:uid="{00000000-0005-0000-0000-000046130000}"/>
    <cellStyle name="Standaard 6 2 4 2 2 3 4 2" xfId="15753" xr:uid="{00000000-0005-0000-0000-0000B23D0000}"/>
    <cellStyle name="Standaard 6 2 4 2 2 3 4 2 2" xfId="26615" xr:uid="{00000000-0005-0000-0000-000020680000}"/>
    <cellStyle name="Standaard 6 2 4 2 2 3 4 2 3" xfId="37475" xr:uid="{00000000-0005-0000-0000-00008C920000}"/>
    <cellStyle name="Standaard 6 2 4 2 2 3 4 2 4" xfId="48335" xr:uid="{00000000-0005-0000-0000-0000F8BC0000}"/>
    <cellStyle name="Standaard 6 2 4 2 2 3 4 3" xfId="8513" xr:uid="{00000000-0005-0000-0000-00006A210000}"/>
    <cellStyle name="Standaard 6 2 4 2 2 3 4 4" xfId="19375" xr:uid="{00000000-0005-0000-0000-0000D84B0000}"/>
    <cellStyle name="Standaard 6 2 4 2 2 3 4 5" xfId="30235" xr:uid="{00000000-0005-0000-0000-000044760000}"/>
    <cellStyle name="Standaard 6 2 4 2 2 3 4 6" xfId="41095" xr:uid="{00000000-0005-0000-0000-0000B0A00000}"/>
    <cellStyle name="Standaard 6 2 4 2 2 3 5" xfId="3083" xr:uid="{00000000-0005-0000-0000-0000340C0000}"/>
    <cellStyle name="Standaard 6 2 4 2 2 3 5 2" xfId="13943" xr:uid="{00000000-0005-0000-0000-0000A0360000}"/>
    <cellStyle name="Standaard 6 2 4 2 2 3 5 2 2" xfId="24805" xr:uid="{00000000-0005-0000-0000-00000E610000}"/>
    <cellStyle name="Standaard 6 2 4 2 2 3 5 2 3" xfId="35665" xr:uid="{00000000-0005-0000-0000-00007A8B0000}"/>
    <cellStyle name="Standaard 6 2 4 2 2 3 5 2 4" xfId="46525" xr:uid="{00000000-0005-0000-0000-0000E6B50000}"/>
    <cellStyle name="Standaard 6 2 4 2 2 3 5 3" xfId="10323" xr:uid="{00000000-0005-0000-0000-00007C280000}"/>
    <cellStyle name="Standaard 6 2 4 2 2 3 5 4" xfId="21185" xr:uid="{00000000-0005-0000-0000-0000EA520000}"/>
    <cellStyle name="Standaard 6 2 4 2 2 3 5 5" xfId="32045" xr:uid="{00000000-0005-0000-0000-0000567D0000}"/>
    <cellStyle name="Standaard 6 2 4 2 2 3 5 6" xfId="42905" xr:uid="{00000000-0005-0000-0000-0000C2A70000}"/>
    <cellStyle name="Standaard 6 2 4 2 2 3 6" xfId="12133" xr:uid="{00000000-0005-0000-0000-00008E2F0000}"/>
    <cellStyle name="Standaard 6 2 4 2 2 3 6 2" xfId="22995" xr:uid="{00000000-0005-0000-0000-0000FC590000}"/>
    <cellStyle name="Standaard 6 2 4 2 2 3 6 3" xfId="33855" xr:uid="{00000000-0005-0000-0000-000068840000}"/>
    <cellStyle name="Standaard 6 2 4 2 2 3 6 4" xfId="44715" xr:uid="{00000000-0005-0000-0000-0000D4AE0000}"/>
    <cellStyle name="Standaard 6 2 4 2 2 3 7" xfId="6703" xr:uid="{00000000-0005-0000-0000-0000581A0000}"/>
    <cellStyle name="Standaard 6 2 4 2 2 3 8" xfId="17565" xr:uid="{00000000-0005-0000-0000-0000C6440000}"/>
    <cellStyle name="Standaard 6 2 4 2 2 3 9" xfId="28425" xr:uid="{00000000-0005-0000-0000-0000326F0000}"/>
    <cellStyle name="Standaard 6 2 4 2 2 4" xfId="1454" xr:uid="{00000000-0005-0000-0000-0000D7050000}"/>
    <cellStyle name="Standaard 6 2 4 2 2 4 2" xfId="2359" xr:uid="{00000000-0005-0000-0000-000060090000}"/>
    <cellStyle name="Standaard 6 2 4 2 2 4 2 2" xfId="5979" xr:uid="{00000000-0005-0000-0000-000084170000}"/>
    <cellStyle name="Standaard 6 2 4 2 2 4 2 2 2" xfId="16839" xr:uid="{00000000-0005-0000-0000-0000F0410000}"/>
    <cellStyle name="Standaard 6 2 4 2 2 4 2 2 2 2" xfId="27701" xr:uid="{00000000-0005-0000-0000-00005E6C0000}"/>
    <cellStyle name="Standaard 6 2 4 2 2 4 2 2 2 3" xfId="38561" xr:uid="{00000000-0005-0000-0000-0000CA960000}"/>
    <cellStyle name="Standaard 6 2 4 2 2 4 2 2 2 4" xfId="49421" xr:uid="{00000000-0005-0000-0000-000036C10000}"/>
    <cellStyle name="Standaard 6 2 4 2 2 4 2 2 3" xfId="9599" xr:uid="{00000000-0005-0000-0000-0000A8250000}"/>
    <cellStyle name="Standaard 6 2 4 2 2 4 2 2 4" xfId="20461" xr:uid="{00000000-0005-0000-0000-000016500000}"/>
    <cellStyle name="Standaard 6 2 4 2 2 4 2 2 5" xfId="31321" xr:uid="{00000000-0005-0000-0000-0000827A0000}"/>
    <cellStyle name="Standaard 6 2 4 2 2 4 2 2 6" xfId="42181" xr:uid="{00000000-0005-0000-0000-0000EEA40000}"/>
    <cellStyle name="Standaard 6 2 4 2 2 4 2 3" xfId="4169" xr:uid="{00000000-0005-0000-0000-000072100000}"/>
    <cellStyle name="Standaard 6 2 4 2 2 4 2 3 2" xfId="15029" xr:uid="{00000000-0005-0000-0000-0000DE3A0000}"/>
    <cellStyle name="Standaard 6 2 4 2 2 4 2 3 2 2" xfId="25891" xr:uid="{00000000-0005-0000-0000-00004C650000}"/>
    <cellStyle name="Standaard 6 2 4 2 2 4 2 3 2 3" xfId="36751" xr:uid="{00000000-0005-0000-0000-0000B88F0000}"/>
    <cellStyle name="Standaard 6 2 4 2 2 4 2 3 2 4" xfId="47611" xr:uid="{00000000-0005-0000-0000-000024BA0000}"/>
    <cellStyle name="Standaard 6 2 4 2 2 4 2 3 3" xfId="11409" xr:uid="{00000000-0005-0000-0000-0000BA2C0000}"/>
    <cellStyle name="Standaard 6 2 4 2 2 4 2 3 4" xfId="22271" xr:uid="{00000000-0005-0000-0000-000028570000}"/>
    <cellStyle name="Standaard 6 2 4 2 2 4 2 3 5" xfId="33131" xr:uid="{00000000-0005-0000-0000-000094810000}"/>
    <cellStyle name="Standaard 6 2 4 2 2 4 2 3 6" xfId="43991" xr:uid="{00000000-0005-0000-0000-000000AC0000}"/>
    <cellStyle name="Standaard 6 2 4 2 2 4 2 4" xfId="13219" xr:uid="{00000000-0005-0000-0000-0000CC330000}"/>
    <cellStyle name="Standaard 6 2 4 2 2 4 2 4 2" xfId="24081" xr:uid="{00000000-0005-0000-0000-00003A5E0000}"/>
    <cellStyle name="Standaard 6 2 4 2 2 4 2 4 3" xfId="34941" xr:uid="{00000000-0005-0000-0000-0000A6880000}"/>
    <cellStyle name="Standaard 6 2 4 2 2 4 2 4 4" xfId="45801" xr:uid="{00000000-0005-0000-0000-000012B30000}"/>
    <cellStyle name="Standaard 6 2 4 2 2 4 2 5" xfId="7789" xr:uid="{00000000-0005-0000-0000-0000961E0000}"/>
    <cellStyle name="Standaard 6 2 4 2 2 4 2 6" xfId="18651" xr:uid="{00000000-0005-0000-0000-000004490000}"/>
    <cellStyle name="Standaard 6 2 4 2 2 4 2 7" xfId="29511" xr:uid="{00000000-0005-0000-0000-000070730000}"/>
    <cellStyle name="Standaard 6 2 4 2 2 4 2 8" xfId="40371" xr:uid="{00000000-0005-0000-0000-0000DC9D0000}"/>
    <cellStyle name="Standaard 6 2 4 2 2 4 3" xfId="5074" xr:uid="{00000000-0005-0000-0000-0000FB130000}"/>
    <cellStyle name="Standaard 6 2 4 2 2 4 3 2" xfId="15934" xr:uid="{00000000-0005-0000-0000-0000673E0000}"/>
    <cellStyle name="Standaard 6 2 4 2 2 4 3 2 2" xfId="26796" xr:uid="{00000000-0005-0000-0000-0000D5680000}"/>
    <cellStyle name="Standaard 6 2 4 2 2 4 3 2 3" xfId="37656" xr:uid="{00000000-0005-0000-0000-000041930000}"/>
    <cellStyle name="Standaard 6 2 4 2 2 4 3 2 4" xfId="48516" xr:uid="{00000000-0005-0000-0000-0000ADBD0000}"/>
    <cellStyle name="Standaard 6 2 4 2 2 4 3 3" xfId="8694" xr:uid="{00000000-0005-0000-0000-00001F220000}"/>
    <cellStyle name="Standaard 6 2 4 2 2 4 3 4" xfId="19556" xr:uid="{00000000-0005-0000-0000-00008D4C0000}"/>
    <cellStyle name="Standaard 6 2 4 2 2 4 3 5" xfId="30416" xr:uid="{00000000-0005-0000-0000-0000F9760000}"/>
    <cellStyle name="Standaard 6 2 4 2 2 4 3 6" xfId="41276" xr:uid="{00000000-0005-0000-0000-000065A10000}"/>
    <cellStyle name="Standaard 6 2 4 2 2 4 4" xfId="3264" xr:uid="{00000000-0005-0000-0000-0000E90C0000}"/>
    <cellStyle name="Standaard 6 2 4 2 2 4 4 2" xfId="14124" xr:uid="{00000000-0005-0000-0000-000055370000}"/>
    <cellStyle name="Standaard 6 2 4 2 2 4 4 2 2" xfId="24986" xr:uid="{00000000-0005-0000-0000-0000C3610000}"/>
    <cellStyle name="Standaard 6 2 4 2 2 4 4 2 3" xfId="35846" xr:uid="{00000000-0005-0000-0000-00002F8C0000}"/>
    <cellStyle name="Standaard 6 2 4 2 2 4 4 2 4" xfId="46706" xr:uid="{00000000-0005-0000-0000-00009BB60000}"/>
    <cellStyle name="Standaard 6 2 4 2 2 4 4 3" xfId="10504" xr:uid="{00000000-0005-0000-0000-000031290000}"/>
    <cellStyle name="Standaard 6 2 4 2 2 4 4 4" xfId="21366" xr:uid="{00000000-0005-0000-0000-00009F530000}"/>
    <cellStyle name="Standaard 6 2 4 2 2 4 4 5" xfId="32226" xr:uid="{00000000-0005-0000-0000-00000B7E0000}"/>
    <cellStyle name="Standaard 6 2 4 2 2 4 4 6" xfId="43086" xr:uid="{00000000-0005-0000-0000-000077A80000}"/>
    <cellStyle name="Standaard 6 2 4 2 2 4 5" xfId="12314" xr:uid="{00000000-0005-0000-0000-000043300000}"/>
    <cellStyle name="Standaard 6 2 4 2 2 4 5 2" xfId="23176" xr:uid="{00000000-0005-0000-0000-0000B15A0000}"/>
    <cellStyle name="Standaard 6 2 4 2 2 4 5 3" xfId="34036" xr:uid="{00000000-0005-0000-0000-00001D850000}"/>
    <cellStyle name="Standaard 6 2 4 2 2 4 5 4" xfId="44896" xr:uid="{00000000-0005-0000-0000-000089AF0000}"/>
    <cellStyle name="Standaard 6 2 4 2 2 4 6" xfId="6884" xr:uid="{00000000-0005-0000-0000-00000D1B0000}"/>
    <cellStyle name="Standaard 6 2 4 2 2 4 7" xfId="17746" xr:uid="{00000000-0005-0000-0000-00007B450000}"/>
    <cellStyle name="Standaard 6 2 4 2 2 4 8" xfId="28606" xr:uid="{00000000-0005-0000-0000-0000E76F0000}"/>
    <cellStyle name="Standaard 6 2 4 2 2 4 9" xfId="39466" xr:uid="{00000000-0005-0000-0000-0000539A0000}"/>
    <cellStyle name="Standaard 6 2 4 2 2 5" xfId="1092" xr:uid="{00000000-0005-0000-0000-00006D040000}"/>
    <cellStyle name="Standaard 6 2 4 2 2 5 2" xfId="1997" xr:uid="{00000000-0005-0000-0000-0000F6070000}"/>
    <cellStyle name="Standaard 6 2 4 2 2 5 2 2" xfId="5617" xr:uid="{00000000-0005-0000-0000-00001A160000}"/>
    <cellStyle name="Standaard 6 2 4 2 2 5 2 2 2" xfId="16477" xr:uid="{00000000-0005-0000-0000-000086400000}"/>
    <cellStyle name="Standaard 6 2 4 2 2 5 2 2 2 2" xfId="27339" xr:uid="{00000000-0005-0000-0000-0000F46A0000}"/>
    <cellStyle name="Standaard 6 2 4 2 2 5 2 2 2 3" xfId="38199" xr:uid="{00000000-0005-0000-0000-000060950000}"/>
    <cellStyle name="Standaard 6 2 4 2 2 5 2 2 2 4" xfId="49059" xr:uid="{00000000-0005-0000-0000-0000CCBF0000}"/>
    <cellStyle name="Standaard 6 2 4 2 2 5 2 2 3" xfId="9237" xr:uid="{00000000-0005-0000-0000-00003E240000}"/>
    <cellStyle name="Standaard 6 2 4 2 2 5 2 2 4" xfId="20099" xr:uid="{00000000-0005-0000-0000-0000AC4E0000}"/>
    <cellStyle name="Standaard 6 2 4 2 2 5 2 2 5" xfId="30959" xr:uid="{00000000-0005-0000-0000-000018790000}"/>
    <cellStyle name="Standaard 6 2 4 2 2 5 2 2 6" xfId="41819" xr:uid="{00000000-0005-0000-0000-000084A30000}"/>
    <cellStyle name="Standaard 6 2 4 2 2 5 2 3" xfId="3807" xr:uid="{00000000-0005-0000-0000-0000080F0000}"/>
    <cellStyle name="Standaard 6 2 4 2 2 5 2 3 2" xfId="14667" xr:uid="{00000000-0005-0000-0000-000074390000}"/>
    <cellStyle name="Standaard 6 2 4 2 2 5 2 3 2 2" xfId="25529" xr:uid="{00000000-0005-0000-0000-0000E2630000}"/>
    <cellStyle name="Standaard 6 2 4 2 2 5 2 3 2 3" xfId="36389" xr:uid="{00000000-0005-0000-0000-00004E8E0000}"/>
    <cellStyle name="Standaard 6 2 4 2 2 5 2 3 2 4" xfId="47249" xr:uid="{00000000-0005-0000-0000-0000BAB80000}"/>
    <cellStyle name="Standaard 6 2 4 2 2 5 2 3 3" xfId="11047" xr:uid="{00000000-0005-0000-0000-0000502B0000}"/>
    <cellStyle name="Standaard 6 2 4 2 2 5 2 3 4" xfId="21909" xr:uid="{00000000-0005-0000-0000-0000BE550000}"/>
    <cellStyle name="Standaard 6 2 4 2 2 5 2 3 5" xfId="32769" xr:uid="{00000000-0005-0000-0000-00002A800000}"/>
    <cellStyle name="Standaard 6 2 4 2 2 5 2 3 6" xfId="43629" xr:uid="{00000000-0005-0000-0000-000096AA0000}"/>
    <cellStyle name="Standaard 6 2 4 2 2 5 2 4" xfId="12857" xr:uid="{00000000-0005-0000-0000-000062320000}"/>
    <cellStyle name="Standaard 6 2 4 2 2 5 2 4 2" xfId="23719" xr:uid="{00000000-0005-0000-0000-0000D05C0000}"/>
    <cellStyle name="Standaard 6 2 4 2 2 5 2 4 3" xfId="34579" xr:uid="{00000000-0005-0000-0000-00003C870000}"/>
    <cellStyle name="Standaard 6 2 4 2 2 5 2 4 4" xfId="45439" xr:uid="{00000000-0005-0000-0000-0000A8B10000}"/>
    <cellStyle name="Standaard 6 2 4 2 2 5 2 5" xfId="7427" xr:uid="{00000000-0005-0000-0000-00002C1D0000}"/>
    <cellStyle name="Standaard 6 2 4 2 2 5 2 6" xfId="18289" xr:uid="{00000000-0005-0000-0000-00009A470000}"/>
    <cellStyle name="Standaard 6 2 4 2 2 5 2 7" xfId="29149" xr:uid="{00000000-0005-0000-0000-000006720000}"/>
    <cellStyle name="Standaard 6 2 4 2 2 5 2 8" xfId="40009" xr:uid="{00000000-0005-0000-0000-0000729C0000}"/>
    <cellStyle name="Standaard 6 2 4 2 2 5 3" xfId="4712" xr:uid="{00000000-0005-0000-0000-000091120000}"/>
    <cellStyle name="Standaard 6 2 4 2 2 5 3 2" xfId="15572" xr:uid="{00000000-0005-0000-0000-0000FD3C0000}"/>
    <cellStyle name="Standaard 6 2 4 2 2 5 3 2 2" xfId="26434" xr:uid="{00000000-0005-0000-0000-00006B670000}"/>
    <cellStyle name="Standaard 6 2 4 2 2 5 3 2 3" xfId="37294" xr:uid="{00000000-0005-0000-0000-0000D7910000}"/>
    <cellStyle name="Standaard 6 2 4 2 2 5 3 2 4" xfId="48154" xr:uid="{00000000-0005-0000-0000-000043BC0000}"/>
    <cellStyle name="Standaard 6 2 4 2 2 5 3 3" xfId="8332" xr:uid="{00000000-0005-0000-0000-0000B5200000}"/>
    <cellStyle name="Standaard 6 2 4 2 2 5 3 4" xfId="19194" xr:uid="{00000000-0005-0000-0000-0000234B0000}"/>
    <cellStyle name="Standaard 6 2 4 2 2 5 3 5" xfId="30054" xr:uid="{00000000-0005-0000-0000-00008F750000}"/>
    <cellStyle name="Standaard 6 2 4 2 2 5 3 6" xfId="40914" xr:uid="{00000000-0005-0000-0000-0000FB9F0000}"/>
    <cellStyle name="Standaard 6 2 4 2 2 5 4" xfId="2902" xr:uid="{00000000-0005-0000-0000-00007F0B0000}"/>
    <cellStyle name="Standaard 6 2 4 2 2 5 4 2" xfId="13762" xr:uid="{00000000-0005-0000-0000-0000EB350000}"/>
    <cellStyle name="Standaard 6 2 4 2 2 5 4 2 2" xfId="24624" xr:uid="{00000000-0005-0000-0000-000059600000}"/>
    <cellStyle name="Standaard 6 2 4 2 2 5 4 2 3" xfId="35484" xr:uid="{00000000-0005-0000-0000-0000C58A0000}"/>
    <cellStyle name="Standaard 6 2 4 2 2 5 4 2 4" xfId="46344" xr:uid="{00000000-0005-0000-0000-000031B50000}"/>
    <cellStyle name="Standaard 6 2 4 2 2 5 4 3" xfId="10142" xr:uid="{00000000-0005-0000-0000-0000C7270000}"/>
    <cellStyle name="Standaard 6 2 4 2 2 5 4 4" xfId="21004" xr:uid="{00000000-0005-0000-0000-000035520000}"/>
    <cellStyle name="Standaard 6 2 4 2 2 5 4 5" xfId="31864" xr:uid="{00000000-0005-0000-0000-0000A17C0000}"/>
    <cellStyle name="Standaard 6 2 4 2 2 5 4 6" xfId="42724" xr:uid="{00000000-0005-0000-0000-00000DA70000}"/>
    <cellStyle name="Standaard 6 2 4 2 2 5 5" xfId="11952" xr:uid="{00000000-0005-0000-0000-0000D92E0000}"/>
    <cellStyle name="Standaard 6 2 4 2 2 5 5 2" xfId="22814" xr:uid="{00000000-0005-0000-0000-000047590000}"/>
    <cellStyle name="Standaard 6 2 4 2 2 5 5 3" xfId="33674" xr:uid="{00000000-0005-0000-0000-0000B3830000}"/>
    <cellStyle name="Standaard 6 2 4 2 2 5 5 4" xfId="44534" xr:uid="{00000000-0005-0000-0000-00001FAE0000}"/>
    <cellStyle name="Standaard 6 2 4 2 2 5 6" xfId="6522" xr:uid="{00000000-0005-0000-0000-0000A3190000}"/>
    <cellStyle name="Standaard 6 2 4 2 2 5 7" xfId="17384" xr:uid="{00000000-0005-0000-0000-000011440000}"/>
    <cellStyle name="Standaard 6 2 4 2 2 5 8" xfId="28244" xr:uid="{00000000-0005-0000-0000-00007D6E0000}"/>
    <cellStyle name="Standaard 6 2 4 2 2 5 9" xfId="39104" xr:uid="{00000000-0005-0000-0000-0000E9980000}"/>
    <cellStyle name="Standaard 6 2 4 2 2 6" xfId="1816" xr:uid="{00000000-0005-0000-0000-000041070000}"/>
    <cellStyle name="Standaard 6 2 4 2 2 6 2" xfId="5436" xr:uid="{00000000-0005-0000-0000-000065150000}"/>
    <cellStyle name="Standaard 6 2 4 2 2 6 2 2" xfId="16296" xr:uid="{00000000-0005-0000-0000-0000D13F0000}"/>
    <cellStyle name="Standaard 6 2 4 2 2 6 2 2 2" xfId="27158" xr:uid="{00000000-0005-0000-0000-00003F6A0000}"/>
    <cellStyle name="Standaard 6 2 4 2 2 6 2 2 3" xfId="38018" xr:uid="{00000000-0005-0000-0000-0000AB940000}"/>
    <cellStyle name="Standaard 6 2 4 2 2 6 2 2 4" xfId="48878" xr:uid="{00000000-0005-0000-0000-000017BF0000}"/>
    <cellStyle name="Standaard 6 2 4 2 2 6 2 3" xfId="9056" xr:uid="{00000000-0005-0000-0000-000089230000}"/>
    <cellStyle name="Standaard 6 2 4 2 2 6 2 4" xfId="19918" xr:uid="{00000000-0005-0000-0000-0000F74D0000}"/>
    <cellStyle name="Standaard 6 2 4 2 2 6 2 5" xfId="30778" xr:uid="{00000000-0005-0000-0000-000063780000}"/>
    <cellStyle name="Standaard 6 2 4 2 2 6 2 6" xfId="41638" xr:uid="{00000000-0005-0000-0000-0000CFA20000}"/>
    <cellStyle name="Standaard 6 2 4 2 2 6 3" xfId="3626" xr:uid="{00000000-0005-0000-0000-0000530E0000}"/>
    <cellStyle name="Standaard 6 2 4 2 2 6 3 2" xfId="14486" xr:uid="{00000000-0005-0000-0000-0000BF380000}"/>
    <cellStyle name="Standaard 6 2 4 2 2 6 3 2 2" xfId="25348" xr:uid="{00000000-0005-0000-0000-00002D630000}"/>
    <cellStyle name="Standaard 6 2 4 2 2 6 3 2 3" xfId="36208" xr:uid="{00000000-0005-0000-0000-0000998D0000}"/>
    <cellStyle name="Standaard 6 2 4 2 2 6 3 2 4" xfId="47068" xr:uid="{00000000-0005-0000-0000-000005B80000}"/>
    <cellStyle name="Standaard 6 2 4 2 2 6 3 3" xfId="10866" xr:uid="{00000000-0005-0000-0000-00009B2A0000}"/>
    <cellStyle name="Standaard 6 2 4 2 2 6 3 4" xfId="21728" xr:uid="{00000000-0005-0000-0000-000009550000}"/>
    <cellStyle name="Standaard 6 2 4 2 2 6 3 5" xfId="32588" xr:uid="{00000000-0005-0000-0000-0000757F0000}"/>
    <cellStyle name="Standaard 6 2 4 2 2 6 3 6" xfId="43448" xr:uid="{00000000-0005-0000-0000-0000E1A90000}"/>
    <cellStyle name="Standaard 6 2 4 2 2 6 4" xfId="12676" xr:uid="{00000000-0005-0000-0000-0000AD310000}"/>
    <cellStyle name="Standaard 6 2 4 2 2 6 4 2" xfId="23538" xr:uid="{00000000-0005-0000-0000-00001B5C0000}"/>
    <cellStyle name="Standaard 6 2 4 2 2 6 4 3" xfId="34398" xr:uid="{00000000-0005-0000-0000-000087860000}"/>
    <cellStyle name="Standaard 6 2 4 2 2 6 4 4" xfId="45258" xr:uid="{00000000-0005-0000-0000-0000F3B00000}"/>
    <cellStyle name="Standaard 6 2 4 2 2 6 5" xfId="7246" xr:uid="{00000000-0005-0000-0000-0000771C0000}"/>
    <cellStyle name="Standaard 6 2 4 2 2 6 6" xfId="18108" xr:uid="{00000000-0005-0000-0000-0000E5460000}"/>
    <cellStyle name="Standaard 6 2 4 2 2 6 7" xfId="28968" xr:uid="{00000000-0005-0000-0000-000051710000}"/>
    <cellStyle name="Standaard 6 2 4 2 2 6 8" xfId="39828" xr:uid="{00000000-0005-0000-0000-0000BD9B0000}"/>
    <cellStyle name="Standaard 6 2 4 2 2 7" xfId="2721" xr:uid="{00000000-0005-0000-0000-0000CA0A0000}"/>
    <cellStyle name="Standaard 6 2 4 2 2 7 2" xfId="13581" xr:uid="{00000000-0005-0000-0000-000036350000}"/>
    <cellStyle name="Standaard 6 2 4 2 2 7 2 2" xfId="24443" xr:uid="{00000000-0005-0000-0000-0000A45F0000}"/>
    <cellStyle name="Standaard 6 2 4 2 2 7 2 3" xfId="35303" xr:uid="{00000000-0005-0000-0000-0000108A0000}"/>
    <cellStyle name="Standaard 6 2 4 2 2 7 2 4" xfId="46163" xr:uid="{00000000-0005-0000-0000-00007CB40000}"/>
    <cellStyle name="Standaard 6 2 4 2 2 7 3" xfId="9961" xr:uid="{00000000-0005-0000-0000-000012270000}"/>
    <cellStyle name="Standaard 6 2 4 2 2 7 4" xfId="20823" xr:uid="{00000000-0005-0000-0000-000080510000}"/>
    <cellStyle name="Standaard 6 2 4 2 2 7 5" xfId="31683" xr:uid="{00000000-0005-0000-0000-0000EC7B0000}"/>
    <cellStyle name="Standaard 6 2 4 2 2 7 6" xfId="42543" xr:uid="{00000000-0005-0000-0000-000058A60000}"/>
    <cellStyle name="Standaard 6 2 4 2 2 8" xfId="4531" xr:uid="{00000000-0005-0000-0000-0000DC110000}"/>
    <cellStyle name="Standaard 6 2 4 2 2 8 2" xfId="15391" xr:uid="{00000000-0005-0000-0000-0000483C0000}"/>
    <cellStyle name="Standaard 6 2 4 2 2 8 2 2" xfId="26253" xr:uid="{00000000-0005-0000-0000-0000B6660000}"/>
    <cellStyle name="Standaard 6 2 4 2 2 8 2 3" xfId="37113" xr:uid="{00000000-0005-0000-0000-000022910000}"/>
    <cellStyle name="Standaard 6 2 4 2 2 8 2 4" xfId="47973" xr:uid="{00000000-0005-0000-0000-00008EBB0000}"/>
    <cellStyle name="Standaard 6 2 4 2 2 8 3" xfId="8151" xr:uid="{00000000-0005-0000-0000-000000200000}"/>
    <cellStyle name="Standaard 6 2 4 2 2 8 4" xfId="19013" xr:uid="{00000000-0005-0000-0000-00006E4A0000}"/>
    <cellStyle name="Standaard 6 2 4 2 2 8 5" xfId="29873" xr:uid="{00000000-0005-0000-0000-0000DA740000}"/>
    <cellStyle name="Standaard 6 2 4 2 2 8 6" xfId="40733" xr:uid="{00000000-0005-0000-0000-0000469F0000}"/>
    <cellStyle name="Standaard 6 2 4 2 2 9" xfId="11771" xr:uid="{00000000-0005-0000-0000-0000242E0000}"/>
    <cellStyle name="Standaard 6 2 4 2 2 9 2" xfId="22633" xr:uid="{00000000-0005-0000-0000-000092580000}"/>
    <cellStyle name="Standaard 6 2 4 2 2 9 3" xfId="33493" xr:uid="{00000000-0005-0000-0000-0000FE820000}"/>
    <cellStyle name="Standaard 6 2 4 2 2 9 4" xfId="44353" xr:uid="{00000000-0005-0000-0000-00006AAD0000}"/>
    <cellStyle name="Standaard 6 2 4 2 3" xfId="957" xr:uid="{00000000-0005-0000-0000-0000E6030000}"/>
    <cellStyle name="Standaard 6 2 4 2 3 10" xfId="17249" xr:uid="{00000000-0005-0000-0000-00008A430000}"/>
    <cellStyle name="Standaard 6 2 4 2 3 11" xfId="28109" xr:uid="{00000000-0005-0000-0000-0000F66D0000}"/>
    <cellStyle name="Standaard 6 2 4 2 3 12" xfId="38969" xr:uid="{00000000-0005-0000-0000-000062980000}"/>
    <cellStyle name="Standaard 6 2 4 2 3 2" xfId="1319" xr:uid="{00000000-0005-0000-0000-000050050000}"/>
    <cellStyle name="Standaard 6 2 4 2 3 2 10" xfId="39331" xr:uid="{00000000-0005-0000-0000-0000CC990000}"/>
    <cellStyle name="Standaard 6 2 4 2 3 2 2" xfId="1681" xr:uid="{00000000-0005-0000-0000-0000BA060000}"/>
    <cellStyle name="Standaard 6 2 4 2 3 2 2 2" xfId="2586" xr:uid="{00000000-0005-0000-0000-0000430A0000}"/>
    <cellStyle name="Standaard 6 2 4 2 3 2 2 2 2" xfId="6206" xr:uid="{00000000-0005-0000-0000-000067180000}"/>
    <cellStyle name="Standaard 6 2 4 2 3 2 2 2 2 2" xfId="17066" xr:uid="{00000000-0005-0000-0000-0000D3420000}"/>
    <cellStyle name="Standaard 6 2 4 2 3 2 2 2 2 2 2" xfId="27928" xr:uid="{00000000-0005-0000-0000-0000416D0000}"/>
    <cellStyle name="Standaard 6 2 4 2 3 2 2 2 2 2 3" xfId="38788" xr:uid="{00000000-0005-0000-0000-0000AD970000}"/>
    <cellStyle name="Standaard 6 2 4 2 3 2 2 2 2 2 4" xfId="49648" xr:uid="{00000000-0005-0000-0000-000019C20000}"/>
    <cellStyle name="Standaard 6 2 4 2 3 2 2 2 2 3" xfId="9826" xr:uid="{00000000-0005-0000-0000-00008B260000}"/>
    <cellStyle name="Standaard 6 2 4 2 3 2 2 2 2 4" xfId="20688" xr:uid="{00000000-0005-0000-0000-0000F9500000}"/>
    <cellStyle name="Standaard 6 2 4 2 3 2 2 2 2 5" xfId="31548" xr:uid="{00000000-0005-0000-0000-0000657B0000}"/>
    <cellStyle name="Standaard 6 2 4 2 3 2 2 2 2 6" xfId="42408" xr:uid="{00000000-0005-0000-0000-0000D1A50000}"/>
    <cellStyle name="Standaard 6 2 4 2 3 2 2 2 3" xfId="4396" xr:uid="{00000000-0005-0000-0000-000055110000}"/>
    <cellStyle name="Standaard 6 2 4 2 3 2 2 2 3 2" xfId="15256" xr:uid="{00000000-0005-0000-0000-0000C13B0000}"/>
    <cellStyle name="Standaard 6 2 4 2 3 2 2 2 3 2 2" xfId="26118" xr:uid="{00000000-0005-0000-0000-00002F660000}"/>
    <cellStyle name="Standaard 6 2 4 2 3 2 2 2 3 2 3" xfId="36978" xr:uid="{00000000-0005-0000-0000-00009B900000}"/>
    <cellStyle name="Standaard 6 2 4 2 3 2 2 2 3 2 4" xfId="47838" xr:uid="{00000000-0005-0000-0000-000007BB0000}"/>
    <cellStyle name="Standaard 6 2 4 2 3 2 2 2 3 3" xfId="11636" xr:uid="{00000000-0005-0000-0000-00009D2D0000}"/>
    <cellStyle name="Standaard 6 2 4 2 3 2 2 2 3 4" xfId="22498" xr:uid="{00000000-0005-0000-0000-00000B580000}"/>
    <cellStyle name="Standaard 6 2 4 2 3 2 2 2 3 5" xfId="33358" xr:uid="{00000000-0005-0000-0000-000077820000}"/>
    <cellStyle name="Standaard 6 2 4 2 3 2 2 2 3 6" xfId="44218" xr:uid="{00000000-0005-0000-0000-0000E3AC0000}"/>
    <cellStyle name="Standaard 6 2 4 2 3 2 2 2 4" xfId="13446" xr:uid="{00000000-0005-0000-0000-0000AF340000}"/>
    <cellStyle name="Standaard 6 2 4 2 3 2 2 2 4 2" xfId="24308" xr:uid="{00000000-0005-0000-0000-00001D5F0000}"/>
    <cellStyle name="Standaard 6 2 4 2 3 2 2 2 4 3" xfId="35168" xr:uid="{00000000-0005-0000-0000-000089890000}"/>
    <cellStyle name="Standaard 6 2 4 2 3 2 2 2 4 4" xfId="46028" xr:uid="{00000000-0005-0000-0000-0000F5B30000}"/>
    <cellStyle name="Standaard 6 2 4 2 3 2 2 2 5" xfId="8016" xr:uid="{00000000-0005-0000-0000-0000791F0000}"/>
    <cellStyle name="Standaard 6 2 4 2 3 2 2 2 6" xfId="18878" xr:uid="{00000000-0005-0000-0000-0000E7490000}"/>
    <cellStyle name="Standaard 6 2 4 2 3 2 2 2 7" xfId="29738" xr:uid="{00000000-0005-0000-0000-000053740000}"/>
    <cellStyle name="Standaard 6 2 4 2 3 2 2 2 8" xfId="40598" xr:uid="{00000000-0005-0000-0000-0000BF9E0000}"/>
    <cellStyle name="Standaard 6 2 4 2 3 2 2 3" xfId="5301" xr:uid="{00000000-0005-0000-0000-0000DE140000}"/>
    <cellStyle name="Standaard 6 2 4 2 3 2 2 3 2" xfId="16161" xr:uid="{00000000-0005-0000-0000-00004A3F0000}"/>
    <cellStyle name="Standaard 6 2 4 2 3 2 2 3 2 2" xfId="27023" xr:uid="{00000000-0005-0000-0000-0000B8690000}"/>
    <cellStyle name="Standaard 6 2 4 2 3 2 2 3 2 3" xfId="37883" xr:uid="{00000000-0005-0000-0000-000024940000}"/>
    <cellStyle name="Standaard 6 2 4 2 3 2 2 3 2 4" xfId="48743" xr:uid="{00000000-0005-0000-0000-000090BE0000}"/>
    <cellStyle name="Standaard 6 2 4 2 3 2 2 3 3" xfId="8921" xr:uid="{00000000-0005-0000-0000-000002230000}"/>
    <cellStyle name="Standaard 6 2 4 2 3 2 2 3 4" xfId="19783" xr:uid="{00000000-0005-0000-0000-0000704D0000}"/>
    <cellStyle name="Standaard 6 2 4 2 3 2 2 3 5" xfId="30643" xr:uid="{00000000-0005-0000-0000-0000DC770000}"/>
    <cellStyle name="Standaard 6 2 4 2 3 2 2 3 6" xfId="41503" xr:uid="{00000000-0005-0000-0000-000048A20000}"/>
    <cellStyle name="Standaard 6 2 4 2 3 2 2 4" xfId="3491" xr:uid="{00000000-0005-0000-0000-0000CC0D0000}"/>
    <cellStyle name="Standaard 6 2 4 2 3 2 2 4 2" xfId="14351" xr:uid="{00000000-0005-0000-0000-000038380000}"/>
    <cellStyle name="Standaard 6 2 4 2 3 2 2 4 2 2" xfId="25213" xr:uid="{00000000-0005-0000-0000-0000A6620000}"/>
    <cellStyle name="Standaard 6 2 4 2 3 2 2 4 2 3" xfId="36073" xr:uid="{00000000-0005-0000-0000-0000128D0000}"/>
    <cellStyle name="Standaard 6 2 4 2 3 2 2 4 2 4" xfId="46933" xr:uid="{00000000-0005-0000-0000-00007EB70000}"/>
    <cellStyle name="Standaard 6 2 4 2 3 2 2 4 3" xfId="10731" xr:uid="{00000000-0005-0000-0000-0000142A0000}"/>
    <cellStyle name="Standaard 6 2 4 2 3 2 2 4 4" xfId="21593" xr:uid="{00000000-0005-0000-0000-000082540000}"/>
    <cellStyle name="Standaard 6 2 4 2 3 2 2 4 5" xfId="32453" xr:uid="{00000000-0005-0000-0000-0000EE7E0000}"/>
    <cellStyle name="Standaard 6 2 4 2 3 2 2 4 6" xfId="43313" xr:uid="{00000000-0005-0000-0000-00005AA90000}"/>
    <cellStyle name="Standaard 6 2 4 2 3 2 2 5" xfId="12541" xr:uid="{00000000-0005-0000-0000-000026310000}"/>
    <cellStyle name="Standaard 6 2 4 2 3 2 2 5 2" xfId="23403" xr:uid="{00000000-0005-0000-0000-0000945B0000}"/>
    <cellStyle name="Standaard 6 2 4 2 3 2 2 5 3" xfId="34263" xr:uid="{00000000-0005-0000-0000-000000860000}"/>
    <cellStyle name="Standaard 6 2 4 2 3 2 2 5 4" xfId="45123" xr:uid="{00000000-0005-0000-0000-00006CB00000}"/>
    <cellStyle name="Standaard 6 2 4 2 3 2 2 6" xfId="7111" xr:uid="{00000000-0005-0000-0000-0000F01B0000}"/>
    <cellStyle name="Standaard 6 2 4 2 3 2 2 7" xfId="17973" xr:uid="{00000000-0005-0000-0000-00005E460000}"/>
    <cellStyle name="Standaard 6 2 4 2 3 2 2 8" xfId="28833" xr:uid="{00000000-0005-0000-0000-0000CA700000}"/>
    <cellStyle name="Standaard 6 2 4 2 3 2 2 9" xfId="39693" xr:uid="{00000000-0005-0000-0000-0000369B0000}"/>
    <cellStyle name="Standaard 6 2 4 2 3 2 3" xfId="2224" xr:uid="{00000000-0005-0000-0000-0000D9080000}"/>
    <cellStyle name="Standaard 6 2 4 2 3 2 3 2" xfId="5844" xr:uid="{00000000-0005-0000-0000-0000FD160000}"/>
    <cellStyle name="Standaard 6 2 4 2 3 2 3 2 2" xfId="16704" xr:uid="{00000000-0005-0000-0000-000069410000}"/>
    <cellStyle name="Standaard 6 2 4 2 3 2 3 2 2 2" xfId="27566" xr:uid="{00000000-0005-0000-0000-0000D76B0000}"/>
    <cellStyle name="Standaard 6 2 4 2 3 2 3 2 2 3" xfId="38426" xr:uid="{00000000-0005-0000-0000-000043960000}"/>
    <cellStyle name="Standaard 6 2 4 2 3 2 3 2 2 4" xfId="49286" xr:uid="{00000000-0005-0000-0000-0000AFC00000}"/>
    <cellStyle name="Standaard 6 2 4 2 3 2 3 2 3" xfId="9464" xr:uid="{00000000-0005-0000-0000-000021250000}"/>
    <cellStyle name="Standaard 6 2 4 2 3 2 3 2 4" xfId="20326" xr:uid="{00000000-0005-0000-0000-00008F4F0000}"/>
    <cellStyle name="Standaard 6 2 4 2 3 2 3 2 5" xfId="31186" xr:uid="{00000000-0005-0000-0000-0000FB790000}"/>
    <cellStyle name="Standaard 6 2 4 2 3 2 3 2 6" xfId="42046" xr:uid="{00000000-0005-0000-0000-000067A40000}"/>
    <cellStyle name="Standaard 6 2 4 2 3 2 3 3" xfId="4034" xr:uid="{00000000-0005-0000-0000-0000EB0F0000}"/>
    <cellStyle name="Standaard 6 2 4 2 3 2 3 3 2" xfId="14894" xr:uid="{00000000-0005-0000-0000-0000573A0000}"/>
    <cellStyle name="Standaard 6 2 4 2 3 2 3 3 2 2" xfId="25756" xr:uid="{00000000-0005-0000-0000-0000C5640000}"/>
    <cellStyle name="Standaard 6 2 4 2 3 2 3 3 2 3" xfId="36616" xr:uid="{00000000-0005-0000-0000-0000318F0000}"/>
    <cellStyle name="Standaard 6 2 4 2 3 2 3 3 2 4" xfId="47476" xr:uid="{00000000-0005-0000-0000-00009DB90000}"/>
    <cellStyle name="Standaard 6 2 4 2 3 2 3 3 3" xfId="11274" xr:uid="{00000000-0005-0000-0000-0000332C0000}"/>
    <cellStyle name="Standaard 6 2 4 2 3 2 3 3 4" xfId="22136" xr:uid="{00000000-0005-0000-0000-0000A1560000}"/>
    <cellStyle name="Standaard 6 2 4 2 3 2 3 3 5" xfId="32996" xr:uid="{00000000-0005-0000-0000-00000D810000}"/>
    <cellStyle name="Standaard 6 2 4 2 3 2 3 3 6" xfId="43856" xr:uid="{00000000-0005-0000-0000-000079AB0000}"/>
    <cellStyle name="Standaard 6 2 4 2 3 2 3 4" xfId="13084" xr:uid="{00000000-0005-0000-0000-000045330000}"/>
    <cellStyle name="Standaard 6 2 4 2 3 2 3 4 2" xfId="23946" xr:uid="{00000000-0005-0000-0000-0000B35D0000}"/>
    <cellStyle name="Standaard 6 2 4 2 3 2 3 4 3" xfId="34806" xr:uid="{00000000-0005-0000-0000-00001F880000}"/>
    <cellStyle name="Standaard 6 2 4 2 3 2 3 4 4" xfId="45666" xr:uid="{00000000-0005-0000-0000-00008BB20000}"/>
    <cellStyle name="Standaard 6 2 4 2 3 2 3 5" xfId="7654" xr:uid="{00000000-0005-0000-0000-00000F1E0000}"/>
    <cellStyle name="Standaard 6 2 4 2 3 2 3 6" xfId="18516" xr:uid="{00000000-0005-0000-0000-00007D480000}"/>
    <cellStyle name="Standaard 6 2 4 2 3 2 3 7" xfId="29376" xr:uid="{00000000-0005-0000-0000-0000E9720000}"/>
    <cellStyle name="Standaard 6 2 4 2 3 2 3 8" xfId="40236" xr:uid="{00000000-0005-0000-0000-0000559D0000}"/>
    <cellStyle name="Standaard 6 2 4 2 3 2 4" xfId="4939" xr:uid="{00000000-0005-0000-0000-000074130000}"/>
    <cellStyle name="Standaard 6 2 4 2 3 2 4 2" xfId="15799" xr:uid="{00000000-0005-0000-0000-0000E03D0000}"/>
    <cellStyle name="Standaard 6 2 4 2 3 2 4 2 2" xfId="26661" xr:uid="{00000000-0005-0000-0000-00004E680000}"/>
    <cellStyle name="Standaard 6 2 4 2 3 2 4 2 3" xfId="37521" xr:uid="{00000000-0005-0000-0000-0000BA920000}"/>
    <cellStyle name="Standaard 6 2 4 2 3 2 4 2 4" xfId="48381" xr:uid="{00000000-0005-0000-0000-000026BD0000}"/>
    <cellStyle name="Standaard 6 2 4 2 3 2 4 3" xfId="8559" xr:uid="{00000000-0005-0000-0000-000098210000}"/>
    <cellStyle name="Standaard 6 2 4 2 3 2 4 4" xfId="19421" xr:uid="{00000000-0005-0000-0000-0000064C0000}"/>
    <cellStyle name="Standaard 6 2 4 2 3 2 4 5" xfId="30281" xr:uid="{00000000-0005-0000-0000-000072760000}"/>
    <cellStyle name="Standaard 6 2 4 2 3 2 4 6" xfId="41141" xr:uid="{00000000-0005-0000-0000-0000DEA00000}"/>
    <cellStyle name="Standaard 6 2 4 2 3 2 5" xfId="3129" xr:uid="{00000000-0005-0000-0000-0000620C0000}"/>
    <cellStyle name="Standaard 6 2 4 2 3 2 5 2" xfId="13989" xr:uid="{00000000-0005-0000-0000-0000CE360000}"/>
    <cellStyle name="Standaard 6 2 4 2 3 2 5 2 2" xfId="24851" xr:uid="{00000000-0005-0000-0000-00003C610000}"/>
    <cellStyle name="Standaard 6 2 4 2 3 2 5 2 3" xfId="35711" xr:uid="{00000000-0005-0000-0000-0000A88B0000}"/>
    <cellStyle name="Standaard 6 2 4 2 3 2 5 2 4" xfId="46571" xr:uid="{00000000-0005-0000-0000-000014B60000}"/>
    <cellStyle name="Standaard 6 2 4 2 3 2 5 3" xfId="10369" xr:uid="{00000000-0005-0000-0000-0000AA280000}"/>
    <cellStyle name="Standaard 6 2 4 2 3 2 5 4" xfId="21231" xr:uid="{00000000-0005-0000-0000-000018530000}"/>
    <cellStyle name="Standaard 6 2 4 2 3 2 5 5" xfId="32091" xr:uid="{00000000-0005-0000-0000-0000847D0000}"/>
    <cellStyle name="Standaard 6 2 4 2 3 2 5 6" xfId="42951" xr:uid="{00000000-0005-0000-0000-0000F0A70000}"/>
    <cellStyle name="Standaard 6 2 4 2 3 2 6" xfId="12179" xr:uid="{00000000-0005-0000-0000-0000BC2F0000}"/>
    <cellStyle name="Standaard 6 2 4 2 3 2 6 2" xfId="23041" xr:uid="{00000000-0005-0000-0000-00002A5A0000}"/>
    <cellStyle name="Standaard 6 2 4 2 3 2 6 3" xfId="33901" xr:uid="{00000000-0005-0000-0000-000096840000}"/>
    <cellStyle name="Standaard 6 2 4 2 3 2 6 4" xfId="44761" xr:uid="{00000000-0005-0000-0000-000002AF0000}"/>
    <cellStyle name="Standaard 6 2 4 2 3 2 7" xfId="6749" xr:uid="{00000000-0005-0000-0000-0000861A0000}"/>
    <cellStyle name="Standaard 6 2 4 2 3 2 8" xfId="17611" xr:uid="{00000000-0005-0000-0000-0000F4440000}"/>
    <cellStyle name="Standaard 6 2 4 2 3 2 9" xfId="28471" xr:uid="{00000000-0005-0000-0000-0000606F0000}"/>
    <cellStyle name="Standaard 6 2 4 2 3 3" xfId="1500" xr:uid="{00000000-0005-0000-0000-000005060000}"/>
    <cellStyle name="Standaard 6 2 4 2 3 3 2" xfId="2405" xr:uid="{00000000-0005-0000-0000-00008E090000}"/>
    <cellStyle name="Standaard 6 2 4 2 3 3 2 2" xfId="6025" xr:uid="{00000000-0005-0000-0000-0000B2170000}"/>
    <cellStyle name="Standaard 6 2 4 2 3 3 2 2 2" xfId="16885" xr:uid="{00000000-0005-0000-0000-00001E420000}"/>
    <cellStyle name="Standaard 6 2 4 2 3 3 2 2 2 2" xfId="27747" xr:uid="{00000000-0005-0000-0000-00008C6C0000}"/>
    <cellStyle name="Standaard 6 2 4 2 3 3 2 2 2 3" xfId="38607" xr:uid="{00000000-0005-0000-0000-0000F8960000}"/>
    <cellStyle name="Standaard 6 2 4 2 3 3 2 2 2 4" xfId="49467" xr:uid="{00000000-0005-0000-0000-000064C10000}"/>
    <cellStyle name="Standaard 6 2 4 2 3 3 2 2 3" xfId="9645" xr:uid="{00000000-0005-0000-0000-0000D6250000}"/>
    <cellStyle name="Standaard 6 2 4 2 3 3 2 2 4" xfId="20507" xr:uid="{00000000-0005-0000-0000-000044500000}"/>
    <cellStyle name="Standaard 6 2 4 2 3 3 2 2 5" xfId="31367" xr:uid="{00000000-0005-0000-0000-0000B07A0000}"/>
    <cellStyle name="Standaard 6 2 4 2 3 3 2 2 6" xfId="42227" xr:uid="{00000000-0005-0000-0000-00001CA50000}"/>
    <cellStyle name="Standaard 6 2 4 2 3 3 2 3" xfId="4215" xr:uid="{00000000-0005-0000-0000-0000A0100000}"/>
    <cellStyle name="Standaard 6 2 4 2 3 3 2 3 2" xfId="15075" xr:uid="{00000000-0005-0000-0000-00000C3B0000}"/>
    <cellStyle name="Standaard 6 2 4 2 3 3 2 3 2 2" xfId="25937" xr:uid="{00000000-0005-0000-0000-00007A650000}"/>
    <cellStyle name="Standaard 6 2 4 2 3 3 2 3 2 3" xfId="36797" xr:uid="{00000000-0005-0000-0000-0000E68F0000}"/>
    <cellStyle name="Standaard 6 2 4 2 3 3 2 3 2 4" xfId="47657" xr:uid="{00000000-0005-0000-0000-000052BA0000}"/>
    <cellStyle name="Standaard 6 2 4 2 3 3 2 3 3" xfId="11455" xr:uid="{00000000-0005-0000-0000-0000E82C0000}"/>
    <cellStyle name="Standaard 6 2 4 2 3 3 2 3 4" xfId="22317" xr:uid="{00000000-0005-0000-0000-000056570000}"/>
    <cellStyle name="Standaard 6 2 4 2 3 3 2 3 5" xfId="33177" xr:uid="{00000000-0005-0000-0000-0000C2810000}"/>
    <cellStyle name="Standaard 6 2 4 2 3 3 2 3 6" xfId="44037" xr:uid="{00000000-0005-0000-0000-00002EAC0000}"/>
    <cellStyle name="Standaard 6 2 4 2 3 3 2 4" xfId="13265" xr:uid="{00000000-0005-0000-0000-0000FA330000}"/>
    <cellStyle name="Standaard 6 2 4 2 3 3 2 4 2" xfId="24127" xr:uid="{00000000-0005-0000-0000-0000685E0000}"/>
    <cellStyle name="Standaard 6 2 4 2 3 3 2 4 3" xfId="34987" xr:uid="{00000000-0005-0000-0000-0000D4880000}"/>
    <cellStyle name="Standaard 6 2 4 2 3 3 2 4 4" xfId="45847" xr:uid="{00000000-0005-0000-0000-000040B30000}"/>
    <cellStyle name="Standaard 6 2 4 2 3 3 2 5" xfId="7835" xr:uid="{00000000-0005-0000-0000-0000C41E0000}"/>
    <cellStyle name="Standaard 6 2 4 2 3 3 2 6" xfId="18697" xr:uid="{00000000-0005-0000-0000-000032490000}"/>
    <cellStyle name="Standaard 6 2 4 2 3 3 2 7" xfId="29557" xr:uid="{00000000-0005-0000-0000-00009E730000}"/>
    <cellStyle name="Standaard 6 2 4 2 3 3 2 8" xfId="40417" xr:uid="{00000000-0005-0000-0000-00000A9E0000}"/>
    <cellStyle name="Standaard 6 2 4 2 3 3 3" xfId="5120" xr:uid="{00000000-0005-0000-0000-000029140000}"/>
    <cellStyle name="Standaard 6 2 4 2 3 3 3 2" xfId="15980" xr:uid="{00000000-0005-0000-0000-0000953E0000}"/>
    <cellStyle name="Standaard 6 2 4 2 3 3 3 2 2" xfId="26842" xr:uid="{00000000-0005-0000-0000-000003690000}"/>
    <cellStyle name="Standaard 6 2 4 2 3 3 3 2 3" xfId="37702" xr:uid="{00000000-0005-0000-0000-00006F930000}"/>
    <cellStyle name="Standaard 6 2 4 2 3 3 3 2 4" xfId="48562" xr:uid="{00000000-0005-0000-0000-0000DBBD0000}"/>
    <cellStyle name="Standaard 6 2 4 2 3 3 3 3" xfId="8740" xr:uid="{00000000-0005-0000-0000-00004D220000}"/>
    <cellStyle name="Standaard 6 2 4 2 3 3 3 4" xfId="19602" xr:uid="{00000000-0005-0000-0000-0000BB4C0000}"/>
    <cellStyle name="Standaard 6 2 4 2 3 3 3 5" xfId="30462" xr:uid="{00000000-0005-0000-0000-000027770000}"/>
    <cellStyle name="Standaard 6 2 4 2 3 3 3 6" xfId="41322" xr:uid="{00000000-0005-0000-0000-000093A10000}"/>
    <cellStyle name="Standaard 6 2 4 2 3 3 4" xfId="3310" xr:uid="{00000000-0005-0000-0000-0000170D0000}"/>
    <cellStyle name="Standaard 6 2 4 2 3 3 4 2" xfId="14170" xr:uid="{00000000-0005-0000-0000-000083370000}"/>
    <cellStyle name="Standaard 6 2 4 2 3 3 4 2 2" xfId="25032" xr:uid="{00000000-0005-0000-0000-0000F1610000}"/>
    <cellStyle name="Standaard 6 2 4 2 3 3 4 2 3" xfId="35892" xr:uid="{00000000-0005-0000-0000-00005D8C0000}"/>
    <cellStyle name="Standaard 6 2 4 2 3 3 4 2 4" xfId="46752" xr:uid="{00000000-0005-0000-0000-0000C9B60000}"/>
    <cellStyle name="Standaard 6 2 4 2 3 3 4 3" xfId="10550" xr:uid="{00000000-0005-0000-0000-00005F290000}"/>
    <cellStyle name="Standaard 6 2 4 2 3 3 4 4" xfId="21412" xr:uid="{00000000-0005-0000-0000-0000CD530000}"/>
    <cellStyle name="Standaard 6 2 4 2 3 3 4 5" xfId="32272" xr:uid="{00000000-0005-0000-0000-0000397E0000}"/>
    <cellStyle name="Standaard 6 2 4 2 3 3 4 6" xfId="43132" xr:uid="{00000000-0005-0000-0000-0000A5A80000}"/>
    <cellStyle name="Standaard 6 2 4 2 3 3 5" xfId="12360" xr:uid="{00000000-0005-0000-0000-000071300000}"/>
    <cellStyle name="Standaard 6 2 4 2 3 3 5 2" xfId="23222" xr:uid="{00000000-0005-0000-0000-0000DF5A0000}"/>
    <cellStyle name="Standaard 6 2 4 2 3 3 5 3" xfId="34082" xr:uid="{00000000-0005-0000-0000-00004B850000}"/>
    <cellStyle name="Standaard 6 2 4 2 3 3 5 4" xfId="44942" xr:uid="{00000000-0005-0000-0000-0000B7AF0000}"/>
    <cellStyle name="Standaard 6 2 4 2 3 3 6" xfId="6930" xr:uid="{00000000-0005-0000-0000-00003B1B0000}"/>
    <cellStyle name="Standaard 6 2 4 2 3 3 7" xfId="17792" xr:uid="{00000000-0005-0000-0000-0000A9450000}"/>
    <cellStyle name="Standaard 6 2 4 2 3 3 8" xfId="28652" xr:uid="{00000000-0005-0000-0000-000015700000}"/>
    <cellStyle name="Standaard 6 2 4 2 3 3 9" xfId="39512" xr:uid="{00000000-0005-0000-0000-0000819A0000}"/>
    <cellStyle name="Standaard 6 2 4 2 3 4" xfId="1138" xr:uid="{00000000-0005-0000-0000-00009B040000}"/>
    <cellStyle name="Standaard 6 2 4 2 3 4 2" xfId="2043" xr:uid="{00000000-0005-0000-0000-000024080000}"/>
    <cellStyle name="Standaard 6 2 4 2 3 4 2 2" xfId="5663" xr:uid="{00000000-0005-0000-0000-000048160000}"/>
    <cellStyle name="Standaard 6 2 4 2 3 4 2 2 2" xfId="16523" xr:uid="{00000000-0005-0000-0000-0000B4400000}"/>
    <cellStyle name="Standaard 6 2 4 2 3 4 2 2 2 2" xfId="27385" xr:uid="{00000000-0005-0000-0000-0000226B0000}"/>
    <cellStyle name="Standaard 6 2 4 2 3 4 2 2 2 3" xfId="38245" xr:uid="{00000000-0005-0000-0000-00008E950000}"/>
    <cellStyle name="Standaard 6 2 4 2 3 4 2 2 2 4" xfId="49105" xr:uid="{00000000-0005-0000-0000-0000FABF0000}"/>
    <cellStyle name="Standaard 6 2 4 2 3 4 2 2 3" xfId="9283" xr:uid="{00000000-0005-0000-0000-00006C240000}"/>
    <cellStyle name="Standaard 6 2 4 2 3 4 2 2 4" xfId="20145" xr:uid="{00000000-0005-0000-0000-0000DA4E0000}"/>
    <cellStyle name="Standaard 6 2 4 2 3 4 2 2 5" xfId="31005" xr:uid="{00000000-0005-0000-0000-000046790000}"/>
    <cellStyle name="Standaard 6 2 4 2 3 4 2 2 6" xfId="41865" xr:uid="{00000000-0005-0000-0000-0000B2A30000}"/>
    <cellStyle name="Standaard 6 2 4 2 3 4 2 3" xfId="3853" xr:uid="{00000000-0005-0000-0000-0000360F0000}"/>
    <cellStyle name="Standaard 6 2 4 2 3 4 2 3 2" xfId="14713" xr:uid="{00000000-0005-0000-0000-0000A2390000}"/>
    <cellStyle name="Standaard 6 2 4 2 3 4 2 3 2 2" xfId="25575" xr:uid="{00000000-0005-0000-0000-000010640000}"/>
    <cellStyle name="Standaard 6 2 4 2 3 4 2 3 2 3" xfId="36435" xr:uid="{00000000-0005-0000-0000-00007C8E0000}"/>
    <cellStyle name="Standaard 6 2 4 2 3 4 2 3 2 4" xfId="47295" xr:uid="{00000000-0005-0000-0000-0000E8B80000}"/>
    <cellStyle name="Standaard 6 2 4 2 3 4 2 3 3" xfId="11093" xr:uid="{00000000-0005-0000-0000-00007E2B0000}"/>
    <cellStyle name="Standaard 6 2 4 2 3 4 2 3 4" xfId="21955" xr:uid="{00000000-0005-0000-0000-0000EC550000}"/>
    <cellStyle name="Standaard 6 2 4 2 3 4 2 3 5" xfId="32815" xr:uid="{00000000-0005-0000-0000-000058800000}"/>
    <cellStyle name="Standaard 6 2 4 2 3 4 2 3 6" xfId="43675" xr:uid="{00000000-0005-0000-0000-0000C4AA0000}"/>
    <cellStyle name="Standaard 6 2 4 2 3 4 2 4" xfId="12903" xr:uid="{00000000-0005-0000-0000-000090320000}"/>
    <cellStyle name="Standaard 6 2 4 2 3 4 2 4 2" xfId="23765" xr:uid="{00000000-0005-0000-0000-0000FE5C0000}"/>
    <cellStyle name="Standaard 6 2 4 2 3 4 2 4 3" xfId="34625" xr:uid="{00000000-0005-0000-0000-00006A870000}"/>
    <cellStyle name="Standaard 6 2 4 2 3 4 2 4 4" xfId="45485" xr:uid="{00000000-0005-0000-0000-0000D6B10000}"/>
    <cellStyle name="Standaard 6 2 4 2 3 4 2 5" xfId="7473" xr:uid="{00000000-0005-0000-0000-00005A1D0000}"/>
    <cellStyle name="Standaard 6 2 4 2 3 4 2 6" xfId="18335" xr:uid="{00000000-0005-0000-0000-0000C8470000}"/>
    <cellStyle name="Standaard 6 2 4 2 3 4 2 7" xfId="29195" xr:uid="{00000000-0005-0000-0000-000034720000}"/>
    <cellStyle name="Standaard 6 2 4 2 3 4 2 8" xfId="40055" xr:uid="{00000000-0005-0000-0000-0000A09C0000}"/>
    <cellStyle name="Standaard 6 2 4 2 3 4 3" xfId="4758" xr:uid="{00000000-0005-0000-0000-0000BF120000}"/>
    <cellStyle name="Standaard 6 2 4 2 3 4 3 2" xfId="15618" xr:uid="{00000000-0005-0000-0000-00002B3D0000}"/>
    <cellStyle name="Standaard 6 2 4 2 3 4 3 2 2" xfId="26480" xr:uid="{00000000-0005-0000-0000-000099670000}"/>
    <cellStyle name="Standaard 6 2 4 2 3 4 3 2 3" xfId="37340" xr:uid="{00000000-0005-0000-0000-000005920000}"/>
    <cellStyle name="Standaard 6 2 4 2 3 4 3 2 4" xfId="48200" xr:uid="{00000000-0005-0000-0000-000071BC0000}"/>
    <cellStyle name="Standaard 6 2 4 2 3 4 3 3" xfId="8378" xr:uid="{00000000-0005-0000-0000-0000E3200000}"/>
    <cellStyle name="Standaard 6 2 4 2 3 4 3 4" xfId="19240" xr:uid="{00000000-0005-0000-0000-0000514B0000}"/>
    <cellStyle name="Standaard 6 2 4 2 3 4 3 5" xfId="30100" xr:uid="{00000000-0005-0000-0000-0000BD750000}"/>
    <cellStyle name="Standaard 6 2 4 2 3 4 3 6" xfId="40960" xr:uid="{00000000-0005-0000-0000-000029A00000}"/>
    <cellStyle name="Standaard 6 2 4 2 3 4 4" xfId="2948" xr:uid="{00000000-0005-0000-0000-0000AD0B0000}"/>
    <cellStyle name="Standaard 6 2 4 2 3 4 4 2" xfId="13808" xr:uid="{00000000-0005-0000-0000-000019360000}"/>
    <cellStyle name="Standaard 6 2 4 2 3 4 4 2 2" xfId="24670" xr:uid="{00000000-0005-0000-0000-000087600000}"/>
    <cellStyle name="Standaard 6 2 4 2 3 4 4 2 3" xfId="35530" xr:uid="{00000000-0005-0000-0000-0000F38A0000}"/>
    <cellStyle name="Standaard 6 2 4 2 3 4 4 2 4" xfId="46390" xr:uid="{00000000-0005-0000-0000-00005FB50000}"/>
    <cellStyle name="Standaard 6 2 4 2 3 4 4 3" xfId="10188" xr:uid="{00000000-0005-0000-0000-0000F5270000}"/>
    <cellStyle name="Standaard 6 2 4 2 3 4 4 4" xfId="21050" xr:uid="{00000000-0005-0000-0000-000063520000}"/>
    <cellStyle name="Standaard 6 2 4 2 3 4 4 5" xfId="31910" xr:uid="{00000000-0005-0000-0000-0000CF7C0000}"/>
    <cellStyle name="Standaard 6 2 4 2 3 4 4 6" xfId="42770" xr:uid="{00000000-0005-0000-0000-00003BA70000}"/>
    <cellStyle name="Standaard 6 2 4 2 3 4 5" xfId="11998" xr:uid="{00000000-0005-0000-0000-0000072F0000}"/>
    <cellStyle name="Standaard 6 2 4 2 3 4 5 2" xfId="22860" xr:uid="{00000000-0005-0000-0000-000075590000}"/>
    <cellStyle name="Standaard 6 2 4 2 3 4 5 3" xfId="33720" xr:uid="{00000000-0005-0000-0000-0000E1830000}"/>
    <cellStyle name="Standaard 6 2 4 2 3 4 5 4" xfId="44580" xr:uid="{00000000-0005-0000-0000-00004DAE0000}"/>
    <cellStyle name="Standaard 6 2 4 2 3 4 6" xfId="6568" xr:uid="{00000000-0005-0000-0000-0000D1190000}"/>
    <cellStyle name="Standaard 6 2 4 2 3 4 7" xfId="17430" xr:uid="{00000000-0005-0000-0000-00003F440000}"/>
    <cellStyle name="Standaard 6 2 4 2 3 4 8" xfId="28290" xr:uid="{00000000-0005-0000-0000-0000AB6E0000}"/>
    <cellStyle name="Standaard 6 2 4 2 3 4 9" xfId="39150" xr:uid="{00000000-0005-0000-0000-000017990000}"/>
    <cellStyle name="Standaard 6 2 4 2 3 5" xfId="1862" xr:uid="{00000000-0005-0000-0000-00006F070000}"/>
    <cellStyle name="Standaard 6 2 4 2 3 5 2" xfId="5482" xr:uid="{00000000-0005-0000-0000-000093150000}"/>
    <cellStyle name="Standaard 6 2 4 2 3 5 2 2" xfId="16342" xr:uid="{00000000-0005-0000-0000-0000FF3F0000}"/>
    <cellStyle name="Standaard 6 2 4 2 3 5 2 2 2" xfId="27204" xr:uid="{00000000-0005-0000-0000-00006D6A0000}"/>
    <cellStyle name="Standaard 6 2 4 2 3 5 2 2 3" xfId="38064" xr:uid="{00000000-0005-0000-0000-0000D9940000}"/>
    <cellStyle name="Standaard 6 2 4 2 3 5 2 2 4" xfId="48924" xr:uid="{00000000-0005-0000-0000-000045BF0000}"/>
    <cellStyle name="Standaard 6 2 4 2 3 5 2 3" xfId="9102" xr:uid="{00000000-0005-0000-0000-0000B7230000}"/>
    <cellStyle name="Standaard 6 2 4 2 3 5 2 4" xfId="19964" xr:uid="{00000000-0005-0000-0000-0000254E0000}"/>
    <cellStyle name="Standaard 6 2 4 2 3 5 2 5" xfId="30824" xr:uid="{00000000-0005-0000-0000-000091780000}"/>
    <cellStyle name="Standaard 6 2 4 2 3 5 2 6" xfId="41684" xr:uid="{00000000-0005-0000-0000-0000FDA20000}"/>
    <cellStyle name="Standaard 6 2 4 2 3 5 3" xfId="3672" xr:uid="{00000000-0005-0000-0000-0000810E0000}"/>
    <cellStyle name="Standaard 6 2 4 2 3 5 3 2" xfId="14532" xr:uid="{00000000-0005-0000-0000-0000ED380000}"/>
    <cellStyle name="Standaard 6 2 4 2 3 5 3 2 2" xfId="25394" xr:uid="{00000000-0005-0000-0000-00005B630000}"/>
    <cellStyle name="Standaard 6 2 4 2 3 5 3 2 3" xfId="36254" xr:uid="{00000000-0005-0000-0000-0000C78D0000}"/>
    <cellStyle name="Standaard 6 2 4 2 3 5 3 2 4" xfId="47114" xr:uid="{00000000-0005-0000-0000-000033B80000}"/>
    <cellStyle name="Standaard 6 2 4 2 3 5 3 3" xfId="10912" xr:uid="{00000000-0005-0000-0000-0000C92A0000}"/>
    <cellStyle name="Standaard 6 2 4 2 3 5 3 4" xfId="21774" xr:uid="{00000000-0005-0000-0000-000037550000}"/>
    <cellStyle name="Standaard 6 2 4 2 3 5 3 5" xfId="32634" xr:uid="{00000000-0005-0000-0000-0000A37F0000}"/>
    <cellStyle name="Standaard 6 2 4 2 3 5 3 6" xfId="43494" xr:uid="{00000000-0005-0000-0000-00000FAA0000}"/>
    <cellStyle name="Standaard 6 2 4 2 3 5 4" xfId="12722" xr:uid="{00000000-0005-0000-0000-0000DB310000}"/>
    <cellStyle name="Standaard 6 2 4 2 3 5 4 2" xfId="23584" xr:uid="{00000000-0005-0000-0000-0000495C0000}"/>
    <cellStyle name="Standaard 6 2 4 2 3 5 4 3" xfId="34444" xr:uid="{00000000-0005-0000-0000-0000B5860000}"/>
    <cellStyle name="Standaard 6 2 4 2 3 5 4 4" xfId="45304" xr:uid="{00000000-0005-0000-0000-000021B10000}"/>
    <cellStyle name="Standaard 6 2 4 2 3 5 5" xfId="7292" xr:uid="{00000000-0005-0000-0000-0000A51C0000}"/>
    <cellStyle name="Standaard 6 2 4 2 3 5 6" xfId="18154" xr:uid="{00000000-0005-0000-0000-000013470000}"/>
    <cellStyle name="Standaard 6 2 4 2 3 5 7" xfId="29014" xr:uid="{00000000-0005-0000-0000-00007F710000}"/>
    <cellStyle name="Standaard 6 2 4 2 3 5 8" xfId="39874" xr:uid="{00000000-0005-0000-0000-0000EB9B0000}"/>
    <cellStyle name="Standaard 6 2 4 2 3 6" xfId="2767" xr:uid="{00000000-0005-0000-0000-0000F80A0000}"/>
    <cellStyle name="Standaard 6 2 4 2 3 6 2" xfId="13627" xr:uid="{00000000-0005-0000-0000-000064350000}"/>
    <cellStyle name="Standaard 6 2 4 2 3 6 2 2" xfId="24489" xr:uid="{00000000-0005-0000-0000-0000D25F0000}"/>
    <cellStyle name="Standaard 6 2 4 2 3 6 2 3" xfId="35349" xr:uid="{00000000-0005-0000-0000-00003E8A0000}"/>
    <cellStyle name="Standaard 6 2 4 2 3 6 2 4" xfId="46209" xr:uid="{00000000-0005-0000-0000-0000AAB40000}"/>
    <cellStyle name="Standaard 6 2 4 2 3 6 3" xfId="10007" xr:uid="{00000000-0005-0000-0000-000040270000}"/>
    <cellStyle name="Standaard 6 2 4 2 3 6 4" xfId="20869" xr:uid="{00000000-0005-0000-0000-0000AE510000}"/>
    <cellStyle name="Standaard 6 2 4 2 3 6 5" xfId="31729" xr:uid="{00000000-0005-0000-0000-00001A7C0000}"/>
    <cellStyle name="Standaard 6 2 4 2 3 6 6" xfId="42589" xr:uid="{00000000-0005-0000-0000-000086A60000}"/>
    <cellStyle name="Standaard 6 2 4 2 3 7" xfId="4577" xr:uid="{00000000-0005-0000-0000-00000A120000}"/>
    <cellStyle name="Standaard 6 2 4 2 3 7 2" xfId="15437" xr:uid="{00000000-0005-0000-0000-0000763C0000}"/>
    <cellStyle name="Standaard 6 2 4 2 3 7 2 2" xfId="26299" xr:uid="{00000000-0005-0000-0000-0000E4660000}"/>
    <cellStyle name="Standaard 6 2 4 2 3 7 2 3" xfId="37159" xr:uid="{00000000-0005-0000-0000-000050910000}"/>
    <cellStyle name="Standaard 6 2 4 2 3 7 2 4" xfId="48019" xr:uid="{00000000-0005-0000-0000-0000BCBB0000}"/>
    <cellStyle name="Standaard 6 2 4 2 3 7 3" xfId="8197" xr:uid="{00000000-0005-0000-0000-00002E200000}"/>
    <cellStyle name="Standaard 6 2 4 2 3 7 4" xfId="19059" xr:uid="{00000000-0005-0000-0000-00009C4A0000}"/>
    <cellStyle name="Standaard 6 2 4 2 3 7 5" xfId="29919" xr:uid="{00000000-0005-0000-0000-000008750000}"/>
    <cellStyle name="Standaard 6 2 4 2 3 7 6" xfId="40779" xr:uid="{00000000-0005-0000-0000-0000749F0000}"/>
    <cellStyle name="Standaard 6 2 4 2 3 8" xfId="11817" xr:uid="{00000000-0005-0000-0000-0000522E0000}"/>
    <cellStyle name="Standaard 6 2 4 2 3 8 2" xfId="22679" xr:uid="{00000000-0005-0000-0000-0000C0580000}"/>
    <cellStyle name="Standaard 6 2 4 2 3 8 3" xfId="33539" xr:uid="{00000000-0005-0000-0000-00002C830000}"/>
    <cellStyle name="Standaard 6 2 4 2 3 8 4" xfId="44399" xr:uid="{00000000-0005-0000-0000-000098AD0000}"/>
    <cellStyle name="Standaard 6 2 4 2 3 9" xfId="6387" xr:uid="{00000000-0005-0000-0000-00001C190000}"/>
    <cellStyle name="Standaard 6 2 4 2 4" xfId="1229" xr:uid="{00000000-0005-0000-0000-0000F6040000}"/>
    <cellStyle name="Standaard 6 2 4 2 4 10" xfId="39241" xr:uid="{00000000-0005-0000-0000-000072990000}"/>
    <cellStyle name="Standaard 6 2 4 2 4 2" xfId="1591" xr:uid="{00000000-0005-0000-0000-000060060000}"/>
    <cellStyle name="Standaard 6 2 4 2 4 2 2" xfId="2496" xr:uid="{00000000-0005-0000-0000-0000E9090000}"/>
    <cellStyle name="Standaard 6 2 4 2 4 2 2 2" xfId="6116" xr:uid="{00000000-0005-0000-0000-00000D180000}"/>
    <cellStyle name="Standaard 6 2 4 2 4 2 2 2 2" xfId="16976" xr:uid="{00000000-0005-0000-0000-000079420000}"/>
    <cellStyle name="Standaard 6 2 4 2 4 2 2 2 2 2" xfId="27838" xr:uid="{00000000-0005-0000-0000-0000E76C0000}"/>
    <cellStyle name="Standaard 6 2 4 2 4 2 2 2 2 3" xfId="38698" xr:uid="{00000000-0005-0000-0000-000053970000}"/>
    <cellStyle name="Standaard 6 2 4 2 4 2 2 2 2 4" xfId="49558" xr:uid="{00000000-0005-0000-0000-0000BFC10000}"/>
    <cellStyle name="Standaard 6 2 4 2 4 2 2 2 3" xfId="9736" xr:uid="{00000000-0005-0000-0000-000031260000}"/>
    <cellStyle name="Standaard 6 2 4 2 4 2 2 2 4" xfId="20598" xr:uid="{00000000-0005-0000-0000-00009F500000}"/>
    <cellStyle name="Standaard 6 2 4 2 4 2 2 2 5" xfId="31458" xr:uid="{00000000-0005-0000-0000-00000B7B0000}"/>
    <cellStyle name="Standaard 6 2 4 2 4 2 2 2 6" xfId="42318" xr:uid="{00000000-0005-0000-0000-000077A50000}"/>
    <cellStyle name="Standaard 6 2 4 2 4 2 2 3" xfId="4306" xr:uid="{00000000-0005-0000-0000-0000FB100000}"/>
    <cellStyle name="Standaard 6 2 4 2 4 2 2 3 2" xfId="15166" xr:uid="{00000000-0005-0000-0000-0000673B0000}"/>
    <cellStyle name="Standaard 6 2 4 2 4 2 2 3 2 2" xfId="26028" xr:uid="{00000000-0005-0000-0000-0000D5650000}"/>
    <cellStyle name="Standaard 6 2 4 2 4 2 2 3 2 3" xfId="36888" xr:uid="{00000000-0005-0000-0000-000041900000}"/>
    <cellStyle name="Standaard 6 2 4 2 4 2 2 3 2 4" xfId="47748" xr:uid="{00000000-0005-0000-0000-0000ADBA0000}"/>
    <cellStyle name="Standaard 6 2 4 2 4 2 2 3 3" xfId="11546" xr:uid="{00000000-0005-0000-0000-0000432D0000}"/>
    <cellStyle name="Standaard 6 2 4 2 4 2 2 3 4" xfId="22408" xr:uid="{00000000-0005-0000-0000-0000B1570000}"/>
    <cellStyle name="Standaard 6 2 4 2 4 2 2 3 5" xfId="33268" xr:uid="{00000000-0005-0000-0000-00001D820000}"/>
    <cellStyle name="Standaard 6 2 4 2 4 2 2 3 6" xfId="44128" xr:uid="{00000000-0005-0000-0000-000089AC0000}"/>
    <cellStyle name="Standaard 6 2 4 2 4 2 2 4" xfId="13356" xr:uid="{00000000-0005-0000-0000-000055340000}"/>
    <cellStyle name="Standaard 6 2 4 2 4 2 2 4 2" xfId="24218" xr:uid="{00000000-0005-0000-0000-0000C35E0000}"/>
    <cellStyle name="Standaard 6 2 4 2 4 2 2 4 3" xfId="35078" xr:uid="{00000000-0005-0000-0000-00002F890000}"/>
    <cellStyle name="Standaard 6 2 4 2 4 2 2 4 4" xfId="45938" xr:uid="{00000000-0005-0000-0000-00009BB30000}"/>
    <cellStyle name="Standaard 6 2 4 2 4 2 2 5" xfId="7926" xr:uid="{00000000-0005-0000-0000-00001F1F0000}"/>
    <cellStyle name="Standaard 6 2 4 2 4 2 2 6" xfId="18788" xr:uid="{00000000-0005-0000-0000-00008D490000}"/>
    <cellStyle name="Standaard 6 2 4 2 4 2 2 7" xfId="29648" xr:uid="{00000000-0005-0000-0000-0000F9730000}"/>
    <cellStyle name="Standaard 6 2 4 2 4 2 2 8" xfId="40508" xr:uid="{00000000-0005-0000-0000-0000659E0000}"/>
    <cellStyle name="Standaard 6 2 4 2 4 2 3" xfId="5211" xr:uid="{00000000-0005-0000-0000-000084140000}"/>
    <cellStyle name="Standaard 6 2 4 2 4 2 3 2" xfId="16071" xr:uid="{00000000-0005-0000-0000-0000F03E0000}"/>
    <cellStyle name="Standaard 6 2 4 2 4 2 3 2 2" xfId="26933" xr:uid="{00000000-0005-0000-0000-00005E690000}"/>
    <cellStyle name="Standaard 6 2 4 2 4 2 3 2 3" xfId="37793" xr:uid="{00000000-0005-0000-0000-0000CA930000}"/>
    <cellStyle name="Standaard 6 2 4 2 4 2 3 2 4" xfId="48653" xr:uid="{00000000-0005-0000-0000-000036BE0000}"/>
    <cellStyle name="Standaard 6 2 4 2 4 2 3 3" xfId="8831" xr:uid="{00000000-0005-0000-0000-0000A8220000}"/>
    <cellStyle name="Standaard 6 2 4 2 4 2 3 4" xfId="19693" xr:uid="{00000000-0005-0000-0000-0000164D0000}"/>
    <cellStyle name="Standaard 6 2 4 2 4 2 3 5" xfId="30553" xr:uid="{00000000-0005-0000-0000-000082770000}"/>
    <cellStyle name="Standaard 6 2 4 2 4 2 3 6" xfId="41413" xr:uid="{00000000-0005-0000-0000-0000EEA10000}"/>
    <cellStyle name="Standaard 6 2 4 2 4 2 4" xfId="3401" xr:uid="{00000000-0005-0000-0000-0000720D0000}"/>
    <cellStyle name="Standaard 6 2 4 2 4 2 4 2" xfId="14261" xr:uid="{00000000-0005-0000-0000-0000DE370000}"/>
    <cellStyle name="Standaard 6 2 4 2 4 2 4 2 2" xfId="25123" xr:uid="{00000000-0005-0000-0000-00004C620000}"/>
    <cellStyle name="Standaard 6 2 4 2 4 2 4 2 3" xfId="35983" xr:uid="{00000000-0005-0000-0000-0000B88C0000}"/>
    <cellStyle name="Standaard 6 2 4 2 4 2 4 2 4" xfId="46843" xr:uid="{00000000-0005-0000-0000-000024B70000}"/>
    <cellStyle name="Standaard 6 2 4 2 4 2 4 3" xfId="10641" xr:uid="{00000000-0005-0000-0000-0000BA290000}"/>
    <cellStyle name="Standaard 6 2 4 2 4 2 4 4" xfId="21503" xr:uid="{00000000-0005-0000-0000-000028540000}"/>
    <cellStyle name="Standaard 6 2 4 2 4 2 4 5" xfId="32363" xr:uid="{00000000-0005-0000-0000-0000947E0000}"/>
    <cellStyle name="Standaard 6 2 4 2 4 2 4 6" xfId="43223" xr:uid="{00000000-0005-0000-0000-000000A90000}"/>
    <cellStyle name="Standaard 6 2 4 2 4 2 5" xfId="12451" xr:uid="{00000000-0005-0000-0000-0000CC300000}"/>
    <cellStyle name="Standaard 6 2 4 2 4 2 5 2" xfId="23313" xr:uid="{00000000-0005-0000-0000-00003A5B0000}"/>
    <cellStyle name="Standaard 6 2 4 2 4 2 5 3" xfId="34173" xr:uid="{00000000-0005-0000-0000-0000A6850000}"/>
    <cellStyle name="Standaard 6 2 4 2 4 2 5 4" xfId="45033" xr:uid="{00000000-0005-0000-0000-000012B00000}"/>
    <cellStyle name="Standaard 6 2 4 2 4 2 6" xfId="7021" xr:uid="{00000000-0005-0000-0000-0000961B0000}"/>
    <cellStyle name="Standaard 6 2 4 2 4 2 7" xfId="17883" xr:uid="{00000000-0005-0000-0000-000004460000}"/>
    <cellStyle name="Standaard 6 2 4 2 4 2 8" xfId="28743" xr:uid="{00000000-0005-0000-0000-000070700000}"/>
    <cellStyle name="Standaard 6 2 4 2 4 2 9" xfId="39603" xr:uid="{00000000-0005-0000-0000-0000DC9A0000}"/>
    <cellStyle name="Standaard 6 2 4 2 4 3" xfId="2134" xr:uid="{00000000-0005-0000-0000-00007F080000}"/>
    <cellStyle name="Standaard 6 2 4 2 4 3 2" xfId="5754" xr:uid="{00000000-0005-0000-0000-0000A3160000}"/>
    <cellStyle name="Standaard 6 2 4 2 4 3 2 2" xfId="16614" xr:uid="{00000000-0005-0000-0000-00000F410000}"/>
    <cellStyle name="Standaard 6 2 4 2 4 3 2 2 2" xfId="27476" xr:uid="{00000000-0005-0000-0000-00007D6B0000}"/>
    <cellStyle name="Standaard 6 2 4 2 4 3 2 2 3" xfId="38336" xr:uid="{00000000-0005-0000-0000-0000E9950000}"/>
    <cellStyle name="Standaard 6 2 4 2 4 3 2 2 4" xfId="49196" xr:uid="{00000000-0005-0000-0000-000055C00000}"/>
    <cellStyle name="Standaard 6 2 4 2 4 3 2 3" xfId="9374" xr:uid="{00000000-0005-0000-0000-0000C7240000}"/>
    <cellStyle name="Standaard 6 2 4 2 4 3 2 4" xfId="20236" xr:uid="{00000000-0005-0000-0000-0000354F0000}"/>
    <cellStyle name="Standaard 6 2 4 2 4 3 2 5" xfId="31096" xr:uid="{00000000-0005-0000-0000-0000A1790000}"/>
    <cellStyle name="Standaard 6 2 4 2 4 3 2 6" xfId="41956" xr:uid="{00000000-0005-0000-0000-00000DA40000}"/>
    <cellStyle name="Standaard 6 2 4 2 4 3 3" xfId="3944" xr:uid="{00000000-0005-0000-0000-0000910F0000}"/>
    <cellStyle name="Standaard 6 2 4 2 4 3 3 2" xfId="14804" xr:uid="{00000000-0005-0000-0000-0000FD390000}"/>
    <cellStyle name="Standaard 6 2 4 2 4 3 3 2 2" xfId="25666" xr:uid="{00000000-0005-0000-0000-00006B640000}"/>
    <cellStyle name="Standaard 6 2 4 2 4 3 3 2 3" xfId="36526" xr:uid="{00000000-0005-0000-0000-0000D78E0000}"/>
    <cellStyle name="Standaard 6 2 4 2 4 3 3 2 4" xfId="47386" xr:uid="{00000000-0005-0000-0000-000043B90000}"/>
    <cellStyle name="Standaard 6 2 4 2 4 3 3 3" xfId="11184" xr:uid="{00000000-0005-0000-0000-0000D92B0000}"/>
    <cellStyle name="Standaard 6 2 4 2 4 3 3 4" xfId="22046" xr:uid="{00000000-0005-0000-0000-000047560000}"/>
    <cellStyle name="Standaard 6 2 4 2 4 3 3 5" xfId="32906" xr:uid="{00000000-0005-0000-0000-0000B3800000}"/>
    <cellStyle name="Standaard 6 2 4 2 4 3 3 6" xfId="43766" xr:uid="{00000000-0005-0000-0000-00001FAB0000}"/>
    <cellStyle name="Standaard 6 2 4 2 4 3 4" xfId="12994" xr:uid="{00000000-0005-0000-0000-0000EB320000}"/>
    <cellStyle name="Standaard 6 2 4 2 4 3 4 2" xfId="23856" xr:uid="{00000000-0005-0000-0000-0000595D0000}"/>
    <cellStyle name="Standaard 6 2 4 2 4 3 4 3" xfId="34716" xr:uid="{00000000-0005-0000-0000-0000C5870000}"/>
    <cellStyle name="Standaard 6 2 4 2 4 3 4 4" xfId="45576" xr:uid="{00000000-0005-0000-0000-000031B20000}"/>
    <cellStyle name="Standaard 6 2 4 2 4 3 5" xfId="7564" xr:uid="{00000000-0005-0000-0000-0000B51D0000}"/>
    <cellStyle name="Standaard 6 2 4 2 4 3 6" xfId="18426" xr:uid="{00000000-0005-0000-0000-000023480000}"/>
    <cellStyle name="Standaard 6 2 4 2 4 3 7" xfId="29286" xr:uid="{00000000-0005-0000-0000-00008F720000}"/>
    <cellStyle name="Standaard 6 2 4 2 4 3 8" xfId="40146" xr:uid="{00000000-0005-0000-0000-0000FB9C0000}"/>
    <cellStyle name="Standaard 6 2 4 2 4 4" xfId="4849" xr:uid="{00000000-0005-0000-0000-00001A130000}"/>
    <cellStyle name="Standaard 6 2 4 2 4 4 2" xfId="15709" xr:uid="{00000000-0005-0000-0000-0000863D0000}"/>
    <cellStyle name="Standaard 6 2 4 2 4 4 2 2" xfId="26571" xr:uid="{00000000-0005-0000-0000-0000F4670000}"/>
    <cellStyle name="Standaard 6 2 4 2 4 4 2 3" xfId="37431" xr:uid="{00000000-0005-0000-0000-000060920000}"/>
    <cellStyle name="Standaard 6 2 4 2 4 4 2 4" xfId="48291" xr:uid="{00000000-0005-0000-0000-0000CCBC0000}"/>
    <cellStyle name="Standaard 6 2 4 2 4 4 3" xfId="8469" xr:uid="{00000000-0005-0000-0000-00003E210000}"/>
    <cellStyle name="Standaard 6 2 4 2 4 4 4" xfId="19331" xr:uid="{00000000-0005-0000-0000-0000AC4B0000}"/>
    <cellStyle name="Standaard 6 2 4 2 4 4 5" xfId="30191" xr:uid="{00000000-0005-0000-0000-000018760000}"/>
    <cellStyle name="Standaard 6 2 4 2 4 4 6" xfId="41051" xr:uid="{00000000-0005-0000-0000-000084A00000}"/>
    <cellStyle name="Standaard 6 2 4 2 4 5" xfId="3039" xr:uid="{00000000-0005-0000-0000-0000080C0000}"/>
    <cellStyle name="Standaard 6 2 4 2 4 5 2" xfId="13899" xr:uid="{00000000-0005-0000-0000-000074360000}"/>
    <cellStyle name="Standaard 6 2 4 2 4 5 2 2" xfId="24761" xr:uid="{00000000-0005-0000-0000-0000E2600000}"/>
    <cellStyle name="Standaard 6 2 4 2 4 5 2 3" xfId="35621" xr:uid="{00000000-0005-0000-0000-00004E8B0000}"/>
    <cellStyle name="Standaard 6 2 4 2 4 5 2 4" xfId="46481" xr:uid="{00000000-0005-0000-0000-0000BAB50000}"/>
    <cellStyle name="Standaard 6 2 4 2 4 5 3" xfId="10279" xr:uid="{00000000-0005-0000-0000-000050280000}"/>
    <cellStyle name="Standaard 6 2 4 2 4 5 4" xfId="21141" xr:uid="{00000000-0005-0000-0000-0000BE520000}"/>
    <cellStyle name="Standaard 6 2 4 2 4 5 5" xfId="32001" xr:uid="{00000000-0005-0000-0000-00002A7D0000}"/>
    <cellStyle name="Standaard 6 2 4 2 4 5 6" xfId="42861" xr:uid="{00000000-0005-0000-0000-000096A70000}"/>
    <cellStyle name="Standaard 6 2 4 2 4 6" xfId="12089" xr:uid="{00000000-0005-0000-0000-0000622F0000}"/>
    <cellStyle name="Standaard 6 2 4 2 4 6 2" xfId="22951" xr:uid="{00000000-0005-0000-0000-0000D0590000}"/>
    <cellStyle name="Standaard 6 2 4 2 4 6 3" xfId="33811" xr:uid="{00000000-0005-0000-0000-00003C840000}"/>
    <cellStyle name="Standaard 6 2 4 2 4 6 4" xfId="44671" xr:uid="{00000000-0005-0000-0000-0000A8AE0000}"/>
    <cellStyle name="Standaard 6 2 4 2 4 7" xfId="6659" xr:uid="{00000000-0005-0000-0000-00002C1A0000}"/>
    <cellStyle name="Standaard 6 2 4 2 4 8" xfId="17521" xr:uid="{00000000-0005-0000-0000-00009A440000}"/>
    <cellStyle name="Standaard 6 2 4 2 4 9" xfId="28381" xr:uid="{00000000-0005-0000-0000-0000066F0000}"/>
    <cellStyle name="Standaard 6 2 4 2 5" xfId="1410" xr:uid="{00000000-0005-0000-0000-0000AB050000}"/>
    <cellStyle name="Standaard 6 2 4 2 5 2" xfId="2315" xr:uid="{00000000-0005-0000-0000-000034090000}"/>
    <cellStyle name="Standaard 6 2 4 2 5 2 2" xfId="5935" xr:uid="{00000000-0005-0000-0000-000058170000}"/>
    <cellStyle name="Standaard 6 2 4 2 5 2 2 2" xfId="16795" xr:uid="{00000000-0005-0000-0000-0000C4410000}"/>
    <cellStyle name="Standaard 6 2 4 2 5 2 2 2 2" xfId="27657" xr:uid="{00000000-0005-0000-0000-0000326C0000}"/>
    <cellStyle name="Standaard 6 2 4 2 5 2 2 2 3" xfId="38517" xr:uid="{00000000-0005-0000-0000-00009E960000}"/>
    <cellStyle name="Standaard 6 2 4 2 5 2 2 2 4" xfId="49377" xr:uid="{00000000-0005-0000-0000-00000AC10000}"/>
    <cellStyle name="Standaard 6 2 4 2 5 2 2 3" xfId="9555" xr:uid="{00000000-0005-0000-0000-00007C250000}"/>
    <cellStyle name="Standaard 6 2 4 2 5 2 2 4" xfId="20417" xr:uid="{00000000-0005-0000-0000-0000EA4F0000}"/>
    <cellStyle name="Standaard 6 2 4 2 5 2 2 5" xfId="31277" xr:uid="{00000000-0005-0000-0000-0000567A0000}"/>
    <cellStyle name="Standaard 6 2 4 2 5 2 2 6" xfId="42137" xr:uid="{00000000-0005-0000-0000-0000C2A40000}"/>
    <cellStyle name="Standaard 6 2 4 2 5 2 3" xfId="4125" xr:uid="{00000000-0005-0000-0000-000046100000}"/>
    <cellStyle name="Standaard 6 2 4 2 5 2 3 2" xfId="14985" xr:uid="{00000000-0005-0000-0000-0000B23A0000}"/>
    <cellStyle name="Standaard 6 2 4 2 5 2 3 2 2" xfId="25847" xr:uid="{00000000-0005-0000-0000-000020650000}"/>
    <cellStyle name="Standaard 6 2 4 2 5 2 3 2 3" xfId="36707" xr:uid="{00000000-0005-0000-0000-00008C8F0000}"/>
    <cellStyle name="Standaard 6 2 4 2 5 2 3 2 4" xfId="47567" xr:uid="{00000000-0005-0000-0000-0000F8B90000}"/>
    <cellStyle name="Standaard 6 2 4 2 5 2 3 3" xfId="11365" xr:uid="{00000000-0005-0000-0000-00008E2C0000}"/>
    <cellStyle name="Standaard 6 2 4 2 5 2 3 4" xfId="22227" xr:uid="{00000000-0005-0000-0000-0000FC560000}"/>
    <cellStyle name="Standaard 6 2 4 2 5 2 3 5" xfId="33087" xr:uid="{00000000-0005-0000-0000-000068810000}"/>
    <cellStyle name="Standaard 6 2 4 2 5 2 3 6" xfId="43947" xr:uid="{00000000-0005-0000-0000-0000D4AB0000}"/>
    <cellStyle name="Standaard 6 2 4 2 5 2 4" xfId="13175" xr:uid="{00000000-0005-0000-0000-0000A0330000}"/>
    <cellStyle name="Standaard 6 2 4 2 5 2 4 2" xfId="24037" xr:uid="{00000000-0005-0000-0000-00000E5E0000}"/>
    <cellStyle name="Standaard 6 2 4 2 5 2 4 3" xfId="34897" xr:uid="{00000000-0005-0000-0000-00007A880000}"/>
    <cellStyle name="Standaard 6 2 4 2 5 2 4 4" xfId="45757" xr:uid="{00000000-0005-0000-0000-0000E6B20000}"/>
    <cellStyle name="Standaard 6 2 4 2 5 2 5" xfId="7745" xr:uid="{00000000-0005-0000-0000-00006A1E0000}"/>
    <cellStyle name="Standaard 6 2 4 2 5 2 6" xfId="18607" xr:uid="{00000000-0005-0000-0000-0000D8480000}"/>
    <cellStyle name="Standaard 6 2 4 2 5 2 7" xfId="29467" xr:uid="{00000000-0005-0000-0000-000044730000}"/>
    <cellStyle name="Standaard 6 2 4 2 5 2 8" xfId="40327" xr:uid="{00000000-0005-0000-0000-0000B09D0000}"/>
    <cellStyle name="Standaard 6 2 4 2 5 3" xfId="5030" xr:uid="{00000000-0005-0000-0000-0000CF130000}"/>
    <cellStyle name="Standaard 6 2 4 2 5 3 2" xfId="15890" xr:uid="{00000000-0005-0000-0000-00003B3E0000}"/>
    <cellStyle name="Standaard 6 2 4 2 5 3 2 2" xfId="26752" xr:uid="{00000000-0005-0000-0000-0000A9680000}"/>
    <cellStyle name="Standaard 6 2 4 2 5 3 2 3" xfId="37612" xr:uid="{00000000-0005-0000-0000-000015930000}"/>
    <cellStyle name="Standaard 6 2 4 2 5 3 2 4" xfId="48472" xr:uid="{00000000-0005-0000-0000-000081BD0000}"/>
    <cellStyle name="Standaard 6 2 4 2 5 3 3" xfId="8650" xr:uid="{00000000-0005-0000-0000-0000F3210000}"/>
    <cellStyle name="Standaard 6 2 4 2 5 3 4" xfId="19512" xr:uid="{00000000-0005-0000-0000-0000614C0000}"/>
    <cellStyle name="Standaard 6 2 4 2 5 3 5" xfId="30372" xr:uid="{00000000-0005-0000-0000-0000CD760000}"/>
    <cellStyle name="Standaard 6 2 4 2 5 3 6" xfId="41232" xr:uid="{00000000-0005-0000-0000-000039A10000}"/>
    <cellStyle name="Standaard 6 2 4 2 5 4" xfId="3220" xr:uid="{00000000-0005-0000-0000-0000BD0C0000}"/>
    <cellStyle name="Standaard 6 2 4 2 5 4 2" xfId="14080" xr:uid="{00000000-0005-0000-0000-000029370000}"/>
    <cellStyle name="Standaard 6 2 4 2 5 4 2 2" xfId="24942" xr:uid="{00000000-0005-0000-0000-000097610000}"/>
    <cellStyle name="Standaard 6 2 4 2 5 4 2 3" xfId="35802" xr:uid="{00000000-0005-0000-0000-0000038C0000}"/>
    <cellStyle name="Standaard 6 2 4 2 5 4 2 4" xfId="46662" xr:uid="{00000000-0005-0000-0000-00006FB60000}"/>
    <cellStyle name="Standaard 6 2 4 2 5 4 3" xfId="10460" xr:uid="{00000000-0005-0000-0000-000005290000}"/>
    <cellStyle name="Standaard 6 2 4 2 5 4 4" xfId="21322" xr:uid="{00000000-0005-0000-0000-000073530000}"/>
    <cellStyle name="Standaard 6 2 4 2 5 4 5" xfId="32182" xr:uid="{00000000-0005-0000-0000-0000DF7D0000}"/>
    <cellStyle name="Standaard 6 2 4 2 5 4 6" xfId="43042" xr:uid="{00000000-0005-0000-0000-00004BA80000}"/>
    <cellStyle name="Standaard 6 2 4 2 5 5" xfId="12270" xr:uid="{00000000-0005-0000-0000-000017300000}"/>
    <cellStyle name="Standaard 6 2 4 2 5 5 2" xfId="23132" xr:uid="{00000000-0005-0000-0000-0000855A0000}"/>
    <cellStyle name="Standaard 6 2 4 2 5 5 3" xfId="33992" xr:uid="{00000000-0005-0000-0000-0000F1840000}"/>
    <cellStyle name="Standaard 6 2 4 2 5 5 4" xfId="44852" xr:uid="{00000000-0005-0000-0000-00005DAF0000}"/>
    <cellStyle name="Standaard 6 2 4 2 5 6" xfId="6840" xr:uid="{00000000-0005-0000-0000-0000E11A0000}"/>
    <cellStyle name="Standaard 6 2 4 2 5 7" xfId="17702" xr:uid="{00000000-0005-0000-0000-00004F450000}"/>
    <cellStyle name="Standaard 6 2 4 2 5 8" xfId="28562" xr:uid="{00000000-0005-0000-0000-0000BB6F0000}"/>
    <cellStyle name="Standaard 6 2 4 2 5 9" xfId="39422" xr:uid="{00000000-0005-0000-0000-0000279A0000}"/>
    <cellStyle name="Standaard 6 2 4 2 6" xfId="1048" xr:uid="{00000000-0005-0000-0000-000041040000}"/>
    <cellStyle name="Standaard 6 2 4 2 6 2" xfId="1953" xr:uid="{00000000-0005-0000-0000-0000CA070000}"/>
    <cellStyle name="Standaard 6 2 4 2 6 2 2" xfId="5573" xr:uid="{00000000-0005-0000-0000-0000EE150000}"/>
    <cellStyle name="Standaard 6 2 4 2 6 2 2 2" xfId="16433" xr:uid="{00000000-0005-0000-0000-00005A400000}"/>
    <cellStyle name="Standaard 6 2 4 2 6 2 2 2 2" xfId="27295" xr:uid="{00000000-0005-0000-0000-0000C86A0000}"/>
    <cellStyle name="Standaard 6 2 4 2 6 2 2 2 3" xfId="38155" xr:uid="{00000000-0005-0000-0000-000034950000}"/>
    <cellStyle name="Standaard 6 2 4 2 6 2 2 2 4" xfId="49015" xr:uid="{00000000-0005-0000-0000-0000A0BF0000}"/>
    <cellStyle name="Standaard 6 2 4 2 6 2 2 3" xfId="9193" xr:uid="{00000000-0005-0000-0000-000012240000}"/>
    <cellStyle name="Standaard 6 2 4 2 6 2 2 4" xfId="20055" xr:uid="{00000000-0005-0000-0000-0000804E0000}"/>
    <cellStyle name="Standaard 6 2 4 2 6 2 2 5" xfId="30915" xr:uid="{00000000-0005-0000-0000-0000EC780000}"/>
    <cellStyle name="Standaard 6 2 4 2 6 2 2 6" xfId="41775" xr:uid="{00000000-0005-0000-0000-000058A30000}"/>
    <cellStyle name="Standaard 6 2 4 2 6 2 3" xfId="3763" xr:uid="{00000000-0005-0000-0000-0000DC0E0000}"/>
    <cellStyle name="Standaard 6 2 4 2 6 2 3 2" xfId="14623" xr:uid="{00000000-0005-0000-0000-000048390000}"/>
    <cellStyle name="Standaard 6 2 4 2 6 2 3 2 2" xfId="25485" xr:uid="{00000000-0005-0000-0000-0000B6630000}"/>
    <cellStyle name="Standaard 6 2 4 2 6 2 3 2 3" xfId="36345" xr:uid="{00000000-0005-0000-0000-0000228E0000}"/>
    <cellStyle name="Standaard 6 2 4 2 6 2 3 2 4" xfId="47205" xr:uid="{00000000-0005-0000-0000-00008EB80000}"/>
    <cellStyle name="Standaard 6 2 4 2 6 2 3 3" xfId="11003" xr:uid="{00000000-0005-0000-0000-0000242B0000}"/>
    <cellStyle name="Standaard 6 2 4 2 6 2 3 4" xfId="21865" xr:uid="{00000000-0005-0000-0000-000092550000}"/>
    <cellStyle name="Standaard 6 2 4 2 6 2 3 5" xfId="32725" xr:uid="{00000000-0005-0000-0000-0000FE7F0000}"/>
    <cellStyle name="Standaard 6 2 4 2 6 2 3 6" xfId="43585" xr:uid="{00000000-0005-0000-0000-00006AAA0000}"/>
    <cellStyle name="Standaard 6 2 4 2 6 2 4" xfId="12813" xr:uid="{00000000-0005-0000-0000-000036320000}"/>
    <cellStyle name="Standaard 6 2 4 2 6 2 4 2" xfId="23675" xr:uid="{00000000-0005-0000-0000-0000A45C0000}"/>
    <cellStyle name="Standaard 6 2 4 2 6 2 4 3" xfId="34535" xr:uid="{00000000-0005-0000-0000-000010870000}"/>
    <cellStyle name="Standaard 6 2 4 2 6 2 4 4" xfId="45395" xr:uid="{00000000-0005-0000-0000-00007CB10000}"/>
    <cellStyle name="Standaard 6 2 4 2 6 2 5" xfId="7383" xr:uid="{00000000-0005-0000-0000-0000001D0000}"/>
    <cellStyle name="Standaard 6 2 4 2 6 2 6" xfId="18245" xr:uid="{00000000-0005-0000-0000-00006E470000}"/>
    <cellStyle name="Standaard 6 2 4 2 6 2 7" xfId="29105" xr:uid="{00000000-0005-0000-0000-0000DA710000}"/>
    <cellStyle name="Standaard 6 2 4 2 6 2 8" xfId="39965" xr:uid="{00000000-0005-0000-0000-0000469C0000}"/>
    <cellStyle name="Standaard 6 2 4 2 6 3" xfId="4668" xr:uid="{00000000-0005-0000-0000-000065120000}"/>
    <cellStyle name="Standaard 6 2 4 2 6 3 2" xfId="15528" xr:uid="{00000000-0005-0000-0000-0000D13C0000}"/>
    <cellStyle name="Standaard 6 2 4 2 6 3 2 2" xfId="26390" xr:uid="{00000000-0005-0000-0000-00003F670000}"/>
    <cellStyle name="Standaard 6 2 4 2 6 3 2 3" xfId="37250" xr:uid="{00000000-0005-0000-0000-0000AB910000}"/>
    <cellStyle name="Standaard 6 2 4 2 6 3 2 4" xfId="48110" xr:uid="{00000000-0005-0000-0000-000017BC0000}"/>
    <cellStyle name="Standaard 6 2 4 2 6 3 3" xfId="8288" xr:uid="{00000000-0005-0000-0000-000089200000}"/>
    <cellStyle name="Standaard 6 2 4 2 6 3 4" xfId="19150" xr:uid="{00000000-0005-0000-0000-0000F74A0000}"/>
    <cellStyle name="Standaard 6 2 4 2 6 3 5" xfId="30010" xr:uid="{00000000-0005-0000-0000-000063750000}"/>
    <cellStyle name="Standaard 6 2 4 2 6 3 6" xfId="40870" xr:uid="{00000000-0005-0000-0000-0000CF9F0000}"/>
    <cellStyle name="Standaard 6 2 4 2 6 4" xfId="2858" xr:uid="{00000000-0005-0000-0000-0000530B0000}"/>
    <cellStyle name="Standaard 6 2 4 2 6 4 2" xfId="13718" xr:uid="{00000000-0005-0000-0000-0000BF350000}"/>
    <cellStyle name="Standaard 6 2 4 2 6 4 2 2" xfId="24580" xr:uid="{00000000-0005-0000-0000-00002D600000}"/>
    <cellStyle name="Standaard 6 2 4 2 6 4 2 3" xfId="35440" xr:uid="{00000000-0005-0000-0000-0000998A0000}"/>
    <cellStyle name="Standaard 6 2 4 2 6 4 2 4" xfId="46300" xr:uid="{00000000-0005-0000-0000-000005B50000}"/>
    <cellStyle name="Standaard 6 2 4 2 6 4 3" xfId="10098" xr:uid="{00000000-0005-0000-0000-00009B270000}"/>
    <cellStyle name="Standaard 6 2 4 2 6 4 4" xfId="20960" xr:uid="{00000000-0005-0000-0000-000009520000}"/>
    <cellStyle name="Standaard 6 2 4 2 6 4 5" xfId="31820" xr:uid="{00000000-0005-0000-0000-0000757C0000}"/>
    <cellStyle name="Standaard 6 2 4 2 6 4 6" xfId="42680" xr:uid="{00000000-0005-0000-0000-0000E1A60000}"/>
    <cellStyle name="Standaard 6 2 4 2 6 5" xfId="11908" xr:uid="{00000000-0005-0000-0000-0000AD2E0000}"/>
    <cellStyle name="Standaard 6 2 4 2 6 5 2" xfId="22770" xr:uid="{00000000-0005-0000-0000-00001B590000}"/>
    <cellStyle name="Standaard 6 2 4 2 6 5 3" xfId="33630" xr:uid="{00000000-0005-0000-0000-000087830000}"/>
    <cellStyle name="Standaard 6 2 4 2 6 5 4" xfId="44490" xr:uid="{00000000-0005-0000-0000-0000F3AD0000}"/>
    <cellStyle name="Standaard 6 2 4 2 6 6" xfId="6478" xr:uid="{00000000-0005-0000-0000-000077190000}"/>
    <cellStyle name="Standaard 6 2 4 2 6 7" xfId="17340" xr:uid="{00000000-0005-0000-0000-0000E5430000}"/>
    <cellStyle name="Standaard 6 2 4 2 6 8" xfId="28200" xr:uid="{00000000-0005-0000-0000-0000516E0000}"/>
    <cellStyle name="Standaard 6 2 4 2 6 9" xfId="39060" xr:uid="{00000000-0005-0000-0000-0000BD980000}"/>
    <cellStyle name="Standaard 6 2 4 2 7" xfId="1772" xr:uid="{00000000-0005-0000-0000-000015070000}"/>
    <cellStyle name="Standaard 6 2 4 2 7 2" xfId="5392" xr:uid="{00000000-0005-0000-0000-000039150000}"/>
    <cellStyle name="Standaard 6 2 4 2 7 2 2" xfId="16252" xr:uid="{00000000-0005-0000-0000-0000A53F0000}"/>
    <cellStyle name="Standaard 6 2 4 2 7 2 2 2" xfId="27114" xr:uid="{00000000-0005-0000-0000-0000136A0000}"/>
    <cellStyle name="Standaard 6 2 4 2 7 2 2 3" xfId="37974" xr:uid="{00000000-0005-0000-0000-00007F940000}"/>
    <cellStyle name="Standaard 6 2 4 2 7 2 2 4" xfId="48834" xr:uid="{00000000-0005-0000-0000-0000EBBE0000}"/>
    <cellStyle name="Standaard 6 2 4 2 7 2 3" xfId="9012" xr:uid="{00000000-0005-0000-0000-00005D230000}"/>
    <cellStyle name="Standaard 6 2 4 2 7 2 4" xfId="19874" xr:uid="{00000000-0005-0000-0000-0000CB4D0000}"/>
    <cellStyle name="Standaard 6 2 4 2 7 2 5" xfId="30734" xr:uid="{00000000-0005-0000-0000-000037780000}"/>
    <cellStyle name="Standaard 6 2 4 2 7 2 6" xfId="41594" xr:uid="{00000000-0005-0000-0000-0000A3A20000}"/>
    <cellStyle name="Standaard 6 2 4 2 7 3" xfId="3582" xr:uid="{00000000-0005-0000-0000-0000270E0000}"/>
    <cellStyle name="Standaard 6 2 4 2 7 3 2" xfId="14442" xr:uid="{00000000-0005-0000-0000-000093380000}"/>
    <cellStyle name="Standaard 6 2 4 2 7 3 2 2" xfId="25304" xr:uid="{00000000-0005-0000-0000-000001630000}"/>
    <cellStyle name="Standaard 6 2 4 2 7 3 2 3" xfId="36164" xr:uid="{00000000-0005-0000-0000-00006D8D0000}"/>
    <cellStyle name="Standaard 6 2 4 2 7 3 2 4" xfId="47024" xr:uid="{00000000-0005-0000-0000-0000D9B70000}"/>
    <cellStyle name="Standaard 6 2 4 2 7 3 3" xfId="10822" xr:uid="{00000000-0005-0000-0000-00006F2A0000}"/>
    <cellStyle name="Standaard 6 2 4 2 7 3 4" xfId="21684" xr:uid="{00000000-0005-0000-0000-0000DD540000}"/>
    <cellStyle name="Standaard 6 2 4 2 7 3 5" xfId="32544" xr:uid="{00000000-0005-0000-0000-0000497F0000}"/>
    <cellStyle name="Standaard 6 2 4 2 7 3 6" xfId="43404" xr:uid="{00000000-0005-0000-0000-0000B5A90000}"/>
    <cellStyle name="Standaard 6 2 4 2 7 4" xfId="12632" xr:uid="{00000000-0005-0000-0000-000081310000}"/>
    <cellStyle name="Standaard 6 2 4 2 7 4 2" xfId="23494" xr:uid="{00000000-0005-0000-0000-0000EF5B0000}"/>
    <cellStyle name="Standaard 6 2 4 2 7 4 3" xfId="34354" xr:uid="{00000000-0005-0000-0000-00005B860000}"/>
    <cellStyle name="Standaard 6 2 4 2 7 4 4" xfId="45214" xr:uid="{00000000-0005-0000-0000-0000C7B00000}"/>
    <cellStyle name="Standaard 6 2 4 2 7 5" xfId="7202" xr:uid="{00000000-0005-0000-0000-00004B1C0000}"/>
    <cellStyle name="Standaard 6 2 4 2 7 6" xfId="18064" xr:uid="{00000000-0005-0000-0000-0000B9460000}"/>
    <cellStyle name="Standaard 6 2 4 2 7 7" xfId="28924" xr:uid="{00000000-0005-0000-0000-000025710000}"/>
    <cellStyle name="Standaard 6 2 4 2 7 8" xfId="39784" xr:uid="{00000000-0005-0000-0000-0000919B0000}"/>
    <cellStyle name="Standaard 6 2 4 2 8" xfId="2677" xr:uid="{00000000-0005-0000-0000-00009E0A0000}"/>
    <cellStyle name="Standaard 6 2 4 2 8 2" xfId="13537" xr:uid="{00000000-0005-0000-0000-00000A350000}"/>
    <cellStyle name="Standaard 6 2 4 2 8 2 2" xfId="24399" xr:uid="{00000000-0005-0000-0000-0000785F0000}"/>
    <cellStyle name="Standaard 6 2 4 2 8 2 3" xfId="35259" xr:uid="{00000000-0005-0000-0000-0000E4890000}"/>
    <cellStyle name="Standaard 6 2 4 2 8 2 4" xfId="46119" xr:uid="{00000000-0005-0000-0000-000050B40000}"/>
    <cellStyle name="Standaard 6 2 4 2 8 3" xfId="9917" xr:uid="{00000000-0005-0000-0000-0000E6260000}"/>
    <cellStyle name="Standaard 6 2 4 2 8 4" xfId="20779" xr:uid="{00000000-0005-0000-0000-000054510000}"/>
    <cellStyle name="Standaard 6 2 4 2 8 5" xfId="31639" xr:uid="{00000000-0005-0000-0000-0000C07B0000}"/>
    <cellStyle name="Standaard 6 2 4 2 8 6" xfId="42499" xr:uid="{00000000-0005-0000-0000-00002CA60000}"/>
    <cellStyle name="Standaard 6 2 4 2 9" xfId="4487" xr:uid="{00000000-0005-0000-0000-0000B0110000}"/>
    <cellStyle name="Standaard 6 2 4 2 9 2" xfId="15347" xr:uid="{00000000-0005-0000-0000-00001C3C0000}"/>
    <cellStyle name="Standaard 6 2 4 2 9 2 2" xfId="26209" xr:uid="{00000000-0005-0000-0000-00008A660000}"/>
    <cellStyle name="Standaard 6 2 4 2 9 2 3" xfId="37069" xr:uid="{00000000-0005-0000-0000-0000F6900000}"/>
    <cellStyle name="Standaard 6 2 4 2 9 2 4" xfId="47929" xr:uid="{00000000-0005-0000-0000-000062BB0000}"/>
    <cellStyle name="Standaard 6 2 4 2 9 3" xfId="8107" xr:uid="{00000000-0005-0000-0000-0000D41F0000}"/>
    <cellStyle name="Standaard 6 2 4 2 9 4" xfId="18969" xr:uid="{00000000-0005-0000-0000-0000424A0000}"/>
    <cellStyle name="Standaard 6 2 4 2 9 5" xfId="29829" xr:uid="{00000000-0005-0000-0000-0000AE740000}"/>
    <cellStyle name="Standaard 6 2 4 2 9 6" xfId="40689" xr:uid="{00000000-0005-0000-0000-00001A9F0000}"/>
    <cellStyle name="Standaard 6 2 4 3" xfId="889" xr:uid="{00000000-0005-0000-0000-0000A2030000}"/>
    <cellStyle name="Standaard 6 2 4 3 10" xfId="6319" xr:uid="{00000000-0005-0000-0000-0000D8180000}"/>
    <cellStyle name="Standaard 6 2 4 3 11" xfId="17181" xr:uid="{00000000-0005-0000-0000-000046430000}"/>
    <cellStyle name="Standaard 6 2 4 3 12" xfId="28041" xr:uid="{00000000-0005-0000-0000-0000B26D0000}"/>
    <cellStyle name="Standaard 6 2 4 3 13" xfId="38901" xr:uid="{00000000-0005-0000-0000-00001E980000}"/>
    <cellStyle name="Standaard 6 2 4 3 2" xfId="979" xr:uid="{00000000-0005-0000-0000-0000FC030000}"/>
    <cellStyle name="Standaard 6 2 4 3 2 10" xfId="17271" xr:uid="{00000000-0005-0000-0000-0000A0430000}"/>
    <cellStyle name="Standaard 6 2 4 3 2 11" xfId="28131" xr:uid="{00000000-0005-0000-0000-00000C6E0000}"/>
    <cellStyle name="Standaard 6 2 4 3 2 12" xfId="38991" xr:uid="{00000000-0005-0000-0000-000078980000}"/>
    <cellStyle name="Standaard 6 2 4 3 2 2" xfId="1341" xr:uid="{00000000-0005-0000-0000-000066050000}"/>
    <cellStyle name="Standaard 6 2 4 3 2 2 10" xfId="39353" xr:uid="{00000000-0005-0000-0000-0000E2990000}"/>
    <cellStyle name="Standaard 6 2 4 3 2 2 2" xfId="1703" xr:uid="{00000000-0005-0000-0000-0000D0060000}"/>
    <cellStyle name="Standaard 6 2 4 3 2 2 2 2" xfId="2608" xr:uid="{00000000-0005-0000-0000-0000590A0000}"/>
    <cellStyle name="Standaard 6 2 4 3 2 2 2 2 2" xfId="6228" xr:uid="{00000000-0005-0000-0000-00007D180000}"/>
    <cellStyle name="Standaard 6 2 4 3 2 2 2 2 2 2" xfId="17088" xr:uid="{00000000-0005-0000-0000-0000E9420000}"/>
    <cellStyle name="Standaard 6 2 4 3 2 2 2 2 2 2 2" xfId="27950" xr:uid="{00000000-0005-0000-0000-0000576D0000}"/>
    <cellStyle name="Standaard 6 2 4 3 2 2 2 2 2 2 3" xfId="38810" xr:uid="{00000000-0005-0000-0000-0000C3970000}"/>
    <cellStyle name="Standaard 6 2 4 3 2 2 2 2 2 2 4" xfId="49670" xr:uid="{00000000-0005-0000-0000-00002FC20000}"/>
    <cellStyle name="Standaard 6 2 4 3 2 2 2 2 2 3" xfId="9848" xr:uid="{00000000-0005-0000-0000-0000A1260000}"/>
    <cellStyle name="Standaard 6 2 4 3 2 2 2 2 2 4" xfId="20710" xr:uid="{00000000-0005-0000-0000-00000F510000}"/>
    <cellStyle name="Standaard 6 2 4 3 2 2 2 2 2 5" xfId="31570" xr:uid="{00000000-0005-0000-0000-00007B7B0000}"/>
    <cellStyle name="Standaard 6 2 4 3 2 2 2 2 2 6" xfId="42430" xr:uid="{00000000-0005-0000-0000-0000E7A50000}"/>
    <cellStyle name="Standaard 6 2 4 3 2 2 2 2 3" xfId="4418" xr:uid="{00000000-0005-0000-0000-00006B110000}"/>
    <cellStyle name="Standaard 6 2 4 3 2 2 2 2 3 2" xfId="15278" xr:uid="{00000000-0005-0000-0000-0000D73B0000}"/>
    <cellStyle name="Standaard 6 2 4 3 2 2 2 2 3 2 2" xfId="26140" xr:uid="{00000000-0005-0000-0000-000045660000}"/>
    <cellStyle name="Standaard 6 2 4 3 2 2 2 2 3 2 3" xfId="37000" xr:uid="{00000000-0005-0000-0000-0000B1900000}"/>
    <cellStyle name="Standaard 6 2 4 3 2 2 2 2 3 2 4" xfId="47860" xr:uid="{00000000-0005-0000-0000-00001DBB0000}"/>
    <cellStyle name="Standaard 6 2 4 3 2 2 2 2 3 3" xfId="11658" xr:uid="{00000000-0005-0000-0000-0000B32D0000}"/>
    <cellStyle name="Standaard 6 2 4 3 2 2 2 2 3 4" xfId="22520" xr:uid="{00000000-0005-0000-0000-000021580000}"/>
    <cellStyle name="Standaard 6 2 4 3 2 2 2 2 3 5" xfId="33380" xr:uid="{00000000-0005-0000-0000-00008D820000}"/>
    <cellStyle name="Standaard 6 2 4 3 2 2 2 2 3 6" xfId="44240" xr:uid="{00000000-0005-0000-0000-0000F9AC0000}"/>
    <cellStyle name="Standaard 6 2 4 3 2 2 2 2 4" xfId="13468" xr:uid="{00000000-0005-0000-0000-0000C5340000}"/>
    <cellStyle name="Standaard 6 2 4 3 2 2 2 2 4 2" xfId="24330" xr:uid="{00000000-0005-0000-0000-0000335F0000}"/>
    <cellStyle name="Standaard 6 2 4 3 2 2 2 2 4 3" xfId="35190" xr:uid="{00000000-0005-0000-0000-00009F890000}"/>
    <cellStyle name="Standaard 6 2 4 3 2 2 2 2 4 4" xfId="46050" xr:uid="{00000000-0005-0000-0000-00000BB40000}"/>
    <cellStyle name="Standaard 6 2 4 3 2 2 2 2 5" xfId="8038" xr:uid="{00000000-0005-0000-0000-00008F1F0000}"/>
    <cellStyle name="Standaard 6 2 4 3 2 2 2 2 6" xfId="18900" xr:uid="{00000000-0005-0000-0000-0000FD490000}"/>
    <cellStyle name="Standaard 6 2 4 3 2 2 2 2 7" xfId="29760" xr:uid="{00000000-0005-0000-0000-000069740000}"/>
    <cellStyle name="Standaard 6 2 4 3 2 2 2 2 8" xfId="40620" xr:uid="{00000000-0005-0000-0000-0000D59E0000}"/>
    <cellStyle name="Standaard 6 2 4 3 2 2 2 3" xfId="5323" xr:uid="{00000000-0005-0000-0000-0000F4140000}"/>
    <cellStyle name="Standaard 6 2 4 3 2 2 2 3 2" xfId="16183" xr:uid="{00000000-0005-0000-0000-0000603F0000}"/>
    <cellStyle name="Standaard 6 2 4 3 2 2 2 3 2 2" xfId="27045" xr:uid="{00000000-0005-0000-0000-0000CE690000}"/>
    <cellStyle name="Standaard 6 2 4 3 2 2 2 3 2 3" xfId="37905" xr:uid="{00000000-0005-0000-0000-00003A940000}"/>
    <cellStyle name="Standaard 6 2 4 3 2 2 2 3 2 4" xfId="48765" xr:uid="{00000000-0005-0000-0000-0000A6BE0000}"/>
    <cellStyle name="Standaard 6 2 4 3 2 2 2 3 3" xfId="8943" xr:uid="{00000000-0005-0000-0000-000018230000}"/>
    <cellStyle name="Standaard 6 2 4 3 2 2 2 3 4" xfId="19805" xr:uid="{00000000-0005-0000-0000-0000864D0000}"/>
    <cellStyle name="Standaard 6 2 4 3 2 2 2 3 5" xfId="30665" xr:uid="{00000000-0005-0000-0000-0000F2770000}"/>
    <cellStyle name="Standaard 6 2 4 3 2 2 2 3 6" xfId="41525" xr:uid="{00000000-0005-0000-0000-00005EA20000}"/>
    <cellStyle name="Standaard 6 2 4 3 2 2 2 4" xfId="3513" xr:uid="{00000000-0005-0000-0000-0000E20D0000}"/>
    <cellStyle name="Standaard 6 2 4 3 2 2 2 4 2" xfId="14373" xr:uid="{00000000-0005-0000-0000-00004E380000}"/>
    <cellStyle name="Standaard 6 2 4 3 2 2 2 4 2 2" xfId="25235" xr:uid="{00000000-0005-0000-0000-0000BC620000}"/>
    <cellStyle name="Standaard 6 2 4 3 2 2 2 4 2 3" xfId="36095" xr:uid="{00000000-0005-0000-0000-0000288D0000}"/>
    <cellStyle name="Standaard 6 2 4 3 2 2 2 4 2 4" xfId="46955" xr:uid="{00000000-0005-0000-0000-000094B70000}"/>
    <cellStyle name="Standaard 6 2 4 3 2 2 2 4 3" xfId="10753" xr:uid="{00000000-0005-0000-0000-00002A2A0000}"/>
    <cellStyle name="Standaard 6 2 4 3 2 2 2 4 4" xfId="21615" xr:uid="{00000000-0005-0000-0000-000098540000}"/>
    <cellStyle name="Standaard 6 2 4 3 2 2 2 4 5" xfId="32475" xr:uid="{00000000-0005-0000-0000-0000047F0000}"/>
    <cellStyle name="Standaard 6 2 4 3 2 2 2 4 6" xfId="43335" xr:uid="{00000000-0005-0000-0000-000070A90000}"/>
    <cellStyle name="Standaard 6 2 4 3 2 2 2 5" xfId="12563" xr:uid="{00000000-0005-0000-0000-00003C310000}"/>
    <cellStyle name="Standaard 6 2 4 3 2 2 2 5 2" xfId="23425" xr:uid="{00000000-0005-0000-0000-0000AA5B0000}"/>
    <cellStyle name="Standaard 6 2 4 3 2 2 2 5 3" xfId="34285" xr:uid="{00000000-0005-0000-0000-000016860000}"/>
    <cellStyle name="Standaard 6 2 4 3 2 2 2 5 4" xfId="45145" xr:uid="{00000000-0005-0000-0000-000082B00000}"/>
    <cellStyle name="Standaard 6 2 4 3 2 2 2 6" xfId="7133" xr:uid="{00000000-0005-0000-0000-0000061C0000}"/>
    <cellStyle name="Standaard 6 2 4 3 2 2 2 7" xfId="17995" xr:uid="{00000000-0005-0000-0000-000074460000}"/>
    <cellStyle name="Standaard 6 2 4 3 2 2 2 8" xfId="28855" xr:uid="{00000000-0005-0000-0000-0000E0700000}"/>
    <cellStyle name="Standaard 6 2 4 3 2 2 2 9" xfId="39715" xr:uid="{00000000-0005-0000-0000-00004C9B0000}"/>
    <cellStyle name="Standaard 6 2 4 3 2 2 3" xfId="2246" xr:uid="{00000000-0005-0000-0000-0000EF080000}"/>
    <cellStyle name="Standaard 6 2 4 3 2 2 3 2" xfId="5866" xr:uid="{00000000-0005-0000-0000-000013170000}"/>
    <cellStyle name="Standaard 6 2 4 3 2 2 3 2 2" xfId="16726" xr:uid="{00000000-0005-0000-0000-00007F410000}"/>
    <cellStyle name="Standaard 6 2 4 3 2 2 3 2 2 2" xfId="27588" xr:uid="{00000000-0005-0000-0000-0000ED6B0000}"/>
    <cellStyle name="Standaard 6 2 4 3 2 2 3 2 2 3" xfId="38448" xr:uid="{00000000-0005-0000-0000-000059960000}"/>
    <cellStyle name="Standaard 6 2 4 3 2 2 3 2 2 4" xfId="49308" xr:uid="{00000000-0005-0000-0000-0000C5C00000}"/>
    <cellStyle name="Standaard 6 2 4 3 2 2 3 2 3" xfId="9486" xr:uid="{00000000-0005-0000-0000-000037250000}"/>
    <cellStyle name="Standaard 6 2 4 3 2 2 3 2 4" xfId="20348" xr:uid="{00000000-0005-0000-0000-0000A54F0000}"/>
    <cellStyle name="Standaard 6 2 4 3 2 2 3 2 5" xfId="31208" xr:uid="{00000000-0005-0000-0000-0000117A0000}"/>
    <cellStyle name="Standaard 6 2 4 3 2 2 3 2 6" xfId="42068" xr:uid="{00000000-0005-0000-0000-00007DA40000}"/>
    <cellStyle name="Standaard 6 2 4 3 2 2 3 3" xfId="4056" xr:uid="{00000000-0005-0000-0000-000001100000}"/>
    <cellStyle name="Standaard 6 2 4 3 2 2 3 3 2" xfId="14916" xr:uid="{00000000-0005-0000-0000-00006D3A0000}"/>
    <cellStyle name="Standaard 6 2 4 3 2 2 3 3 2 2" xfId="25778" xr:uid="{00000000-0005-0000-0000-0000DB640000}"/>
    <cellStyle name="Standaard 6 2 4 3 2 2 3 3 2 3" xfId="36638" xr:uid="{00000000-0005-0000-0000-0000478F0000}"/>
    <cellStyle name="Standaard 6 2 4 3 2 2 3 3 2 4" xfId="47498" xr:uid="{00000000-0005-0000-0000-0000B3B90000}"/>
    <cellStyle name="Standaard 6 2 4 3 2 2 3 3 3" xfId="11296" xr:uid="{00000000-0005-0000-0000-0000492C0000}"/>
    <cellStyle name="Standaard 6 2 4 3 2 2 3 3 4" xfId="22158" xr:uid="{00000000-0005-0000-0000-0000B7560000}"/>
    <cellStyle name="Standaard 6 2 4 3 2 2 3 3 5" xfId="33018" xr:uid="{00000000-0005-0000-0000-000023810000}"/>
    <cellStyle name="Standaard 6 2 4 3 2 2 3 3 6" xfId="43878" xr:uid="{00000000-0005-0000-0000-00008FAB0000}"/>
    <cellStyle name="Standaard 6 2 4 3 2 2 3 4" xfId="13106" xr:uid="{00000000-0005-0000-0000-00005B330000}"/>
    <cellStyle name="Standaard 6 2 4 3 2 2 3 4 2" xfId="23968" xr:uid="{00000000-0005-0000-0000-0000C95D0000}"/>
    <cellStyle name="Standaard 6 2 4 3 2 2 3 4 3" xfId="34828" xr:uid="{00000000-0005-0000-0000-000035880000}"/>
    <cellStyle name="Standaard 6 2 4 3 2 2 3 4 4" xfId="45688" xr:uid="{00000000-0005-0000-0000-0000A1B20000}"/>
    <cellStyle name="Standaard 6 2 4 3 2 2 3 5" xfId="7676" xr:uid="{00000000-0005-0000-0000-0000251E0000}"/>
    <cellStyle name="Standaard 6 2 4 3 2 2 3 6" xfId="18538" xr:uid="{00000000-0005-0000-0000-000093480000}"/>
    <cellStyle name="Standaard 6 2 4 3 2 2 3 7" xfId="29398" xr:uid="{00000000-0005-0000-0000-0000FF720000}"/>
    <cellStyle name="Standaard 6 2 4 3 2 2 3 8" xfId="40258" xr:uid="{00000000-0005-0000-0000-00006B9D0000}"/>
    <cellStyle name="Standaard 6 2 4 3 2 2 4" xfId="4961" xr:uid="{00000000-0005-0000-0000-00008A130000}"/>
    <cellStyle name="Standaard 6 2 4 3 2 2 4 2" xfId="15821" xr:uid="{00000000-0005-0000-0000-0000F63D0000}"/>
    <cellStyle name="Standaard 6 2 4 3 2 2 4 2 2" xfId="26683" xr:uid="{00000000-0005-0000-0000-000064680000}"/>
    <cellStyle name="Standaard 6 2 4 3 2 2 4 2 3" xfId="37543" xr:uid="{00000000-0005-0000-0000-0000D0920000}"/>
    <cellStyle name="Standaard 6 2 4 3 2 2 4 2 4" xfId="48403" xr:uid="{00000000-0005-0000-0000-00003CBD0000}"/>
    <cellStyle name="Standaard 6 2 4 3 2 2 4 3" xfId="8581" xr:uid="{00000000-0005-0000-0000-0000AE210000}"/>
    <cellStyle name="Standaard 6 2 4 3 2 2 4 4" xfId="19443" xr:uid="{00000000-0005-0000-0000-00001C4C0000}"/>
    <cellStyle name="Standaard 6 2 4 3 2 2 4 5" xfId="30303" xr:uid="{00000000-0005-0000-0000-000088760000}"/>
    <cellStyle name="Standaard 6 2 4 3 2 2 4 6" xfId="41163" xr:uid="{00000000-0005-0000-0000-0000F4A00000}"/>
    <cellStyle name="Standaard 6 2 4 3 2 2 5" xfId="3151" xr:uid="{00000000-0005-0000-0000-0000780C0000}"/>
    <cellStyle name="Standaard 6 2 4 3 2 2 5 2" xfId="14011" xr:uid="{00000000-0005-0000-0000-0000E4360000}"/>
    <cellStyle name="Standaard 6 2 4 3 2 2 5 2 2" xfId="24873" xr:uid="{00000000-0005-0000-0000-000052610000}"/>
    <cellStyle name="Standaard 6 2 4 3 2 2 5 2 3" xfId="35733" xr:uid="{00000000-0005-0000-0000-0000BE8B0000}"/>
    <cellStyle name="Standaard 6 2 4 3 2 2 5 2 4" xfId="46593" xr:uid="{00000000-0005-0000-0000-00002AB60000}"/>
    <cellStyle name="Standaard 6 2 4 3 2 2 5 3" xfId="10391" xr:uid="{00000000-0005-0000-0000-0000C0280000}"/>
    <cellStyle name="Standaard 6 2 4 3 2 2 5 4" xfId="21253" xr:uid="{00000000-0005-0000-0000-00002E530000}"/>
    <cellStyle name="Standaard 6 2 4 3 2 2 5 5" xfId="32113" xr:uid="{00000000-0005-0000-0000-00009A7D0000}"/>
    <cellStyle name="Standaard 6 2 4 3 2 2 5 6" xfId="42973" xr:uid="{00000000-0005-0000-0000-000006A80000}"/>
    <cellStyle name="Standaard 6 2 4 3 2 2 6" xfId="12201" xr:uid="{00000000-0005-0000-0000-0000D22F0000}"/>
    <cellStyle name="Standaard 6 2 4 3 2 2 6 2" xfId="23063" xr:uid="{00000000-0005-0000-0000-0000405A0000}"/>
    <cellStyle name="Standaard 6 2 4 3 2 2 6 3" xfId="33923" xr:uid="{00000000-0005-0000-0000-0000AC840000}"/>
    <cellStyle name="Standaard 6 2 4 3 2 2 6 4" xfId="44783" xr:uid="{00000000-0005-0000-0000-000018AF0000}"/>
    <cellStyle name="Standaard 6 2 4 3 2 2 7" xfId="6771" xr:uid="{00000000-0005-0000-0000-00009C1A0000}"/>
    <cellStyle name="Standaard 6 2 4 3 2 2 8" xfId="17633" xr:uid="{00000000-0005-0000-0000-00000A450000}"/>
    <cellStyle name="Standaard 6 2 4 3 2 2 9" xfId="28493" xr:uid="{00000000-0005-0000-0000-0000766F0000}"/>
    <cellStyle name="Standaard 6 2 4 3 2 3" xfId="1522" xr:uid="{00000000-0005-0000-0000-00001B060000}"/>
    <cellStyle name="Standaard 6 2 4 3 2 3 2" xfId="2427" xr:uid="{00000000-0005-0000-0000-0000A4090000}"/>
    <cellStyle name="Standaard 6 2 4 3 2 3 2 2" xfId="6047" xr:uid="{00000000-0005-0000-0000-0000C8170000}"/>
    <cellStyle name="Standaard 6 2 4 3 2 3 2 2 2" xfId="16907" xr:uid="{00000000-0005-0000-0000-000034420000}"/>
    <cellStyle name="Standaard 6 2 4 3 2 3 2 2 2 2" xfId="27769" xr:uid="{00000000-0005-0000-0000-0000A26C0000}"/>
    <cellStyle name="Standaard 6 2 4 3 2 3 2 2 2 3" xfId="38629" xr:uid="{00000000-0005-0000-0000-00000E970000}"/>
    <cellStyle name="Standaard 6 2 4 3 2 3 2 2 2 4" xfId="49489" xr:uid="{00000000-0005-0000-0000-00007AC10000}"/>
    <cellStyle name="Standaard 6 2 4 3 2 3 2 2 3" xfId="9667" xr:uid="{00000000-0005-0000-0000-0000EC250000}"/>
    <cellStyle name="Standaard 6 2 4 3 2 3 2 2 4" xfId="20529" xr:uid="{00000000-0005-0000-0000-00005A500000}"/>
    <cellStyle name="Standaard 6 2 4 3 2 3 2 2 5" xfId="31389" xr:uid="{00000000-0005-0000-0000-0000C67A0000}"/>
    <cellStyle name="Standaard 6 2 4 3 2 3 2 2 6" xfId="42249" xr:uid="{00000000-0005-0000-0000-000032A50000}"/>
    <cellStyle name="Standaard 6 2 4 3 2 3 2 3" xfId="4237" xr:uid="{00000000-0005-0000-0000-0000B6100000}"/>
    <cellStyle name="Standaard 6 2 4 3 2 3 2 3 2" xfId="15097" xr:uid="{00000000-0005-0000-0000-0000223B0000}"/>
    <cellStyle name="Standaard 6 2 4 3 2 3 2 3 2 2" xfId="25959" xr:uid="{00000000-0005-0000-0000-000090650000}"/>
    <cellStyle name="Standaard 6 2 4 3 2 3 2 3 2 3" xfId="36819" xr:uid="{00000000-0005-0000-0000-0000FC8F0000}"/>
    <cellStyle name="Standaard 6 2 4 3 2 3 2 3 2 4" xfId="47679" xr:uid="{00000000-0005-0000-0000-000068BA0000}"/>
    <cellStyle name="Standaard 6 2 4 3 2 3 2 3 3" xfId="11477" xr:uid="{00000000-0005-0000-0000-0000FE2C0000}"/>
    <cellStyle name="Standaard 6 2 4 3 2 3 2 3 4" xfId="22339" xr:uid="{00000000-0005-0000-0000-00006C570000}"/>
    <cellStyle name="Standaard 6 2 4 3 2 3 2 3 5" xfId="33199" xr:uid="{00000000-0005-0000-0000-0000D8810000}"/>
    <cellStyle name="Standaard 6 2 4 3 2 3 2 3 6" xfId="44059" xr:uid="{00000000-0005-0000-0000-000044AC0000}"/>
    <cellStyle name="Standaard 6 2 4 3 2 3 2 4" xfId="13287" xr:uid="{00000000-0005-0000-0000-000010340000}"/>
    <cellStyle name="Standaard 6 2 4 3 2 3 2 4 2" xfId="24149" xr:uid="{00000000-0005-0000-0000-00007E5E0000}"/>
    <cellStyle name="Standaard 6 2 4 3 2 3 2 4 3" xfId="35009" xr:uid="{00000000-0005-0000-0000-0000EA880000}"/>
    <cellStyle name="Standaard 6 2 4 3 2 3 2 4 4" xfId="45869" xr:uid="{00000000-0005-0000-0000-000056B30000}"/>
    <cellStyle name="Standaard 6 2 4 3 2 3 2 5" xfId="7857" xr:uid="{00000000-0005-0000-0000-0000DA1E0000}"/>
    <cellStyle name="Standaard 6 2 4 3 2 3 2 6" xfId="18719" xr:uid="{00000000-0005-0000-0000-000048490000}"/>
    <cellStyle name="Standaard 6 2 4 3 2 3 2 7" xfId="29579" xr:uid="{00000000-0005-0000-0000-0000B4730000}"/>
    <cellStyle name="Standaard 6 2 4 3 2 3 2 8" xfId="40439" xr:uid="{00000000-0005-0000-0000-0000209E0000}"/>
    <cellStyle name="Standaard 6 2 4 3 2 3 3" xfId="5142" xr:uid="{00000000-0005-0000-0000-00003F140000}"/>
    <cellStyle name="Standaard 6 2 4 3 2 3 3 2" xfId="16002" xr:uid="{00000000-0005-0000-0000-0000AB3E0000}"/>
    <cellStyle name="Standaard 6 2 4 3 2 3 3 2 2" xfId="26864" xr:uid="{00000000-0005-0000-0000-000019690000}"/>
    <cellStyle name="Standaard 6 2 4 3 2 3 3 2 3" xfId="37724" xr:uid="{00000000-0005-0000-0000-000085930000}"/>
    <cellStyle name="Standaard 6 2 4 3 2 3 3 2 4" xfId="48584" xr:uid="{00000000-0005-0000-0000-0000F1BD0000}"/>
    <cellStyle name="Standaard 6 2 4 3 2 3 3 3" xfId="8762" xr:uid="{00000000-0005-0000-0000-000063220000}"/>
    <cellStyle name="Standaard 6 2 4 3 2 3 3 4" xfId="19624" xr:uid="{00000000-0005-0000-0000-0000D14C0000}"/>
    <cellStyle name="Standaard 6 2 4 3 2 3 3 5" xfId="30484" xr:uid="{00000000-0005-0000-0000-00003D770000}"/>
    <cellStyle name="Standaard 6 2 4 3 2 3 3 6" xfId="41344" xr:uid="{00000000-0005-0000-0000-0000A9A10000}"/>
    <cellStyle name="Standaard 6 2 4 3 2 3 4" xfId="3332" xr:uid="{00000000-0005-0000-0000-00002D0D0000}"/>
    <cellStyle name="Standaard 6 2 4 3 2 3 4 2" xfId="14192" xr:uid="{00000000-0005-0000-0000-000099370000}"/>
    <cellStyle name="Standaard 6 2 4 3 2 3 4 2 2" xfId="25054" xr:uid="{00000000-0005-0000-0000-000007620000}"/>
    <cellStyle name="Standaard 6 2 4 3 2 3 4 2 3" xfId="35914" xr:uid="{00000000-0005-0000-0000-0000738C0000}"/>
    <cellStyle name="Standaard 6 2 4 3 2 3 4 2 4" xfId="46774" xr:uid="{00000000-0005-0000-0000-0000DFB60000}"/>
    <cellStyle name="Standaard 6 2 4 3 2 3 4 3" xfId="10572" xr:uid="{00000000-0005-0000-0000-000075290000}"/>
    <cellStyle name="Standaard 6 2 4 3 2 3 4 4" xfId="21434" xr:uid="{00000000-0005-0000-0000-0000E3530000}"/>
    <cellStyle name="Standaard 6 2 4 3 2 3 4 5" xfId="32294" xr:uid="{00000000-0005-0000-0000-00004F7E0000}"/>
    <cellStyle name="Standaard 6 2 4 3 2 3 4 6" xfId="43154" xr:uid="{00000000-0005-0000-0000-0000BBA80000}"/>
    <cellStyle name="Standaard 6 2 4 3 2 3 5" xfId="12382" xr:uid="{00000000-0005-0000-0000-000087300000}"/>
    <cellStyle name="Standaard 6 2 4 3 2 3 5 2" xfId="23244" xr:uid="{00000000-0005-0000-0000-0000F55A0000}"/>
    <cellStyle name="Standaard 6 2 4 3 2 3 5 3" xfId="34104" xr:uid="{00000000-0005-0000-0000-000061850000}"/>
    <cellStyle name="Standaard 6 2 4 3 2 3 5 4" xfId="44964" xr:uid="{00000000-0005-0000-0000-0000CDAF0000}"/>
    <cellStyle name="Standaard 6 2 4 3 2 3 6" xfId="6952" xr:uid="{00000000-0005-0000-0000-0000511B0000}"/>
    <cellStyle name="Standaard 6 2 4 3 2 3 7" xfId="17814" xr:uid="{00000000-0005-0000-0000-0000BF450000}"/>
    <cellStyle name="Standaard 6 2 4 3 2 3 8" xfId="28674" xr:uid="{00000000-0005-0000-0000-00002B700000}"/>
    <cellStyle name="Standaard 6 2 4 3 2 3 9" xfId="39534" xr:uid="{00000000-0005-0000-0000-0000979A0000}"/>
    <cellStyle name="Standaard 6 2 4 3 2 4" xfId="1160" xr:uid="{00000000-0005-0000-0000-0000B1040000}"/>
    <cellStyle name="Standaard 6 2 4 3 2 4 2" xfId="2065" xr:uid="{00000000-0005-0000-0000-00003A080000}"/>
    <cellStyle name="Standaard 6 2 4 3 2 4 2 2" xfId="5685" xr:uid="{00000000-0005-0000-0000-00005E160000}"/>
    <cellStyle name="Standaard 6 2 4 3 2 4 2 2 2" xfId="16545" xr:uid="{00000000-0005-0000-0000-0000CA400000}"/>
    <cellStyle name="Standaard 6 2 4 3 2 4 2 2 2 2" xfId="27407" xr:uid="{00000000-0005-0000-0000-0000386B0000}"/>
    <cellStyle name="Standaard 6 2 4 3 2 4 2 2 2 3" xfId="38267" xr:uid="{00000000-0005-0000-0000-0000A4950000}"/>
    <cellStyle name="Standaard 6 2 4 3 2 4 2 2 2 4" xfId="49127" xr:uid="{00000000-0005-0000-0000-000010C00000}"/>
    <cellStyle name="Standaard 6 2 4 3 2 4 2 2 3" xfId="9305" xr:uid="{00000000-0005-0000-0000-000082240000}"/>
    <cellStyle name="Standaard 6 2 4 3 2 4 2 2 4" xfId="20167" xr:uid="{00000000-0005-0000-0000-0000F04E0000}"/>
    <cellStyle name="Standaard 6 2 4 3 2 4 2 2 5" xfId="31027" xr:uid="{00000000-0005-0000-0000-00005C790000}"/>
    <cellStyle name="Standaard 6 2 4 3 2 4 2 2 6" xfId="41887" xr:uid="{00000000-0005-0000-0000-0000C8A30000}"/>
    <cellStyle name="Standaard 6 2 4 3 2 4 2 3" xfId="3875" xr:uid="{00000000-0005-0000-0000-00004C0F0000}"/>
    <cellStyle name="Standaard 6 2 4 3 2 4 2 3 2" xfId="14735" xr:uid="{00000000-0005-0000-0000-0000B8390000}"/>
    <cellStyle name="Standaard 6 2 4 3 2 4 2 3 2 2" xfId="25597" xr:uid="{00000000-0005-0000-0000-000026640000}"/>
    <cellStyle name="Standaard 6 2 4 3 2 4 2 3 2 3" xfId="36457" xr:uid="{00000000-0005-0000-0000-0000928E0000}"/>
    <cellStyle name="Standaard 6 2 4 3 2 4 2 3 2 4" xfId="47317" xr:uid="{00000000-0005-0000-0000-0000FEB80000}"/>
    <cellStyle name="Standaard 6 2 4 3 2 4 2 3 3" xfId="11115" xr:uid="{00000000-0005-0000-0000-0000942B0000}"/>
    <cellStyle name="Standaard 6 2 4 3 2 4 2 3 4" xfId="21977" xr:uid="{00000000-0005-0000-0000-000002560000}"/>
    <cellStyle name="Standaard 6 2 4 3 2 4 2 3 5" xfId="32837" xr:uid="{00000000-0005-0000-0000-00006E800000}"/>
    <cellStyle name="Standaard 6 2 4 3 2 4 2 3 6" xfId="43697" xr:uid="{00000000-0005-0000-0000-0000DAAA0000}"/>
    <cellStyle name="Standaard 6 2 4 3 2 4 2 4" xfId="12925" xr:uid="{00000000-0005-0000-0000-0000A6320000}"/>
    <cellStyle name="Standaard 6 2 4 3 2 4 2 4 2" xfId="23787" xr:uid="{00000000-0005-0000-0000-0000145D0000}"/>
    <cellStyle name="Standaard 6 2 4 3 2 4 2 4 3" xfId="34647" xr:uid="{00000000-0005-0000-0000-000080870000}"/>
    <cellStyle name="Standaard 6 2 4 3 2 4 2 4 4" xfId="45507" xr:uid="{00000000-0005-0000-0000-0000ECB10000}"/>
    <cellStyle name="Standaard 6 2 4 3 2 4 2 5" xfId="7495" xr:uid="{00000000-0005-0000-0000-0000701D0000}"/>
    <cellStyle name="Standaard 6 2 4 3 2 4 2 6" xfId="18357" xr:uid="{00000000-0005-0000-0000-0000DE470000}"/>
    <cellStyle name="Standaard 6 2 4 3 2 4 2 7" xfId="29217" xr:uid="{00000000-0005-0000-0000-00004A720000}"/>
    <cellStyle name="Standaard 6 2 4 3 2 4 2 8" xfId="40077" xr:uid="{00000000-0005-0000-0000-0000B69C0000}"/>
    <cellStyle name="Standaard 6 2 4 3 2 4 3" xfId="4780" xr:uid="{00000000-0005-0000-0000-0000D5120000}"/>
    <cellStyle name="Standaard 6 2 4 3 2 4 3 2" xfId="15640" xr:uid="{00000000-0005-0000-0000-0000413D0000}"/>
    <cellStyle name="Standaard 6 2 4 3 2 4 3 2 2" xfId="26502" xr:uid="{00000000-0005-0000-0000-0000AF670000}"/>
    <cellStyle name="Standaard 6 2 4 3 2 4 3 2 3" xfId="37362" xr:uid="{00000000-0005-0000-0000-00001B920000}"/>
    <cellStyle name="Standaard 6 2 4 3 2 4 3 2 4" xfId="48222" xr:uid="{00000000-0005-0000-0000-000087BC0000}"/>
    <cellStyle name="Standaard 6 2 4 3 2 4 3 3" xfId="8400" xr:uid="{00000000-0005-0000-0000-0000F9200000}"/>
    <cellStyle name="Standaard 6 2 4 3 2 4 3 4" xfId="19262" xr:uid="{00000000-0005-0000-0000-0000674B0000}"/>
    <cellStyle name="Standaard 6 2 4 3 2 4 3 5" xfId="30122" xr:uid="{00000000-0005-0000-0000-0000D3750000}"/>
    <cellStyle name="Standaard 6 2 4 3 2 4 3 6" xfId="40982" xr:uid="{00000000-0005-0000-0000-00003FA00000}"/>
    <cellStyle name="Standaard 6 2 4 3 2 4 4" xfId="2970" xr:uid="{00000000-0005-0000-0000-0000C30B0000}"/>
    <cellStyle name="Standaard 6 2 4 3 2 4 4 2" xfId="13830" xr:uid="{00000000-0005-0000-0000-00002F360000}"/>
    <cellStyle name="Standaard 6 2 4 3 2 4 4 2 2" xfId="24692" xr:uid="{00000000-0005-0000-0000-00009D600000}"/>
    <cellStyle name="Standaard 6 2 4 3 2 4 4 2 3" xfId="35552" xr:uid="{00000000-0005-0000-0000-0000098B0000}"/>
    <cellStyle name="Standaard 6 2 4 3 2 4 4 2 4" xfId="46412" xr:uid="{00000000-0005-0000-0000-000075B50000}"/>
    <cellStyle name="Standaard 6 2 4 3 2 4 4 3" xfId="10210" xr:uid="{00000000-0005-0000-0000-00000B280000}"/>
    <cellStyle name="Standaard 6 2 4 3 2 4 4 4" xfId="21072" xr:uid="{00000000-0005-0000-0000-000079520000}"/>
    <cellStyle name="Standaard 6 2 4 3 2 4 4 5" xfId="31932" xr:uid="{00000000-0005-0000-0000-0000E57C0000}"/>
    <cellStyle name="Standaard 6 2 4 3 2 4 4 6" xfId="42792" xr:uid="{00000000-0005-0000-0000-000051A70000}"/>
    <cellStyle name="Standaard 6 2 4 3 2 4 5" xfId="12020" xr:uid="{00000000-0005-0000-0000-00001D2F0000}"/>
    <cellStyle name="Standaard 6 2 4 3 2 4 5 2" xfId="22882" xr:uid="{00000000-0005-0000-0000-00008B590000}"/>
    <cellStyle name="Standaard 6 2 4 3 2 4 5 3" xfId="33742" xr:uid="{00000000-0005-0000-0000-0000F7830000}"/>
    <cellStyle name="Standaard 6 2 4 3 2 4 5 4" xfId="44602" xr:uid="{00000000-0005-0000-0000-000063AE0000}"/>
    <cellStyle name="Standaard 6 2 4 3 2 4 6" xfId="6590" xr:uid="{00000000-0005-0000-0000-0000E7190000}"/>
    <cellStyle name="Standaard 6 2 4 3 2 4 7" xfId="17452" xr:uid="{00000000-0005-0000-0000-000055440000}"/>
    <cellStyle name="Standaard 6 2 4 3 2 4 8" xfId="28312" xr:uid="{00000000-0005-0000-0000-0000C16E0000}"/>
    <cellStyle name="Standaard 6 2 4 3 2 4 9" xfId="39172" xr:uid="{00000000-0005-0000-0000-00002D990000}"/>
    <cellStyle name="Standaard 6 2 4 3 2 5" xfId="1884" xr:uid="{00000000-0005-0000-0000-000085070000}"/>
    <cellStyle name="Standaard 6 2 4 3 2 5 2" xfId="5504" xr:uid="{00000000-0005-0000-0000-0000A9150000}"/>
    <cellStyle name="Standaard 6 2 4 3 2 5 2 2" xfId="16364" xr:uid="{00000000-0005-0000-0000-000015400000}"/>
    <cellStyle name="Standaard 6 2 4 3 2 5 2 2 2" xfId="27226" xr:uid="{00000000-0005-0000-0000-0000836A0000}"/>
    <cellStyle name="Standaard 6 2 4 3 2 5 2 2 3" xfId="38086" xr:uid="{00000000-0005-0000-0000-0000EF940000}"/>
    <cellStyle name="Standaard 6 2 4 3 2 5 2 2 4" xfId="48946" xr:uid="{00000000-0005-0000-0000-00005BBF0000}"/>
    <cellStyle name="Standaard 6 2 4 3 2 5 2 3" xfId="9124" xr:uid="{00000000-0005-0000-0000-0000CD230000}"/>
    <cellStyle name="Standaard 6 2 4 3 2 5 2 4" xfId="19986" xr:uid="{00000000-0005-0000-0000-00003B4E0000}"/>
    <cellStyle name="Standaard 6 2 4 3 2 5 2 5" xfId="30846" xr:uid="{00000000-0005-0000-0000-0000A7780000}"/>
    <cellStyle name="Standaard 6 2 4 3 2 5 2 6" xfId="41706" xr:uid="{00000000-0005-0000-0000-000013A30000}"/>
    <cellStyle name="Standaard 6 2 4 3 2 5 3" xfId="3694" xr:uid="{00000000-0005-0000-0000-0000970E0000}"/>
    <cellStyle name="Standaard 6 2 4 3 2 5 3 2" xfId="14554" xr:uid="{00000000-0005-0000-0000-000003390000}"/>
    <cellStyle name="Standaard 6 2 4 3 2 5 3 2 2" xfId="25416" xr:uid="{00000000-0005-0000-0000-000071630000}"/>
    <cellStyle name="Standaard 6 2 4 3 2 5 3 2 3" xfId="36276" xr:uid="{00000000-0005-0000-0000-0000DD8D0000}"/>
    <cellStyle name="Standaard 6 2 4 3 2 5 3 2 4" xfId="47136" xr:uid="{00000000-0005-0000-0000-000049B80000}"/>
    <cellStyle name="Standaard 6 2 4 3 2 5 3 3" xfId="10934" xr:uid="{00000000-0005-0000-0000-0000DF2A0000}"/>
    <cellStyle name="Standaard 6 2 4 3 2 5 3 4" xfId="21796" xr:uid="{00000000-0005-0000-0000-00004D550000}"/>
    <cellStyle name="Standaard 6 2 4 3 2 5 3 5" xfId="32656" xr:uid="{00000000-0005-0000-0000-0000B97F0000}"/>
    <cellStyle name="Standaard 6 2 4 3 2 5 3 6" xfId="43516" xr:uid="{00000000-0005-0000-0000-000025AA0000}"/>
    <cellStyle name="Standaard 6 2 4 3 2 5 4" xfId="12744" xr:uid="{00000000-0005-0000-0000-0000F1310000}"/>
    <cellStyle name="Standaard 6 2 4 3 2 5 4 2" xfId="23606" xr:uid="{00000000-0005-0000-0000-00005F5C0000}"/>
    <cellStyle name="Standaard 6 2 4 3 2 5 4 3" xfId="34466" xr:uid="{00000000-0005-0000-0000-0000CB860000}"/>
    <cellStyle name="Standaard 6 2 4 3 2 5 4 4" xfId="45326" xr:uid="{00000000-0005-0000-0000-000037B10000}"/>
    <cellStyle name="Standaard 6 2 4 3 2 5 5" xfId="7314" xr:uid="{00000000-0005-0000-0000-0000BB1C0000}"/>
    <cellStyle name="Standaard 6 2 4 3 2 5 6" xfId="18176" xr:uid="{00000000-0005-0000-0000-000029470000}"/>
    <cellStyle name="Standaard 6 2 4 3 2 5 7" xfId="29036" xr:uid="{00000000-0005-0000-0000-000095710000}"/>
    <cellStyle name="Standaard 6 2 4 3 2 5 8" xfId="39896" xr:uid="{00000000-0005-0000-0000-0000019C0000}"/>
    <cellStyle name="Standaard 6 2 4 3 2 6" xfId="2789" xr:uid="{00000000-0005-0000-0000-00000E0B0000}"/>
    <cellStyle name="Standaard 6 2 4 3 2 6 2" xfId="13649" xr:uid="{00000000-0005-0000-0000-00007A350000}"/>
    <cellStyle name="Standaard 6 2 4 3 2 6 2 2" xfId="24511" xr:uid="{00000000-0005-0000-0000-0000E85F0000}"/>
    <cellStyle name="Standaard 6 2 4 3 2 6 2 3" xfId="35371" xr:uid="{00000000-0005-0000-0000-0000548A0000}"/>
    <cellStyle name="Standaard 6 2 4 3 2 6 2 4" xfId="46231" xr:uid="{00000000-0005-0000-0000-0000C0B40000}"/>
    <cellStyle name="Standaard 6 2 4 3 2 6 3" xfId="10029" xr:uid="{00000000-0005-0000-0000-000056270000}"/>
    <cellStyle name="Standaard 6 2 4 3 2 6 4" xfId="20891" xr:uid="{00000000-0005-0000-0000-0000C4510000}"/>
    <cellStyle name="Standaard 6 2 4 3 2 6 5" xfId="31751" xr:uid="{00000000-0005-0000-0000-0000307C0000}"/>
    <cellStyle name="Standaard 6 2 4 3 2 6 6" xfId="42611" xr:uid="{00000000-0005-0000-0000-00009CA60000}"/>
    <cellStyle name="Standaard 6 2 4 3 2 7" xfId="4599" xr:uid="{00000000-0005-0000-0000-000020120000}"/>
    <cellStyle name="Standaard 6 2 4 3 2 7 2" xfId="15459" xr:uid="{00000000-0005-0000-0000-00008C3C0000}"/>
    <cellStyle name="Standaard 6 2 4 3 2 7 2 2" xfId="26321" xr:uid="{00000000-0005-0000-0000-0000FA660000}"/>
    <cellStyle name="Standaard 6 2 4 3 2 7 2 3" xfId="37181" xr:uid="{00000000-0005-0000-0000-000066910000}"/>
    <cellStyle name="Standaard 6 2 4 3 2 7 2 4" xfId="48041" xr:uid="{00000000-0005-0000-0000-0000D2BB0000}"/>
    <cellStyle name="Standaard 6 2 4 3 2 7 3" xfId="8219" xr:uid="{00000000-0005-0000-0000-000044200000}"/>
    <cellStyle name="Standaard 6 2 4 3 2 7 4" xfId="19081" xr:uid="{00000000-0005-0000-0000-0000B24A0000}"/>
    <cellStyle name="Standaard 6 2 4 3 2 7 5" xfId="29941" xr:uid="{00000000-0005-0000-0000-00001E750000}"/>
    <cellStyle name="Standaard 6 2 4 3 2 7 6" xfId="40801" xr:uid="{00000000-0005-0000-0000-00008A9F0000}"/>
    <cellStyle name="Standaard 6 2 4 3 2 8" xfId="11839" xr:uid="{00000000-0005-0000-0000-0000682E0000}"/>
    <cellStyle name="Standaard 6 2 4 3 2 8 2" xfId="22701" xr:uid="{00000000-0005-0000-0000-0000D6580000}"/>
    <cellStyle name="Standaard 6 2 4 3 2 8 3" xfId="33561" xr:uid="{00000000-0005-0000-0000-000042830000}"/>
    <cellStyle name="Standaard 6 2 4 3 2 8 4" xfId="44421" xr:uid="{00000000-0005-0000-0000-0000AEAD0000}"/>
    <cellStyle name="Standaard 6 2 4 3 2 9" xfId="6409" xr:uid="{00000000-0005-0000-0000-000032190000}"/>
    <cellStyle name="Standaard 6 2 4 3 3" xfId="1251" xr:uid="{00000000-0005-0000-0000-00000C050000}"/>
    <cellStyle name="Standaard 6 2 4 3 3 10" xfId="39263" xr:uid="{00000000-0005-0000-0000-000088990000}"/>
    <cellStyle name="Standaard 6 2 4 3 3 2" xfId="1613" xr:uid="{00000000-0005-0000-0000-000076060000}"/>
    <cellStyle name="Standaard 6 2 4 3 3 2 2" xfId="2518" xr:uid="{00000000-0005-0000-0000-0000FF090000}"/>
    <cellStyle name="Standaard 6 2 4 3 3 2 2 2" xfId="6138" xr:uid="{00000000-0005-0000-0000-000023180000}"/>
    <cellStyle name="Standaard 6 2 4 3 3 2 2 2 2" xfId="16998" xr:uid="{00000000-0005-0000-0000-00008F420000}"/>
    <cellStyle name="Standaard 6 2 4 3 3 2 2 2 2 2" xfId="27860" xr:uid="{00000000-0005-0000-0000-0000FD6C0000}"/>
    <cellStyle name="Standaard 6 2 4 3 3 2 2 2 2 3" xfId="38720" xr:uid="{00000000-0005-0000-0000-000069970000}"/>
    <cellStyle name="Standaard 6 2 4 3 3 2 2 2 2 4" xfId="49580" xr:uid="{00000000-0005-0000-0000-0000D5C10000}"/>
    <cellStyle name="Standaard 6 2 4 3 3 2 2 2 3" xfId="9758" xr:uid="{00000000-0005-0000-0000-000047260000}"/>
    <cellStyle name="Standaard 6 2 4 3 3 2 2 2 4" xfId="20620" xr:uid="{00000000-0005-0000-0000-0000B5500000}"/>
    <cellStyle name="Standaard 6 2 4 3 3 2 2 2 5" xfId="31480" xr:uid="{00000000-0005-0000-0000-0000217B0000}"/>
    <cellStyle name="Standaard 6 2 4 3 3 2 2 2 6" xfId="42340" xr:uid="{00000000-0005-0000-0000-00008DA50000}"/>
    <cellStyle name="Standaard 6 2 4 3 3 2 2 3" xfId="4328" xr:uid="{00000000-0005-0000-0000-000011110000}"/>
    <cellStyle name="Standaard 6 2 4 3 3 2 2 3 2" xfId="15188" xr:uid="{00000000-0005-0000-0000-00007D3B0000}"/>
    <cellStyle name="Standaard 6 2 4 3 3 2 2 3 2 2" xfId="26050" xr:uid="{00000000-0005-0000-0000-0000EB650000}"/>
    <cellStyle name="Standaard 6 2 4 3 3 2 2 3 2 3" xfId="36910" xr:uid="{00000000-0005-0000-0000-000057900000}"/>
    <cellStyle name="Standaard 6 2 4 3 3 2 2 3 2 4" xfId="47770" xr:uid="{00000000-0005-0000-0000-0000C3BA0000}"/>
    <cellStyle name="Standaard 6 2 4 3 3 2 2 3 3" xfId="11568" xr:uid="{00000000-0005-0000-0000-0000592D0000}"/>
    <cellStyle name="Standaard 6 2 4 3 3 2 2 3 4" xfId="22430" xr:uid="{00000000-0005-0000-0000-0000C7570000}"/>
    <cellStyle name="Standaard 6 2 4 3 3 2 2 3 5" xfId="33290" xr:uid="{00000000-0005-0000-0000-000033820000}"/>
    <cellStyle name="Standaard 6 2 4 3 3 2 2 3 6" xfId="44150" xr:uid="{00000000-0005-0000-0000-00009FAC0000}"/>
    <cellStyle name="Standaard 6 2 4 3 3 2 2 4" xfId="13378" xr:uid="{00000000-0005-0000-0000-00006B340000}"/>
    <cellStyle name="Standaard 6 2 4 3 3 2 2 4 2" xfId="24240" xr:uid="{00000000-0005-0000-0000-0000D95E0000}"/>
    <cellStyle name="Standaard 6 2 4 3 3 2 2 4 3" xfId="35100" xr:uid="{00000000-0005-0000-0000-000045890000}"/>
    <cellStyle name="Standaard 6 2 4 3 3 2 2 4 4" xfId="45960" xr:uid="{00000000-0005-0000-0000-0000B1B30000}"/>
    <cellStyle name="Standaard 6 2 4 3 3 2 2 5" xfId="7948" xr:uid="{00000000-0005-0000-0000-0000351F0000}"/>
    <cellStyle name="Standaard 6 2 4 3 3 2 2 6" xfId="18810" xr:uid="{00000000-0005-0000-0000-0000A3490000}"/>
    <cellStyle name="Standaard 6 2 4 3 3 2 2 7" xfId="29670" xr:uid="{00000000-0005-0000-0000-00000F740000}"/>
    <cellStyle name="Standaard 6 2 4 3 3 2 2 8" xfId="40530" xr:uid="{00000000-0005-0000-0000-00007B9E0000}"/>
    <cellStyle name="Standaard 6 2 4 3 3 2 3" xfId="5233" xr:uid="{00000000-0005-0000-0000-00009A140000}"/>
    <cellStyle name="Standaard 6 2 4 3 3 2 3 2" xfId="16093" xr:uid="{00000000-0005-0000-0000-0000063F0000}"/>
    <cellStyle name="Standaard 6 2 4 3 3 2 3 2 2" xfId="26955" xr:uid="{00000000-0005-0000-0000-000074690000}"/>
    <cellStyle name="Standaard 6 2 4 3 3 2 3 2 3" xfId="37815" xr:uid="{00000000-0005-0000-0000-0000E0930000}"/>
    <cellStyle name="Standaard 6 2 4 3 3 2 3 2 4" xfId="48675" xr:uid="{00000000-0005-0000-0000-00004CBE0000}"/>
    <cellStyle name="Standaard 6 2 4 3 3 2 3 3" xfId="8853" xr:uid="{00000000-0005-0000-0000-0000BE220000}"/>
    <cellStyle name="Standaard 6 2 4 3 3 2 3 4" xfId="19715" xr:uid="{00000000-0005-0000-0000-00002C4D0000}"/>
    <cellStyle name="Standaard 6 2 4 3 3 2 3 5" xfId="30575" xr:uid="{00000000-0005-0000-0000-000098770000}"/>
    <cellStyle name="Standaard 6 2 4 3 3 2 3 6" xfId="41435" xr:uid="{00000000-0005-0000-0000-000004A20000}"/>
    <cellStyle name="Standaard 6 2 4 3 3 2 4" xfId="3423" xr:uid="{00000000-0005-0000-0000-0000880D0000}"/>
    <cellStyle name="Standaard 6 2 4 3 3 2 4 2" xfId="14283" xr:uid="{00000000-0005-0000-0000-0000F4370000}"/>
    <cellStyle name="Standaard 6 2 4 3 3 2 4 2 2" xfId="25145" xr:uid="{00000000-0005-0000-0000-000062620000}"/>
    <cellStyle name="Standaard 6 2 4 3 3 2 4 2 3" xfId="36005" xr:uid="{00000000-0005-0000-0000-0000CE8C0000}"/>
    <cellStyle name="Standaard 6 2 4 3 3 2 4 2 4" xfId="46865" xr:uid="{00000000-0005-0000-0000-00003AB70000}"/>
    <cellStyle name="Standaard 6 2 4 3 3 2 4 3" xfId="10663" xr:uid="{00000000-0005-0000-0000-0000D0290000}"/>
    <cellStyle name="Standaard 6 2 4 3 3 2 4 4" xfId="21525" xr:uid="{00000000-0005-0000-0000-00003E540000}"/>
    <cellStyle name="Standaard 6 2 4 3 3 2 4 5" xfId="32385" xr:uid="{00000000-0005-0000-0000-0000AA7E0000}"/>
    <cellStyle name="Standaard 6 2 4 3 3 2 4 6" xfId="43245" xr:uid="{00000000-0005-0000-0000-000016A90000}"/>
    <cellStyle name="Standaard 6 2 4 3 3 2 5" xfId="12473" xr:uid="{00000000-0005-0000-0000-0000E2300000}"/>
    <cellStyle name="Standaard 6 2 4 3 3 2 5 2" xfId="23335" xr:uid="{00000000-0005-0000-0000-0000505B0000}"/>
    <cellStyle name="Standaard 6 2 4 3 3 2 5 3" xfId="34195" xr:uid="{00000000-0005-0000-0000-0000BC850000}"/>
    <cellStyle name="Standaard 6 2 4 3 3 2 5 4" xfId="45055" xr:uid="{00000000-0005-0000-0000-000028B00000}"/>
    <cellStyle name="Standaard 6 2 4 3 3 2 6" xfId="7043" xr:uid="{00000000-0005-0000-0000-0000AC1B0000}"/>
    <cellStyle name="Standaard 6 2 4 3 3 2 7" xfId="17905" xr:uid="{00000000-0005-0000-0000-00001A460000}"/>
    <cellStyle name="Standaard 6 2 4 3 3 2 8" xfId="28765" xr:uid="{00000000-0005-0000-0000-000086700000}"/>
    <cellStyle name="Standaard 6 2 4 3 3 2 9" xfId="39625" xr:uid="{00000000-0005-0000-0000-0000F29A0000}"/>
    <cellStyle name="Standaard 6 2 4 3 3 3" xfId="2156" xr:uid="{00000000-0005-0000-0000-000095080000}"/>
    <cellStyle name="Standaard 6 2 4 3 3 3 2" xfId="5776" xr:uid="{00000000-0005-0000-0000-0000B9160000}"/>
    <cellStyle name="Standaard 6 2 4 3 3 3 2 2" xfId="16636" xr:uid="{00000000-0005-0000-0000-000025410000}"/>
    <cellStyle name="Standaard 6 2 4 3 3 3 2 2 2" xfId="27498" xr:uid="{00000000-0005-0000-0000-0000936B0000}"/>
    <cellStyle name="Standaard 6 2 4 3 3 3 2 2 3" xfId="38358" xr:uid="{00000000-0005-0000-0000-0000FF950000}"/>
    <cellStyle name="Standaard 6 2 4 3 3 3 2 2 4" xfId="49218" xr:uid="{00000000-0005-0000-0000-00006BC00000}"/>
    <cellStyle name="Standaard 6 2 4 3 3 3 2 3" xfId="9396" xr:uid="{00000000-0005-0000-0000-0000DD240000}"/>
    <cellStyle name="Standaard 6 2 4 3 3 3 2 4" xfId="20258" xr:uid="{00000000-0005-0000-0000-00004B4F0000}"/>
    <cellStyle name="Standaard 6 2 4 3 3 3 2 5" xfId="31118" xr:uid="{00000000-0005-0000-0000-0000B7790000}"/>
    <cellStyle name="Standaard 6 2 4 3 3 3 2 6" xfId="41978" xr:uid="{00000000-0005-0000-0000-000023A40000}"/>
    <cellStyle name="Standaard 6 2 4 3 3 3 3" xfId="3966" xr:uid="{00000000-0005-0000-0000-0000A70F0000}"/>
    <cellStyle name="Standaard 6 2 4 3 3 3 3 2" xfId="14826" xr:uid="{00000000-0005-0000-0000-0000133A0000}"/>
    <cellStyle name="Standaard 6 2 4 3 3 3 3 2 2" xfId="25688" xr:uid="{00000000-0005-0000-0000-000081640000}"/>
    <cellStyle name="Standaard 6 2 4 3 3 3 3 2 3" xfId="36548" xr:uid="{00000000-0005-0000-0000-0000ED8E0000}"/>
    <cellStyle name="Standaard 6 2 4 3 3 3 3 2 4" xfId="47408" xr:uid="{00000000-0005-0000-0000-000059B90000}"/>
    <cellStyle name="Standaard 6 2 4 3 3 3 3 3" xfId="11206" xr:uid="{00000000-0005-0000-0000-0000EF2B0000}"/>
    <cellStyle name="Standaard 6 2 4 3 3 3 3 4" xfId="22068" xr:uid="{00000000-0005-0000-0000-00005D560000}"/>
    <cellStyle name="Standaard 6 2 4 3 3 3 3 5" xfId="32928" xr:uid="{00000000-0005-0000-0000-0000C9800000}"/>
    <cellStyle name="Standaard 6 2 4 3 3 3 3 6" xfId="43788" xr:uid="{00000000-0005-0000-0000-000035AB0000}"/>
    <cellStyle name="Standaard 6 2 4 3 3 3 4" xfId="13016" xr:uid="{00000000-0005-0000-0000-000001330000}"/>
    <cellStyle name="Standaard 6 2 4 3 3 3 4 2" xfId="23878" xr:uid="{00000000-0005-0000-0000-00006F5D0000}"/>
    <cellStyle name="Standaard 6 2 4 3 3 3 4 3" xfId="34738" xr:uid="{00000000-0005-0000-0000-0000DB870000}"/>
    <cellStyle name="Standaard 6 2 4 3 3 3 4 4" xfId="45598" xr:uid="{00000000-0005-0000-0000-000047B20000}"/>
    <cellStyle name="Standaard 6 2 4 3 3 3 5" xfId="7586" xr:uid="{00000000-0005-0000-0000-0000CB1D0000}"/>
    <cellStyle name="Standaard 6 2 4 3 3 3 6" xfId="18448" xr:uid="{00000000-0005-0000-0000-000039480000}"/>
    <cellStyle name="Standaard 6 2 4 3 3 3 7" xfId="29308" xr:uid="{00000000-0005-0000-0000-0000A5720000}"/>
    <cellStyle name="Standaard 6 2 4 3 3 3 8" xfId="40168" xr:uid="{00000000-0005-0000-0000-0000119D0000}"/>
    <cellStyle name="Standaard 6 2 4 3 3 4" xfId="4871" xr:uid="{00000000-0005-0000-0000-000030130000}"/>
    <cellStyle name="Standaard 6 2 4 3 3 4 2" xfId="15731" xr:uid="{00000000-0005-0000-0000-00009C3D0000}"/>
    <cellStyle name="Standaard 6 2 4 3 3 4 2 2" xfId="26593" xr:uid="{00000000-0005-0000-0000-00000A680000}"/>
    <cellStyle name="Standaard 6 2 4 3 3 4 2 3" xfId="37453" xr:uid="{00000000-0005-0000-0000-000076920000}"/>
    <cellStyle name="Standaard 6 2 4 3 3 4 2 4" xfId="48313" xr:uid="{00000000-0005-0000-0000-0000E2BC0000}"/>
    <cellStyle name="Standaard 6 2 4 3 3 4 3" xfId="8491" xr:uid="{00000000-0005-0000-0000-000054210000}"/>
    <cellStyle name="Standaard 6 2 4 3 3 4 4" xfId="19353" xr:uid="{00000000-0005-0000-0000-0000C24B0000}"/>
    <cellStyle name="Standaard 6 2 4 3 3 4 5" xfId="30213" xr:uid="{00000000-0005-0000-0000-00002E760000}"/>
    <cellStyle name="Standaard 6 2 4 3 3 4 6" xfId="41073" xr:uid="{00000000-0005-0000-0000-00009AA00000}"/>
    <cellStyle name="Standaard 6 2 4 3 3 5" xfId="3061" xr:uid="{00000000-0005-0000-0000-00001E0C0000}"/>
    <cellStyle name="Standaard 6 2 4 3 3 5 2" xfId="13921" xr:uid="{00000000-0005-0000-0000-00008A360000}"/>
    <cellStyle name="Standaard 6 2 4 3 3 5 2 2" xfId="24783" xr:uid="{00000000-0005-0000-0000-0000F8600000}"/>
    <cellStyle name="Standaard 6 2 4 3 3 5 2 3" xfId="35643" xr:uid="{00000000-0005-0000-0000-0000648B0000}"/>
    <cellStyle name="Standaard 6 2 4 3 3 5 2 4" xfId="46503" xr:uid="{00000000-0005-0000-0000-0000D0B50000}"/>
    <cellStyle name="Standaard 6 2 4 3 3 5 3" xfId="10301" xr:uid="{00000000-0005-0000-0000-000066280000}"/>
    <cellStyle name="Standaard 6 2 4 3 3 5 4" xfId="21163" xr:uid="{00000000-0005-0000-0000-0000D4520000}"/>
    <cellStyle name="Standaard 6 2 4 3 3 5 5" xfId="32023" xr:uid="{00000000-0005-0000-0000-0000407D0000}"/>
    <cellStyle name="Standaard 6 2 4 3 3 5 6" xfId="42883" xr:uid="{00000000-0005-0000-0000-0000ACA70000}"/>
    <cellStyle name="Standaard 6 2 4 3 3 6" xfId="12111" xr:uid="{00000000-0005-0000-0000-0000782F0000}"/>
    <cellStyle name="Standaard 6 2 4 3 3 6 2" xfId="22973" xr:uid="{00000000-0005-0000-0000-0000E6590000}"/>
    <cellStyle name="Standaard 6 2 4 3 3 6 3" xfId="33833" xr:uid="{00000000-0005-0000-0000-000052840000}"/>
    <cellStyle name="Standaard 6 2 4 3 3 6 4" xfId="44693" xr:uid="{00000000-0005-0000-0000-0000BEAE0000}"/>
    <cellStyle name="Standaard 6 2 4 3 3 7" xfId="6681" xr:uid="{00000000-0005-0000-0000-0000421A0000}"/>
    <cellStyle name="Standaard 6 2 4 3 3 8" xfId="17543" xr:uid="{00000000-0005-0000-0000-0000B0440000}"/>
    <cellStyle name="Standaard 6 2 4 3 3 9" xfId="28403" xr:uid="{00000000-0005-0000-0000-00001C6F0000}"/>
    <cellStyle name="Standaard 6 2 4 3 4" xfId="1432" xr:uid="{00000000-0005-0000-0000-0000C1050000}"/>
    <cellStyle name="Standaard 6 2 4 3 4 2" xfId="2337" xr:uid="{00000000-0005-0000-0000-00004A090000}"/>
    <cellStyle name="Standaard 6 2 4 3 4 2 2" xfId="5957" xr:uid="{00000000-0005-0000-0000-00006E170000}"/>
    <cellStyle name="Standaard 6 2 4 3 4 2 2 2" xfId="16817" xr:uid="{00000000-0005-0000-0000-0000DA410000}"/>
    <cellStyle name="Standaard 6 2 4 3 4 2 2 2 2" xfId="27679" xr:uid="{00000000-0005-0000-0000-0000486C0000}"/>
    <cellStyle name="Standaard 6 2 4 3 4 2 2 2 3" xfId="38539" xr:uid="{00000000-0005-0000-0000-0000B4960000}"/>
    <cellStyle name="Standaard 6 2 4 3 4 2 2 2 4" xfId="49399" xr:uid="{00000000-0005-0000-0000-000020C10000}"/>
    <cellStyle name="Standaard 6 2 4 3 4 2 2 3" xfId="9577" xr:uid="{00000000-0005-0000-0000-000092250000}"/>
    <cellStyle name="Standaard 6 2 4 3 4 2 2 4" xfId="20439" xr:uid="{00000000-0005-0000-0000-000000500000}"/>
    <cellStyle name="Standaard 6 2 4 3 4 2 2 5" xfId="31299" xr:uid="{00000000-0005-0000-0000-00006C7A0000}"/>
    <cellStyle name="Standaard 6 2 4 3 4 2 2 6" xfId="42159" xr:uid="{00000000-0005-0000-0000-0000D8A40000}"/>
    <cellStyle name="Standaard 6 2 4 3 4 2 3" xfId="4147" xr:uid="{00000000-0005-0000-0000-00005C100000}"/>
    <cellStyle name="Standaard 6 2 4 3 4 2 3 2" xfId="15007" xr:uid="{00000000-0005-0000-0000-0000C83A0000}"/>
    <cellStyle name="Standaard 6 2 4 3 4 2 3 2 2" xfId="25869" xr:uid="{00000000-0005-0000-0000-000036650000}"/>
    <cellStyle name="Standaard 6 2 4 3 4 2 3 2 3" xfId="36729" xr:uid="{00000000-0005-0000-0000-0000A28F0000}"/>
    <cellStyle name="Standaard 6 2 4 3 4 2 3 2 4" xfId="47589" xr:uid="{00000000-0005-0000-0000-00000EBA0000}"/>
    <cellStyle name="Standaard 6 2 4 3 4 2 3 3" xfId="11387" xr:uid="{00000000-0005-0000-0000-0000A42C0000}"/>
    <cellStyle name="Standaard 6 2 4 3 4 2 3 4" xfId="22249" xr:uid="{00000000-0005-0000-0000-000012570000}"/>
    <cellStyle name="Standaard 6 2 4 3 4 2 3 5" xfId="33109" xr:uid="{00000000-0005-0000-0000-00007E810000}"/>
    <cellStyle name="Standaard 6 2 4 3 4 2 3 6" xfId="43969" xr:uid="{00000000-0005-0000-0000-0000EAAB0000}"/>
    <cellStyle name="Standaard 6 2 4 3 4 2 4" xfId="13197" xr:uid="{00000000-0005-0000-0000-0000B6330000}"/>
    <cellStyle name="Standaard 6 2 4 3 4 2 4 2" xfId="24059" xr:uid="{00000000-0005-0000-0000-0000245E0000}"/>
    <cellStyle name="Standaard 6 2 4 3 4 2 4 3" xfId="34919" xr:uid="{00000000-0005-0000-0000-000090880000}"/>
    <cellStyle name="Standaard 6 2 4 3 4 2 4 4" xfId="45779" xr:uid="{00000000-0005-0000-0000-0000FCB20000}"/>
    <cellStyle name="Standaard 6 2 4 3 4 2 5" xfId="7767" xr:uid="{00000000-0005-0000-0000-0000801E0000}"/>
    <cellStyle name="Standaard 6 2 4 3 4 2 6" xfId="18629" xr:uid="{00000000-0005-0000-0000-0000EE480000}"/>
    <cellStyle name="Standaard 6 2 4 3 4 2 7" xfId="29489" xr:uid="{00000000-0005-0000-0000-00005A730000}"/>
    <cellStyle name="Standaard 6 2 4 3 4 2 8" xfId="40349" xr:uid="{00000000-0005-0000-0000-0000C69D0000}"/>
    <cellStyle name="Standaard 6 2 4 3 4 3" xfId="5052" xr:uid="{00000000-0005-0000-0000-0000E5130000}"/>
    <cellStyle name="Standaard 6 2 4 3 4 3 2" xfId="15912" xr:uid="{00000000-0005-0000-0000-0000513E0000}"/>
    <cellStyle name="Standaard 6 2 4 3 4 3 2 2" xfId="26774" xr:uid="{00000000-0005-0000-0000-0000BF680000}"/>
    <cellStyle name="Standaard 6 2 4 3 4 3 2 3" xfId="37634" xr:uid="{00000000-0005-0000-0000-00002B930000}"/>
    <cellStyle name="Standaard 6 2 4 3 4 3 2 4" xfId="48494" xr:uid="{00000000-0005-0000-0000-000097BD0000}"/>
    <cellStyle name="Standaard 6 2 4 3 4 3 3" xfId="8672" xr:uid="{00000000-0005-0000-0000-000009220000}"/>
    <cellStyle name="Standaard 6 2 4 3 4 3 4" xfId="19534" xr:uid="{00000000-0005-0000-0000-0000774C0000}"/>
    <cellStyle name="Standaard 6 2 4 3 4 3 5" xfId="30394" xr:uid="{00000000-0005-0000-0000-0000E3760000}"/>
    <cellStyle name="Standaard 6 2 4 3 4 3 6" xfId="41254" xr:uid="{00000000-0005-0000-0000-00004FA10000}"/>
    <cellStyle name="Standaard 6 2 4 3 4 4" xfId="3242" xr:uid="{00000000-0005-0000-0000-0000D30C0000}"/>
    <cellStyle name="Standaard 6 2 4 3 4 4 2" xfId="14102" xr:uid="{00000000-0005-0000-0000-00003F370000}"/>
    <cellStyle name="Standaard 6 2 4 3 4 4 2 2" xfId="24964" xr:uid="{00000000-0005-0000-0000-0000AD610000}"/>
    <cellStyle name="Standaard 6 2 4 3 4 4 2 3" xfId="35824" xr:uid="{00000000-0005-0000-0000-0000198C0000}"/>
    <cellStyle name="Standaard 6 2 4 3 4 4 2 4" xfId="46684" xr:uid="{00000000-0005-0000-0000-000085B60000}"/>
    <cellStyle name="Standaard 6 2 4 3 4 4 3" xfId="10482" xr:uid="{00000000-0005-0000-0000-00001B290000}"/>
    <cellStyle name="Standaard 6 2 4 3 4 4 4" xfId="21344" xr:uid="{00000000-0005-0000-0000-000089530000}"/>
    <cellStyle name="Standaard 6 2 4 3 4 4 5" xfId="32204" xr:uid="{00000000-0005-0000-0000-0000F57D0000}"/>
    <cellStyle name="Standaard 6 2 4 3 4 4 6" xfId="43064" xr:uid="{00000000-0005-0000-0000-000061A80000}"/>
    <cellStyle name="Standaard 6 2 4 3 4 5" xfId="12292" xr:uid="{00000000-0005-0000-0000-00002D300000}"/>
    <cellStyle name="Standaard 6 2 4 3 4 5 2" xfId="23154" xr:uid="{00000000-0005-0000-0000-00009B5A0000}"/>
    <cellStyle name="Standaard 6 2 4 3 4 5 3" xfId="34014" xr:uid="{00000000-0005-0000-0000-000007850000}"/>
    <cellStyle name="Standaard 6 2 4 3 4 5 4" xfId="44874" xr:uid="{00000000-0005-0000-0000-000073AF0000}"/>
    <cellStyle name="Standaard 6 2 4 3 4 6" xfId="6862" xr:uid="{00000000-0005-0000-0000-0000F71A0000}"/>
    <cellStyle name="Standaard 6 2 4 3 4 7" xfId="17724" xr:uid="{00000000-0005-0000-0000-000065450000}"/>
    <cellStyle name="Standaard 6 2 4 3 4 8" xfId="28584" xr:uid="{00000000-0005-0000-0000-0000D16F0000}"/>
    <cellStyle name="Standaard 6 2 4 3 4 9" xfId="39444" xr:uid="{00000000-0005-0000-0000-00003D9A0000}"/>
    <cellStyle name="Standaard 6 2 4 3 5" xfId="1070" xr:uid="{00000000-0005-0000-0000-000057040000}"/>
    <cellStyle name="Standaard 6 2 4 3 5 2" xfId="1975" xr:uid="{00000000-0005-0000-0000-0000E0070000}"/>
    <cellStyle name="Standaard 6 2 4 3 5 2 2" xfId="5595" xr:uid="{00000000-0005-0000-0000-000004160000}"/>
    <cellStyle name="Standaard 6 2 4 3 5 2 2 2" xfId="16455" xr:uid="{00000000-0005-0000-0000-000070400000}"/>
    <cellStyle name="Standaard 6 2 4 3 5 2 2 2 2" xfId="27317" xr:uid="{00000000-0005-0000-0000-0000DE6A0000}"/>
    <cellStyle name="Standaard 6 2 4 3 5 2 2 2 3" xfId="38177" xr:uid="{00000000-0005-0000-0000-00004A950000}"/>
    <cellStyle name="Standaard 6 2 4 3 5 2 2 2 4" xfId="49037" xr:uid="{00000000-0005-0000-0000-0000B6BF0000}"/>
    <cellStyle name="Standaard 6 2 4 3 5 2 2 3" xfId="9215" xr:uid="{00000000-0005-0000-0000-000028240000}"/>
    <cellStyle name="Standaard 6 2 4 3 5 2 2 4" xfId="20077" xr:uid="{00000000-0005-0000-0000-0000964E0000}"/>
    <cellStyle name="Standaard 6 2 4 3 5 2 2 5" xfId="30937" xr:uid="{00000000-0005-0000-0000-000002790000}"/>
    <cellStyle name="Standaard 6 2 4 3 5 2 2 6" xfId="41797" xr:uid="{00000000-0005-0000-0000-00006EA30000}"/>
    <cellStyle name="Standaard 6 2 4 3 5 2 3" xfId="3785" xr:uid="{00000000-0005-0000-0000-0000F20E0000}"/>
    <cellStyle name="Standaard 6 2 4 3 5 2 3 2" xfId="14645" xr:uid="{00000000-0005-0000-0000-00005E390000}"/>
    <cellStyle name="Standaard 6 2 4 3 5 2 3 2 2" xfId="25507" xr:uid="{00000000-0005-0000-0000-0000CC630000}"/>
    <cellStyle name="Standaard 6 2 4 3 5 2 3 2 3" xfId="36367" xr:uid="{00000000-0005-0000-0000-0000388E0000}"/>
    <cellStyle name="Standaard 6 2 4 3 5 2 3 2 4" xfId="47227" xr:uid="{00000000-0005-0000-0000-0000A4B80000}"/>
    <cellStyle name="Standaard 6 2 4 3 5 2 3 3" xfId="11025" xr:uid="{00000000-0005-0000-0000-00003A2B0000}"/>
    <cellStyle name="Standaard 6 2 4 3 5 2 3 4" xfId="21887" xr:uid="{00000000-0005-0000-0000-0000A8550000}"/>
    <cellStyle name="Standaard 6 2 4 3 5 2 3 5" xfId="32747" xr:uid="{00000000-0005-0000-0000-000014800000}"/>
    <cellStyle name="Standaard 6 2 4 3 5 2 3 6" xfId="43607" xr:uid="{00000000-0005-0000-0000-000080AA0000}"/>
    <cellStyle name="Standaard 6 2 4 3 5 2 4" xfId="12835" xr:uid="{00000000-0005-0000-0000-00004C320000}"/>
    <cellStyle name="Standaard 6 2 4 3 5 2 4 2" xfId="23697" xr:uid="{00000000-0005-0000-0000-0000BA5C0000}"/>
    <cellStyle name="Standaard 6 2 4 3 5 2 4 3" xfId="34557" xr:uid="{00000000-0005-0000-0000-000026870000}"/>
    <cellStyle name="Standaard 6 2 4 3 5 2 4 4" xfId="45417" xr:uid="{00000000-0005-0000-0000-000092B10000}"/>
    <cellStyle name="Standaard 6 2 4 3 5 2 5" xfId="7405" xr:uid="{00000000-0005-0000-0000-0000161D0000}"/>
    <cellStyle name="Standaard 6 2 4 3 5 2 6" xfId="18267" xr:uid="{00000000-0005-0000-0000-000084470000}"/>
    <cellStyle name="Standaard 6 2 4 3 5 2 7" xfId="29127" xr:uid="{00000000-0005-0000-0000-0000F0710000}"/>
    <cellStyle name="Standaard 6 2 4 3 5 2 8" xfId="39987" xr:uid="{00000000-0005-0000-0000-00005C9C0000}"/>
    <cellStyle name="Standaard 6 2 4 3 5 3" xfId="4690" xr:uid="{00000000-0005-0000-0000-00007B120000}"/>
    <cellStyle name="Standaard 6 2 4 3 5 3 2" xfId="15550" xr:uid="{00000000-0005-0000-0000-0000E73C0000}"/>
    <cellStyle name="Standaard 6 2 4 3 5 3 2 2" xfId="26412" xr:uid="{00000000-0005-0000-0000-000055670000}"/>
    <cellStyle name="Standaard 6 2 4 3 5 3 2 3" xfId="37272" xr:uid="{00000000-0005-0000-0000-0000C1910000}"/>
    <cellStyle name="Standaard 6 2 4 3 5 3 2 4" xfId="48132" xr:uid="{00000000-0005-0000-0000-00002DBC0000}"/>
    <cellStyle name="Standaard 6 2 4 3 5 3 3" xfId="8310" xr:uid="{00000000-0005-0000-0000-00009F200000}"/>
    <cellStyle name="Standaard 6 2 4 3 5 3 4" xfId="19172" xr:uid="{00000000-0005-0000-0000-00000D4B0000}"/>
    <cellStyle name="Standaard 6 2 4 3 5 3 5" xfId="30032" xr:uid="{00000000-0005-0000-0000-000079750000}"/>
    <cellStyle name="Standaard 6 2 4 3 5 3 6" xfId="40892" xr:uid="{00000000-0005-0000-0000-0000E59F0000}"/>
    <cellStyle name="Standaard 6 2 4 3 5 4" xfId="2880" xr:uid="{00000000-0005-0000-0000-0000690B0000}"/>
    <cellStyle name="Standaard 6 2 4 3 5 4 2" xfId="13740" xr:uid="{00000000-0005-0000-0000-0000D5350000}"/>
    <cellStyle name="Standaard 6 2 4 3 5 4 2 2" xfId="24602" xr:uid="{00000000-0005-0000-0000-000043600000}"/>
    <cellStyle name="Standaard 6 2 4 3 5 4 2 3" xfId="35462" xr:uid="{00000000-0005-0000-0000-0000AF8A0000}"/>
    <cellStyle name="Standaard 6 2 4 3 5 4 2 4" xfId="46322" xr:uid="{00000000-0005-0000-0000-00001BB50000}"/>
    <cellStyle name="Standaard 6 2 4 3 5 4 3" xfId="10120" xr:uid="{00000000-0005-0000-0000-0000B1270000}"/>
    <cellStyle name="Standaard 6 2 4 3 5 4 4" xfId="20982" xr:uid="{00000000-0005-0000-0000-00001F520000}"/>
    <cellStyle name="Standaard 6 2 4 3 5 4 5" xfId="31842" xr:uid="{00000000-0005-0000-0000-00008B7C0000}"/>
    <cellStyle name="Standaard 6 2 4 3 5 4 6" xfId="42702" xr:uid="{00000000-0005-0000-0000-0000F7A60000}"/>
    <cellStyle name="Standaard 6 2 4 3 5 5" xfId="11930" xr:uid="{00000000-0005-0000-0000-0000C32E0000}"/>
    <cellStyle name="Standaard 6 2 4 3 5 5 2" xfId="22792" xr:uid="{00000000-0005-0000-0000-000031590000}"/>
    <cellStyle name="Standaard 6 2 4 3 5 5 3" xfId="33652" xr:uid="{00000000-0005-0000-0000-00009D830000}"/>
    <cellStyle name="Standaard 6 2 4 3 5 5 4" xfId="44512" xr:uid="{00000000-0005-0000-0000-000009AE0000}"/>
    <cellStyle name="Standaard 6 2 4 3 5 6" xfId="6500" xr:uid="{00000000-0005-0000-0000-00008D190000}"/>
    <cellStyle name="Standaard 6 2 4 3 5 7" xfId="17362" xr:uid="{00000000-0005-0000-0000-0000FB430000}"/>
    <cellStyle name="Standaard 6 2 4 3 5 8" xfId="28222" xr:uid="{00000000-0005-0000-0000-0000676E0000}"/>
    <cellStyle name="Standaard 6 2 4 3 5 9" xfId="39082" xr:uid="{00000000-0005-0000-0000-0000D3980000}"/>
    <cellStyle name="Standaard 6 2 4 3 6" xfId="1794" xr:uid="{00000000-0005-0000-0000-00002B070000}"/>
    <cellStyle name="Standaard 6 2 4 3 6 2" xfId="5414" xr:uid="{00000000-0005-0000-0000-00004F150000}"/>
    <cellStyle name="Standaard 6 2 4 3 6 2 2" xfId="16274" xr:uid="{00000000-0005-0000-0000-0000BB3F0000}"/>
    <cellStyle name="Standaard 6 2 4 3 6 2 2 2" xfId="27136" xr:uid="{00000000-0005-0000-0000-0000296A0000}"/>
    <cellStyle name="Standaard 6 2 4 3 6 2 2 3" xfId="37996" xr:uid="{00000000-0005-0000-0000-000095940000}"/>
    <cellStyle name="Standaard 6 2 4 3 6 2 2 4" xfId="48856" xr:uid="{00000000-0005-0000-0000-000001BF0000}"/>
    <cellStyle name="Standaard 6 2 4 3 6 2 3" xfId="9034" xr:uid="{00000000-0005-0000-0000-000073230000}"/>
    <cellStyle name="Standaard 6 2 4 3 6 2 4" xfId="19896" xr:uid="{00000000-0005-0000-0000-0000E14D0000}"/>
    <cellStyle name="Standaard 6 2 4 3 6 2 5" xfId="30756" xr:uid="{00000000-0005-0000-0000-00004D780000}"/>
    <cellStyle name="Standaard 6 2 4 3 6 2 6" xfId="41616" xr:uid="{00000000-0005-0000-0000-0000B9A20000}"/>
    <cellStyle name="Standaard 6 2 4 3 6 3" xfId="3604" xr:uid="{00000000-0005-0000-0000-00003D0E0000}"/>
    <cellStyle name="Standaard 6 2 4 3 6 3 2" xfId="14464" xr:uid="{00000000-0005-0000-0000-0000A9380000}"/>
    <cellStyle name="Standaard 6 2 4 3 6 3 2 2" xfId="25326" xr:uid="{00000000-0005-0000-0000-000017630000}"/>
    <cellStyle name="Standaard 6 2 4 3 6 3 2 3" xfId="36186" xr:uid="{00000000-0005-0000-0000-0000838D0000}"/>
    <cellStyle name="Standaard 6 2 4 3 6 3 2 4" xfId="47046" xr:uid="{00000000-0005-0000-0000-0000EFB70000}"/>
    <cellStyle name="Standaard 6 2 4 3 6 3 3" xfId="10844" xr:uid="{00000000-0005-0000-0000-0000852A0000}"/>
    <cellStyle name="Standaard 6 2 4 3 6 3 4" xfId="21706" xr:uid="{00000000-0005-0000-0000-0000F3540000}"/>
    <cellStyle name="Standaard 6 2 4 3 6 3 5" xfId="32566" xr:uid="{00000000-0005-0000-0000-00005F7F0000}"/>
    <cellStyle name="Standaard 6 2 4 3 6 3 6" xfId="43426" xr:uid="{00000000-0005-0000-0000-0000CBA90000}"/>
    <cellStyle name="Standaard 6 2 4 3 6 4" xfId="12654" xr:uid="{00000000-0005-0000-0000-000097310000}"/>
    <cellStyle name="Standaard 6 2 4 3 6 4 2" xfId="23516" xr:uid="{00000000-0005-0000-0000-0000055C0000}"/>
    <cellStyle name="Standaard 6 2 4 3 6 4 3" xfId="34376" xr:uid="{00000000-0005-0000-0000-000071860000}"/>
    <cellStyle name="Standaard 6 2 4 3 6 4 4" xfId="45236" xr:uid="{00000000-0005-0000-0000-0000DDB00000}"/>
    <cellStyle name="Standaard 6 2 4 3 6 5" xfId="7224" xr:uid="{00000000-0005-0000-0000-0000611C0000}"/>
    <cellStyle name="Standaard 6 2 4 3 6 6" xfId="18086" xr:uid="{00000000-0005-0000-0000-0000CF460000}"/>
    <cellStyle name="Standaard 6 2 4 3 6 7" xfId="28946" xr:uid="{00000000-0005-0000-0000-00003B710000}"/>
    <cellStyle name="Standaard 6 2 4 3 6 8" xfId="39806" xr:uid="{00000000-0005-0000-0000-0000A79B0000}"/>
    <cellStyle name="Standaard 6 2 4 3 7" xfId="2699" xr:uid="{00000000-0005-0000-0000-0000B40A0000}"/>
    <cellStyle name="Standaard 6 2 4 3 7 2" xfId="13559" xr:uid="{00000000-0005-0000-0000-000020350000}"/>
    <cellStyle name="Standaard 6 2 4 3 7 2 2" xfId="24421" xr:uid="{00000000-0005-0000-0000-00008E5F0000}"/>
    <cellStyle name="Standaard 6 2 4 3 7 2 3" xfId="35281" xr:uid="{00000000-0005-0000-0000-0000FA890000}"/>
    <cellStyle name="Standaard 6 2 4 3 7 2 4" xfId="46141" xr:uid="{00000000-0005-0000-0000-000066B40000}"/>
    <cellStyle name="Standaard 6 2 4 3 7 3" xfId="9939" xr:uid="{00000000-0005-0000-0000-0000FC260000}"/>
    <cellStyle name="Standaard 6 2 4 3 7 4" xfId="20801" xr:uid="{00000000-0005-0000-0000-00006A510000}"/>
    <cellStyle name="Standaard 6 2 4 3 7 5" xfId="31661" xr:uid="{00000000-0005-0000-0000-0000D67B0000}"/>
    <cellStyle name="Standaard 6 2 4 3 7 6" xfId="42521" xr:uid="{00000000-0005-0000-0000-000042A60000}"/>
    <cellStyle name="Standaard 6 2 4 3 8" xfId="4509" xr:uid="{00000000-0005-0000-0000-0000C6110000}"/>
    <cellStyle name="Standaard 6 2 4 3 8 2" xfId="15369" xr:uid="{00000000-0005-0000-0000-0000323C0000}"/>
    <cellStyle name="Standaard 6 2 4 3 8 2 2" xfId="26231" xr:uid="{00000000-0005-0000-0000-0000A0660000}"/>
    <cellStyle name="Standaard 6 2 4 3 8 2 3" xfId="37091" xr:uid="{00000000-0005-0000-0000-00000C910000}"/>
    <cellStyle name="Standaard 6 2 4 3 8 2 4" xfId="47951" xr:uid="{00000000-0005-0000-0000-000078BB0000}"/>
    <cellStyle name="Standaard 6 2 4 3 8 3" xfId="8129" xr:uid="{00000000-0005-0000-0000-0000EA1F0000}"/>
    <cellStyle name="Standaard 6 2 4 3 8 4" xfId="18991" xr:uid="{00000000-0005-0000-0000-0000584A0000}"/>
    <cellStyle name="Standaard 6 2 4 3 8 5" xfId="29851" xr:uid="{00000000-0005-0000-0000-0000C4740000}"/>
    <cellStyle name="Standaard 6 2 4 3 8 6" xfId="40711" xr:uid="{00000000-0005-0000-0000-0000309F0000}"/>
    <cellStyle name="Standaard 6 2 4 3 9" xfId="11749" xr:uid="{00000000-0005-0000-0000-00000E2E0000}"/>
    <cellStyle name="Standaard 6 2 4 3 9 2" xfId="22611" xr:uid="{00000000-0005-0000-0000-00007C580000}"/>
    <cellStyle name="Standaard 6 2 4 3 9 3" xfId="33471" xr:uid="{00000000-0005-0000-0000-0000E8820000}"/>
    <cellStyle name="Standaard 6 2 4 3 9 4" xfId="44331" xr:uid="{00000000-0005-0000-0000-000054AD0000}"/>
    <cellStyle name="Standaard 6 2 4 4" xfId="935" xr:uid="{00000000-0005-0000-0000-0000D0030000}"/>
    <cellStyle name="Standaard 6 2 4 4 10" xfId="17227" xr:uid="{00000000-0005-0000-0000-000074430000}"/>
    <cellStyle name="Standaard 6 2 4 4 11" xfId="28087" xr:uid="{00000000-0005-0000-0000-0000E06D0000}"/>
    <cellStyle name="Standaard 6 2 4 4 12" xfId="38947" xr:uid="{00000000-0005-0000-0000-00004C980000}"/>
    <cellStyle name="Standaard 6 2 4 4 2" xfId="1297" xr:uid="{00000000-0005-0000-0000-00003A050000}"/>
    <cellStyle name="Standaard 6 2 4 4 2 10" xfId="39309" xr:uid="{00000000-0005-0000-0000-0000B6990000}"/>
    <cellStyle name="Standaard 6 2 4 4 2 2" xfId="1659" xr:uid="{00000000-0005-0000-0000-0000A4060000}"/>
    <cellStyle name="Standaard 6 2 4 4 2 2 2" xfId="2564" xr:uid="{00000000-0005-0000-0000-00002D0A0000}"/>
    <cellStyle name="Standaard 6 2 4 4 2 2 2 2" xfId="6184" xr:uid="{00000000-0005-0000-0000-000051180000}"/>
    <cellStyle name="Standaard 6 2 4 4 2 2 2 2 2" xfId="17044" xr:uid="{00000000-0005-0000-0000-0000BD420000}"/>
    <cellStyle name="Standaard 6 2 4 4 2 2 2 2 2 2" xfId="27906" xr:uid="{00000000-0005-0000-0000-00002B6D0000}"/>
    <cellStyle name="Standaard 6 2 4 4 2 2 2 2 2 3" xfId="38766" xr:uid="{00000000-0005-0000-0000-000097970000}"/>
    <cellStyle name="Standaard 6 2 4 4 2 2 2 2 2 4" xfId="49626" xr:uid="{00000000-0005-0000-0000-000003C20000}"/>
    <cellStyle name="Standaard 6 2 4 4 2 2 2 2 3" xfId="9804" xr:uid="{00000000-0005-0000-0000-000075260000}"/>
    <cellStyle name="Standaard 6 2 4 4 2 2 2 2 4" xfId="20666" xr:uid="{00000000-0005-0000-0000-0000E3500000}"/>
    <cellStyle name="Standaard 6 2 4 4 2 2 2 2 5" xfId="31526" xr:uid="{00000000-0005-0000-0000-00004F7B0000}"/>
    <cellStyle name="Standaard 6 2 4 4 2 2 2 2 6" xfId="42386" xr:uid="{00000000-0005-0000-0000-0000BBA50000}"/>
    <cellStyle name="Standaard 6 2 4 4 2 2 2 3" xfId="4374" xr:uid="{00000000-0005-0000-0000-00003F110000}"/>
    <cellStyle name="Standaard 6 2 4 4 2 2 2 3 2" xfId="15234" xr:uid="{00000000-0005-0000-0000-0000AB3B0000}"/>
    <cellStyle name="Standaard 6 2 4 4 2 2 2 3 2 2" xfId="26096" xr:uid="{00000000-0005-0000-0000-000019660000}"/>
    <cellStyle name="Standaard 6 2 4 4 2 2 2 3 2 3" xfId="36956" xr:uid="{00000000-0005-0000-0000-000085900000}"/>
    <cellStyle name="Standaard 6 2 4 4 2 2 2 3 2 4" xfId="47816" xr:uid="{00000000-0005-0000-0000-0000F1BA0000}"/>
    <cellStyle name="Standaard 6 2 4 4 2 2 2 3 3" xfId="11614" xr:uid="{00000000-0005-0000-0000-0000872D0000}"/>
    <cellStyle name="Standaard 6 2 4 4 2 2 2 3 4" xfId="22476" xr:uid="{00000000-0005-0000-0000-0000F5570000}"/>
    <cellStyle name="Standaard 6 2 4 4 2 2 2 3 5" xfId="33336" xr:uid="{00000000-0005-0000-0000-000061820000}"/>
    <cellStyle name="Standaard 6 2 4 4 2 2 2 3 6" xfId="44196" xr:uid="{00000000-0005-0000-0000-0000CDAC0000}"/>
    <cellStyle name="Standaard 6 2 4 4 2 2 2 4" xfId="13424" xr:uid="{00000000-0005-0000-0000-000099340000}"/>
    <cellStyle name="Standaard 6 2 4 4 2 2 2 4 2" xfId="24286" xr:uid="{00000000-0005-0000-0000-0000075F0000}"/>
    <cellStyle name="Standaard 6 2 4 4 2 2 2 4 3" xfId="35146" xr:uid="{00000000-0005-0000-0000-000073890000}"/>
    <cellStyle name="Standaard 6 2 4 4 2 2 2 4 4" xfId="46006" xr:uid="{00000000-0005-0000-0000-0000DFB30000}"/>
    <cellStyle name="Standaard 6 2 4 4 2 2 2 5" xfId="7994" xr:uid="{00000000-0005-0000-0000-0000631F0000}"/>
    <cellStyle name="Standaard 6 2 4 4 2 2 2 6" xfId="18856" xr:uid="{00000000-0005-0000-0000-0000D1490000}"/>
    <cellStyle name="Standaard 6 2 4 4 2 2 2 7" xfId="29716" xr:uid="{00000000-0005-0000-0000-00003D740000}"/>
    <cellStyle name="Standaard 6 2 4 4 2 2 2 8" xfId="40576" xr:uid="{00000000-0005-0000-0000-0000A99E0000}"/>
    <cellStyle name="Standaard 6 2 4 4 2 2 3" xfId="5279" xr:uid="{00000000-0005-0000-0000-0000C8140000}"/>
    <cellStyle name="Standaard 6 2 4 4 2 2 3 2" xfId="16139" xr:uid="{00000000-0005-0000-0000-0000343F0000}"/>
    <cellStyle name="Standaard 6 2 4 4 2 2 3 2 2" xfId="27001" xr:uid="{00000000-0005-0000-0000-0000A2690000}"/>
    <cellStyle name="Standaard 6 2 4 4 2 2 3 2 3" xfId="37861" xr:uid="{00000000-0005-0000-0000-00000E940000}"/>
    <cellStyle name="Standaard 6 2 4 4 2 2 3 2 4" xfId="48721" xr:uid="{00000000-0005-0000-0000-00007ABE0000}"/>
    <cellStyle name="Standaard 6 2 4 4 2 2 3 3" xfId="8899" xr:uid="{00000000-0005-0000-0000-0000EC220000}"/>
    <cellStyle name="Standaard 6 2 4 4 2 2 3 4" xfId="19761" xr:uid="{00000000-0005-0000-0000-00005A4D0000}"/>
    <cellStyle name="Standaard 6 2 4 4 2 2 3 5" xfId="30621" xr:uid="{00000000-0005-0000-0000-0000C6770000}"/>
    <cellStyle name="Standaard 6 2 4 4 2 2 3 6" xfId="41481" xr:uid="{00000000-0005-0000-0000-000032A20000}"/>
    <cellStyle name="Standaard 6 2 4 4 2 2 4" xfId="3469" xr:uid="{00000000-0005-0000-0000-0000B60D0000}"/>
    <cellStyle name="Standaard 6 2 4 4 2 2 4 2" xfId="14329" xr:uid="{00000000-0005-0000-0000-000022380000}"/>
    <cellStyle name="Standaard 6 2 4 4 2 2 4 2 2" xfId="25191" xr:uid="{00000000-0005-0000-0000-000090620000}"/>
    <cellStyle name="Standaard 6 2 4 4 2 2 4 2 3" xfId="36051" xr:uid="{00000000-0005-0000-0000-0000FC8C0000}"/>
    <cellStyle name="Standaard 6 2 4 4 2 2 4 2 4" xfId="46911" xr:uid="{00000000-0005-0000-0000-000068B70000}"/>
    <cellStyle name="Standaard 6 2 4 4 2 2 4 3" xfId="10709" xr:uid="{00000000-0005-0000-0000-0000FE290000}"/>
    <cellStyle name="Standaard 6 2 4 4 2 2 4 4" xfId="21571" xr:uid="{00000000-0005-0000-0000-00006C540000}"/>
    <cellStyle name="Standaard 6 2 4 4 2 2 4 5" xfId="32431" xr:uid="{00000000-0005-0000-0000-0000D87E0000}"/>
    <cellStyle name="Standaard 6 2 4 4 2 2 4 6" xfId="43291" xr:uid="{00000000-0005-0000-0000-000044A90000}"/>
    <cellStyle name="Standaard 6 2 4 4 2 2 5" xfId="12519" xr:uid="{00000000-0005-0000-0000-000010310000}"/>
    <cellStyle name="Standaard 6 2 4 4 2 2 5 2" xfId="23381" xr:uid="{00000000-0005-0000-0000-00007E5B0000}"/>
    <cellStyle name="Standaard 6 2 4 4 2 2 5 3" xfId="34241" xr:uid="{00000000-0005-0000-0000-0000EA850000}"/>
    <cellStyle name="Standaard 6 2 4 4 2 2 5 4" xfId="45101" xr:uid="{00000000-0005-0000-0000-000056B00000}"/>
    <cellStyle name="Standaard 6 2 4 4 2 2 6" xfId="7089" xr:uid="{00000000-0005-0000-0000-0000DA1B0000}"/>
    <cellStyle name="Standaard 6 2 4 4 2 2 7" xfId="17951" xr:uid="{00000000-0005-0000-0000-000048460000}"/>
    <cellStyle name="Standaard 6 2 4 4 2 2 8" xfId="28811" xr:uid="{00000000-0005-0000-0000-0000B4700000}"/>
    <cellStyle name="Standaard 6 2 4 4 2 2 9" xfId="39671" xr:uid="{00000000-0005-0000-0000-0000209B0000}"/>
    <cellStyle name="Standaard 6 2 4 4 2 3" xfId="2202" xr:uid="{00000000-0005-0000-0000-0000C3080000}"/>
    <cellStyle name="Standaard 6 2 4 4 2 3 2" xfId="5822" xr:uid="{00000000-0005-0000-0000-0000E7160000}"/>
    <cellStyle name="Standaard 6 2 4 4 2 3 2 2" xfId="16682" xr:uid="{00000000-0005-0000-0000-000053410000}"/>
    <cellStyle name="Standaard 6 2 4 4 2 3 2 2 2" xfId="27544" xr:uid="{00000000-0005-0000-0000-0000C16B0000}"/>
    <cellStyle name="Standaard 6 2 4 4 2 3 2 2 3" xfId="38404" xr:uid="{00000000-0005-0000-0000-00002D960000}"/>
    <cellStyle name="Standaard 6 2 4 4 2 3 2 2 4" xfId="49264" xr:uid="{00000000-0005-0000-0000-000099C00000}"/>
    <cellStyle name="Standaard 6 2 4 4 2 3 2 3" xfId="9442" xr:uid="{00000000-0005-0000-0000-00000B250000}"/>
    <cellStyle name="Standaard 6 2 4 4 2 3 2 4" xfId="20304" xr:uid="{00000000-0005-0000-0000-0000794F0000}"/>
    <cellStyle name="Standaard 6 2 4 4 2 3 2 5" xfId="31164" xr:uid="{00000000-0005-0000-0000-0000E5790000}"/>
    <cellStyle name="Standaard 6 2 4 4 2 3 2 6" xfId="42024" xr:uid="{00000000-0005-0000-0000-000051A40000}"/>
    <cellStyle name="Standaard 6 2 4 4 2 3 3" xfId="4012" xr:uid="{00000000-0005-0000-0000-0000D50F0000}"/>
    <cellStyle name="Standaard 6 2 4 4 2 3 3 2" xfId="14872" xr:uid="{00000000-0005-0000-0000-0000413A0000}"/>
    <cellStyle name="Standaard 6 2 4 4 2 3 3 2 2" xfId="25734" xr:uid="{00000000-0005-0000-0000-0000AF640000}"/>
    <cellStyle name="Standaard 6 2 4 4 2 3 3 2 3" xfId="36594" xr:uid="{00000000-0005-0000-0000-00001B8F0000}"/>
    <cellStyle name="Standaard 6 2 4 4 2 3 3 2 4" xfId="47454" xr:uid="{00000000-0005-0000-0000-000087B90000}"/>
    <cellStyle name="Standaard 6 2 4 4 2 3 3 3" xfId="11252" xr:uid="{00000000-0005-0000-0000-00001D2C0000}"/>
    <cellStyle name="Standaard 6 2 4 4 2 3 3 4" xfId="22114" xr:uid="{00000000-0005-0000-0000-00008B560000}"/>
    <cellStyle name="Standaard 6 2 4 4 2 3 3 5" xfId="32974" xr:uid="{00000000-0005-0000-0000-0000F7800000}"/>
    <cellStyle name="Standaard 6 2 4 4 2 3 3 6" xfId="43834" xr:uid="{00000000-0005-0000-0000-000063AB0000}"/>
    <cellStyle name="Standaard 6 2 4 4 2 3 4" xfId="13062" xr:uid="{00000000-0005-0000-0000-00002F330000}"/>
    <cellStyle name="Standaard 6 2 4 4 2 3 4 2" xfId="23924" xr:uid="{00000000-0005-0000-0000-00009D5D0000}"/>
    <cellStyle name="Standaard 6 2 4 4 2 3 4 3" xfId="34784" xr:uid="{00000000-0005-0000-0000-000009880000}"/>
    <cellStyle name="Standaard 6 2 4 4 2 3 4 4" xfId="45644" xr:uid="{00000000-0005-0000-0000-000075B20000}"/>
    <cellStyle name="Standaard 6 2 4 4 2 3 5" xfId="7632" xr:uid="{00000000-0005-0000-0000-0000F91D0000}"/>
    <cellStyle name="Standaard 6 2 4 4 2 3 6" xfId="18494" xr:uid="{00000000-0005-0000-0000-000067480000}"/>
    <cellStyle name="Standaard 6 2 4 4 2 3 7" xfId="29354" xr:uid="{00000000-0005-0000-0000-0000D3720000}"/>
    <cellStyle name="Standaard 6 2 4 4 2 3 8" xfId="40214" xr:uid="{00000000-0005-0000-0000-00003F9D0000}"/>
    <cellStyle name="Standaard 6 2 4 4 2 4" xfId="4917" xr:uid="{00000000-0005-0000-0000-00005E130000}"/>
    <cellStyle name="Standaard 6 2 4 4 2 4 2" xfId="15777" xr:uid="{00000000-0005-0000-0000-0000CA3D0000}"/>
    <cellStyle name="Standaard 6 2 4 4 2 4 2 2" xfId="26639" xr:uid="{00000000-0005-0000-0000-000038680000}"/>
    <cellStyle name="Standaard 6 2 4 4 2 4 2 3" xfId="37499" xr:uid="{00000000-0005-0000-0000-0000A4920000}"/>
    <cellStyle name="Standaard 6 2 4 4 2 4 2 4" xfId="48359" xr:uid="{00000000-0005-0000-0000-000010BD0000}"/>
    <cellStyle name="Standaard 6 2 4 4 2 4 3" xfId="8537" xr:uid="{00000000-0005-0000-0000-000082210000}"/>
    <cellStyle name="Standaard 6 2 4 4 2 4 4" xfId="19399" xr:uid="{00000000-0005-0000-0000-0000F04B0000}"/>
    <cellStyle name="Standaard 6 2 4 4 2 4 5" xfId="30259" xr:uid="{00000000-0005-0000-0000-00005C760000}"/>
    <cellStyle name="Standaard 6 2 4 4 2 4 6" xfId="41119" xr:uid="{00000000-0005-0000-0000-0000C8A00000}"/>
    <cellStyle name="Standaard 6 2 4 4 2 5" xfId="3107" xr:uid="{00000000-0005-0000-0000-00004C0C0000}"/>
    <cellStyle name="Standaard 6 2 4 4 2 5 2" xfId="13967" xr:uid="{00000000-0005-0000-0000-0000B8360000}"/>
    <cellStyle name="Standaard 6 2 4 4 2 5 2 2" xfId="24829" xr:uid="{00000000-0005-0000-0000-000026610000}"/>
    <cellStyle name="Standaard 6 2 4 4 2 5 2 3" xfId="35689" xr:uid="{00000000-0005-0000-0000-0000928B0000}"/>
    <cellStyle name="Standaard 6 2 4 4 2 5 2 4" xfId="46549" xr:uid="{00000000-0005-0000-0000-0000FEB50000}"/>
    <cellStyle name="Standaard 6 2 4 4 2 5 3" xfId="10347" xr:uid="{00000000-0005-0000-0000-000094280000}"/>
    <cellStyle name="Standaard 6 2 4 4 2 5 4" xfId="21209" xr:uid="{00000000-0005-0000-0000-000002530000}"/>
    <cellStyle name="Standaard 6 2 4 4 2 5 5" xfId="32069" xr:uid="{00000000-0005-0000-0000-00006E7D0000}"/>
    <cellStyle name="Standaard 6 2 4 4 2 5 6" xfId="42929" xr:uid="{00000000-0005-0000-0000-0000DAA70000}"/>
    <cellStyle name="Standaard 6 2 4 4 2 6" xfId="12157" xr:uid="{00000000-0005-0000-0000-0000A62F0000}"/>
    <cellStyle name="Standaard 6 2 4 4 2 6 2" xfId="23019" xr:uid="{00000000-0005-0000-0000-0000145A0000}"/>
    <cellStyle name="Standaard 6 2 4 4 2 6 3" xfId="33879" xr:uid="{00000000-0005-0000-0000-000080840000}"/>
    <cellStyle name="Standaard 6 2 4 4 2 6 4" xfId="44739" xr:uid="{00000000-0005-0000-0000-0000ECAE0000}"/>
    <cellStyle name="Standaard 6 2 4 4 2 7" xfId="6727" xr:uid="{00000000-0005-0000-0000-0000701A0000}"/>
    <cellStyle name="Standaard 6 2 4 4 2 8" xfId="17589" xr:uid="{00000000-0005-0000-0000-0000DE440000}"/>
    <cellStyle name="Standaard 6 2 4 4 2 9" xfId="28449" xr:uid="{00000000-0005-0000-0000-00004A6F0000}"/>
    <cellStyle name="Standaard 6 2 4 4 3" xfId="1478" xr:uid="{00000000-0005-0000-0000-0000EF050000}"/>
    <cellStyle name="Standaard 6 2 4 4 3 2" xfId="2383" xr:uid="{00000000-0005-0000-0000-000078090000}"/>
    <cellStyle name="Standaard 6 2 4 4 3 2 2" xfId="6003" xr:uid="{00000000-0005-0000-0000-00009C170000}"/>
    <cellStyle name="Standaard 6 2 4 4 3 2 2 2" xfId="16863" xr:uid="{00000000-0005-0000-0000-000008420000}"/>
    <cellStyle name="Standaard 6 2 4 4 3 2 2 2 2" xfId="27725" xr:uid="{00000000-0005-0000-0000-0000766C0000}"/>
    <cellStyle name="Standaard 6 2 4 4 3 2 2 2 3" xfId="38585" xr:uid="{00000000-0005-0000-0000-0000E2960000}"/>
    <cellStyle name="Standaard 6 2 4 4 3 2 2 2 4" xfId="49445" xr:uid="{00000000-0005-0000-0000-00004EC10000}"/>
    <cellStyle name="Standaard 6 2 4 4 3 2 2 3" xfId="9623" xr:uid="{00000000-0005-0000-0000-0000C0250000}"/>
    <cellStyle name="Standaard 6 2 4 4 3 2 2 4" xfId="20485" xr:uid="{00000000-0005-0000-0000-00002E500000}"/>
    <cellStyle name="Standaard 6 2 4 4 3 2 2 5" xfId="31345" xr:uid="{00000000-0005-0000-0000-00009A7A0000}"/>
    <cellStyle name="Standaard 6 2 4 4 3 2 2 6" xfId="42205" xr:uid="{00000000-0005-0000-0000-000006A50000}"/>
    <cellStyle name="Standaard 6 2 4 4 3 2 3" xfId="4193" xr:uid="{00000000-0005-0000-0000-00008A100000}"/>
    <cellStyle name="Standaard 6 2 4 4 3 2 3 2" xfId="15053" xr:uid="{00000000-0005-0000-0000-0000F63A0000}"/>
    <cellStyle name="Standaard 6 2 4 4 3 2 3 2 2" xfId="25915" xr:uid="{00000000-0005-0000-0000-000064650000}"/>
    <cellStyle name="Standaard 6 2 4 4 3 2 3 2 3" xfId="36775" xr:uid="{00000000-0005-0000-0000-0000D08F0000}"/>
    <cellStyle name="Standaard 6 2 4 4 3 2 3 2 4" xfId="47635" xr:uid="{00000000-0005-0000-0000-00003CBA0000}"/>
    <cellStyle name="Standaard 6 2 4 4 3 2 3 3" xfId="11433" xr:uid="{00000000-0005-0000-0000-0000D22C0000}"/>
    <cellStyle name="Standaard 6 2 4 4 3 2 3 4" xfId="22295" xr:uid="{00000000-0005-0000-0000-000040570000}"/>
    <cellStyle name="Standaard 6 2 4 4 3 2 3 5" xfId="33155" xr:uid="{00000000-0005-0000-0000-0000AC810000}"/>
    <cellStyle name="Standaard 6 2 4 4 3 2 3 6" xfId="44015" xr:uid="{00000000-0005-0000-0000-000018AC0000}"/>
    <cellStyle name="Standaard 6 2 4 4 3 2 4" xfId="13243" xr:uid="{00000000-0005-0000-0000-0000E4330000}"/>
    <cellStyle name="Standaard 6 2 4 4 3 2 4 2" xfId="24105" xr:uid="{00000000-0005-0000-0000-0000525E0000}"/>
    <cellStyle name="Standaard 6 2 4 4 3 2 4 3" xfId="34965" xr:uid="{00000000-0005-0000-0000-0000BE880000}"/>
    <cellStyle name="Standaard 6 2 4 4 3 2 4 4" xfId="45825" xr:uid="{00000000-0005-0000-0000-00002AB30000}"/>
    <cellStyle name="Standaard 6 2 4 4 3 2 5" xfId="7813" xr:uid="{00000000-0005-0000-0000-0000AE1E0000}"/>
    <cellStyle name="Standaard 6 2 4 4 3 2 6" xfId="18675" xr:uid="{00000000-0005-0000-0000-00001C490000}"/>
    <cellStyle name="Standaard 6 2 4 4 3 2 7" xfId="29535" xr:uid="{00000000-0005-0000-0000-000088730000}"/>
    <cellStyle name="Standaard 6 2 4 4 3 2 8" xfId="40395" xr:uid="{00000000-0005-0000-0000-0000F49D0000}"/>
    <cellStyle name="Standaard 6 2 4 4 3 3" xfId="5098" xr:uid="{00000000-0005-0000-0000-000013140000}"/>
    <cellStyle name="Standaard 6 2 4 4 3 3 2" xfId="15958" xr:uid="{00000000-0005-0000-0000-00007F3E0000}"/>
    <cellStyle name="Standaard 6 2 4 4 3 3 2 2" xfId="26820" xr:uid="{00000000-0005-0000-0000-0000ED680000}"/>
    <cellStyle name="Standaard 6 2 4 4 3 3 2 3" xfId="37680" xr:uid="{00000000-0005-0000-0000-000059930000}"/>
    <cellStyle name="Standaard 6 2 4 4 3 3 2 4" xfId="48540" xr:uid="{00000000-0005-0000-0000-0000C5BD0000}"/>
    <cellStyle name="Standaard 6 2 4 4 3 3 3" xfId="8718" xr:uid="{00000000-0005-0000-0000-000037220000}"/>
    <cellStyle name="Standaard 6 2 4 4 3 3 4" xfId="19580" xr:uid="{00000000-0005-0000-0000-0000A54C0000}"/>
    <cellStyle name="Standaard 6 2 4 4 3 3 5" xfId="30440" xr:uid="{00000000-0005-0000-0000-000011770000}"/>
    <cellStyle name="Standaard 6 2 4 4 3 3 6" xfId="41300" xr:uid="{00000000-0005-0000-0000-00007DA10000}"/>
    <cellStyle name="Standaard 6 2 4 4 3 4" xfId="3288" xr:uid="{00000000-0005-0000-0000-0000010D0000}"/>
    <cellStyle name="Standaard 6 2 4 4 3 4 2" xfId="14148" xr:uid="{00000000-0005-0000-0000-00006D370000}"/>
    <cellStyle name="Standaard 6 2 4 4 3 4 2 2" xfId="25010" xr:uid="{00000000-0005-0000-0000-0000DB610000}"/>
    <cellStyle name="Standaard 6 2 4 4 3 4 2 3" xfId="35870" xr:uid="{00000000-0005-0000-0000-0000478C0000}"/>
    <cellStyle name="Standaard 6 2 4 4 3 4 2 4" xfId="46730" xr:uid="{00000000-0005-0000-0000-0000B3B60000}"/>
    <cellStyle name="Standaard 6 2 4 4 3 4 3" xfId="10528" xr:uid="{00000000-0005-0000-0000-000049290000}"/>
    <cellStyle name="Standaard 6 2 4 4 3 4 4" xfId="21390" xr:uid="{00000000-0005-0000-0000-0000B7530000}"/>
    <cellStyle name="Standaard 6 2 4 4 3 4 5" xfId="32250" xr:uid="{00000000-0005-0000-0000-0000237E0000}"/>
    <cellStyle name="Standaard 6 2 4 4 3 4 6" xfId="43110" xr:uid="{00000000-0005-0000-0000-00008FA80000}"/>
    <cellStyle name="Standaard 6 2 4 4 3 5" xfId="12338" xr:uid="{00000000-0005-0000-0000-00005B300000}"/>
    <cellStyle name="Standaard 6 2 4 4 3 5 2" xfId="23200" xr:uid="{00000000-0005-0000-0000-0000C95A0000}"/>
    <cellStyle name="Standaard 6 2 4 4 3 5 3" xfId="34060" xr:uid="{00000000-0005-0000-0000-000035850000}"/>
    <cellStyle name="Standaard 6 2 4 4 3 5 4" xfId="44920" xr:uid="{00000000-0005-0000-0000-0000A1AF0000}"/>
    <cellStyle name="Standaard 6 2 4 4 3 6" xfId="6908" xr:uid="{00000000-0005-0000-0000-0000251B0000}"/>
    <cellStyle name="Standaard 6 2 4 4 3 7" xfId="17770" xr:uid="{00000000-0005-0000-0000-000093450000}"/>
    <cellStyle name="Standaard 6 2 4 4 3 8" xfId="28630" xr:uid="{00000000-0005-0000-0000-0000FF6F0000}"/>
    <cellStyle name="Standaard 6 2 4 4 3 9" xfId="39490" xr:uid="{00000000-0005-0000-0000-00006B9A0000}"/>
    <cellStyle name="Standaard 6 2 4 4 4" xfId="1116" xr:uid="{00000000-0005-0000-0000-000085040000}"/>
    <cellStyle name="Standaard 6 2 4 4 4 2" xfId="2021" xr:uid="{00000000-0005-0000-0000-00000E080000}"/>
    <cellStyle name="Standaard 6 2 4 4 4 2 2" xfId="5641" xr:uid="{00000000-0005-0000-0000-000032160000}"/>
    <cellStyle name="Standaard 6 2 4 4 4 2 2 2" xfId="16501" xr:uid="{00000000-0005-0000-0000-00009E400000}"/>
    <cellStyle name="Standaard 6 2 4 4 4 2 2 2 2" xfId="27363" xr:uid="{00000000-0005-0000-0000-00000C6B0000}"/>
    <cellStyle name="Standaard 6 2 4 4 4 2 2 2 3" xfId="38223" xr:uid="{00000000-0005-0000-0000-000078950000}"/>
    <cellStyle name="Standaard 6 2 4 4 4 2 2 2 4" xfId="49083" xr:uid="{00000000-0005-0000-0000-0000E4BF0000}"/>
    <cellStyle name="Standaard 6 2 4 4 4 2 2 3" xfId="9261" xr:uid="{00000000-0005-0000-0000-000056240000}"/>
    <cellStyle name="Standaard 6 2 4 4 4 2 2 4" xfId="20123" xr:uid="{00000000-0005-0000-0000-0000C44E0000}"/>
    <cellStyle name="Standaard 6 2 4 4 4 2 2 5" xfId="30983" xr:uid="{00000000-0005-0000-0000-000030790000}"/>
    <cellStyle name="Standaard 6 2 4 4 4 2 2 6" xfId="41843" xr:uid="{00000000-0005-0000-0000-00009CA30000}"/>
    <cellStyle name="Standaard 6 2 4 4 4 2 3" xfId="3831" xr:uid="{00000000-0005-0000-0000-0000200F0000}"/>
    <cellStyle name="Standaard 6 2 4 4 4 2 3 2" xfId="14691" xr:uid="{00000000-0005-0000-0000-00008C390000}"/>
    <cellStyle name="Standaard 6 2 4 4 4 2 3 2 2" xfId="25553" xr:uid="{00000000-0005-0000-0000-0000FA630000}"/>
    <cellStyle name="Standaard 6 2 4 4 4 2 3 2 3" xfId="36413" xr:uid="{00000000-0005-0000-0000-0000668E0000}"/>
    <cellStyle name="Standaard 6 2 4 4 4 2 3 2 4" xfId="47273" xr:uid="{00000000-0005-0000-0000-0000D2B80000}"/>
    <cellStyle name="Standaard 6 2 4 4 4 2 3 3" xfId="11071" xr:uid="{00000000-0005-0000-0000-0000682B0000}"/>
    <cellStyle name="Standaard 6 2 4 4 4 2 3 4" xfId="21933" xr:uid="{00000000-0005-0000-0000-0000D6550000}"/>
    <cellStyle name="Standaard 6 2 4 4 4 2 3 5" xfId="32793" xr:uid="{00000000-0005-0000-0000-000042800000}"/>
    <cellStyle name="Standaard 6 2 4 4 4 2 3 6" xfId="43653" xr:uid="{00000000-0005-0000-0000-0000AEAA0000}"/>
    <cellStyle name="Standaard 6 2 4 4 4 2 4" xfId="12881" xr:uid="{00000000-0005-0000-0000-00007A320000}"/>
    <cellStyle name="Standaard 6 2 4 4 4 2 4 2" xfId="23743" xr:uid="{00000000-0005-0000-0000-0000E85C0000}"/>
    <cellStyle name="Standaard 6 2 4 4 4 2 4 3" xfId="34603" xr:uid="{00000000-0005-0000-0000-000054870000}"/>
    <cellStyle name="Standaard 6 2 4 4 4 2 4 4" xfId="45463" xr:uid="{00000000-0005-0000-0000-0000C0B10000}"/>
    <cellStyle name="Standaard 6 2 4 4 4 2 5" xfId="7451" xr:uid="{00000000-0005-0000-0000-0000441D0000}"/>
    <cellStyle name="Standaard 6 2 4 4 4 2 6" xfId="18313" xr:uid="{00000000-0005-0000-0000-0000B2470000}"/>
    <cellStyle name="Standaard 6 2 4 4 4 2 7" xfId="29173" xr:uid="{00000000-0005-0000-0000-00001E720000}"/>
    <cellStyle name="Standaard 6 2 4 4 4 2 8" xfId="40033" xr:uid="{00000000-0005-0000-0000-00008A9C0000}"/>
    <cellStyle name="Standaard 6 2 4 4 4 3" xfId="4736" xr:uid="{00000000-0005-0000-0000-0000A9120000}"/>
    <cellStyle name="Standaard 6 2 4 4 4 3 2" xfId="15596" xr:uid="{00000000-0005-0000-0000-0000153D0000}"/>
    <cellStyle name="Standaard 6 2 4 4 4 3 2 2" xfId="26458" xr:uid="{00000000-0005-0000-0000-000083670000}"/>
    <cellStyle name="Standaard 6 2 4 4 4 3 2 3" xfId="37318" xr:uid="{00000000-0005-0000-0000-0000EF910000}"/>
    <cellStyle name="Standaard 6 2 4 4 4 3 2 4" xfId="48178" xr:uid="{00000000-0005-0000-0000-00005BBC0000}"/>
    <cellStyle name="Standaard 6 2 4 4 4 3 3" xfId="8356" xr:uid="{00000000-0005-0000-0000-0000CD200000}"/>
    <cellStyle name="Standaard 6 2 4 4 4 3 4" xfId="19218" xr:uid="{00000000-0005-0000-0000-00003B4B0000}"/>
    <cellStyle name="Standaard 6 2 4 4 4 3 5" xfId="30078" xr:uid="{00000000-0005-0000-0000-0000A7750000}"/>
    <cellStyle name="Standaard 6 2 4 4 4 3 6" xfId="40938" xr:uid="{00000000-0005-0000-0000-000013A00000}"/>
    <cellStyle name="Standaard 6 2 4 4 4 4" xfId="2926" xr:uid="{00000000-0005-0000-0000-0000970B0000}"/>
    <cellStyle name="Standaard 6 2 4 4 4 4 2" xfId="13786" xr:uid="{00000000-0005-0000-0000-000003360000}"/>
    <cellStyle name="Standaard 6 2 4 4 4 4 2 2" xfId="24648" xr:uid="{00000000-0005-0000-0000-000071600000}"/>
    <cellStyle name="Standaard 6 2 4 4 4 4 2 3" xfId="35508" xr:uid="{00000000-0005-0000-0000-0000DD8A0000}"/>
    <cellStyle name="Standaard 6 2 4 4 4 4 2 4" xfId="46368" xr:uid="{00000000-0005-0000-0000-000049B50000}"/>
    <cellStyle name="Standaard 6 2 4 4 4 4 3" xfId="10166" xr:uid="{00000000-0005-0000-0000-0000DF270000}"/>
    <cellStyle name="Standaard 6 2 4 4 4 4 4" xfId="21028" xr:uid="{00000000-0005-0000-0000-00004D520000}"/>
    <cellStyle name="Standaard 6 2 4 4 4 4 5" xfId="31888" xr:uid="{00000000-0005-0000-0000-0000B97C0000}"/>
    <cellStyle name="Standaard 6 2 4 4 4 4 6" xfId="42748" xr:uid="{00000000-0005-0000-0000-000025A70000}"/>
    <cellStyle name="Standaard 6 2 4 4 4 5" xfId="11976" xr:uid="{00000000-0005-0000-0000-0000F12E0000}"/>
    <cellStyle name="Standaard 6 2 4 4 4 5 2" xfId="22838" xr:uid="{00000000-0005-0000-0000-00005F590000}"/>
    <cellStyle name="Standaard 6 2 4 4 4 5 3" xfId="33698" xr:uid="{00000000-0005-0000-0000-0000CB830000}"/>
    <cellStyle name="Standaard 6 2 4 4 4 5 4" xfId="44558" xr:uid="{00000000-0005-0000-0000-000037AE0000}"/>
    <cellStyle name="Standaard 6 2 4 4 4 6" xfId="6546" xr:uid="{00000000-0005-0000-0000-0000BB190000}"/>
    <cellStyle name="Standaard 6 2 4 4 4 7" xfId="17408" xr:uid="{00000000-0005-0000-0000-000029440000}"/>
    <cellStyle name="Standaard 6 2 4 4 4 8" xfId="28268" xr:uid="{00000000-0005-0000-0000-0000956E0000}"/>
    <cellStyle name="Standaard 6 2 4 4 4 9" xfId="39128" xr:uid="{00000000-0005-0000-0000-000001990000}"/>
    <cellStyle name="Standaard 6 2 4 4 5" xfId="1840" xr:uid="{00000000-0005-0000-0000-000059070000}"/>
    <cellStyle name="Standaard 6 2 4 4 5 2" xfId="5460" xr:uid="{00000000-0005-0000-0000-00007D150000}"/>
    <cellStyle name="Standaard 6 2 4 4 5 2 2" xfId="16320" xr:uid="{00000000-0005-0000-0000-0000E93F0000}"/>
    <cellStyle name="Standaard 6 2 4 4 5 2 2 2" xfId="27182" xr:uid="{00000000-0005-0000-0000-0000576A0000}"/>
    <cellStyle name="Standaard 6 2 4 4 5 2 2 3" xfId="38042" xr:uid="{00000000-0005-0000-0000-0000C3940000}"/>
    <cellStyle name="Standaard 6 2 4 4 5 2 2 4" xfId="48902" xr:uid="{00000000-0005-0000-0000-00002FBF0000}"/>
    <cellStyle name="Standaard 6 2 4 4 5 2 3" xfId="9080" xr:uid="{00000000-0005-0000-0000-0000A1230000}"/>
    <cellStyle name="Standaard 6 2 4 4 5 2 4" xfId="19942" xr:uid="{00000000-0005-0000-0000-00000F4E0000}"/>
    <cellStyle name="Standaard 6 2 4 4 5 2 5" xfId="30802" xr:uid="{00000000-0005-0000-0000-00007B780000}"/>
    <cellStyle name="Standaard 6 2 4 4 5 2 6" xfId="41662" xr:uid="{00000000-0005-0000-0000-0000E7A20000}"/>
    <cellStyle name="Standaard 6 2 4 4 5 3" xfId="3650" xr:uid="{00000000-0005-0000-0000-00006B0E0000}"/>
    <cellStyle name="Standaard 6 2 4 4 5 3 2" xfId="14510" xr:uid="{00000000-0005-0000-0000-0000D7380000}"/>
    <cellStyle name="Standaard 6 2 4 4 5 3 2 2" xfId="25372" xr:uid="{00000000-0005-0000-0000-000045630000}"/>
    <cellStyle name="Standaard 6 2 4 4 5 3 2 3" xfId="36232" xr:uid="{00000000-0005-0000-0000-0000B18D0000}"/>
    <cellStyle name="Standaard 6 2 4 4 5 3 2 4" xfId="47092" xr:uid="{00000000-0005-0000-0000-00001DB80000}"/>
    <cellStyle name="Standaard 6 2 4 4 5 3 3" xfId="10890" xr:uid="{00000000-0005-0000-0000-0000B32A0000}"/>
    <cellStyle name="Standaard 6 2 4 4 5 3 4" xfId="21752" xr:uid="{00000000-0005-0000-0000-000021550000}"/>
    <cellStyle name="Standaard 6 2 4 4 5 3 5" xfId="32612" xr:uid="{00000000-0005-0000-0000-00008D7F0000}"/>
    <cellStyle name="Standaard 6 2 4 4 5 3 6" xfId="43472" xr:uid="{00000000-0005-0000-0000-0000F9A90000}"/>
    <cellStyle name="Standaard 6 2 4 4 5 4" xfId="12700" xr:uid="{00000000-0005-0000-0000-0000C5310000}"/>
    <cellStyle name="Standaard 6 2 4 4 5 4 2" xfId="23562" xr:uid="{00000000-0005-0000-0000-0000335C0000}"/>
    <cellStyle name="Standaard 6 2 4 4 5 4 3" xfId="34422" xr:uid="{00000000-0005-0000-0000-00009F860000}"/>
    <cellStyle name="Standaard 6 2 4 4 5 4 4" xfId="45282" xr:uid="{00000000-0005-0000-0000-00000BB10000}"/>
    <cellStyle name="Standaard 6 2 4 4 5 5" xfId="7270" xr:uid="{00000000-0005-0000-0000-00008F1C0000}"/>
    <cellStyle name="Standaard 6 2 4 4 5 6" xfId="18132" xr:uid="{00000000-0005-0000-0000-0000FD460000}"/>
    <cellStyle name="Standaard 6 2 4 4 5 7" xfId="28992" xr:uid="{00000000-0005-0000-0000-000069710000}"/>
    <cellStyle name="Standaard 6 2 4 4 5 8" xfId="39852" xr:uid="{00000000-0005-0000-0000-0000D59B0000}"/>
    <cellStyle name="Standaard 6 2 4 4 6" xfId="2745" xr:uid="{00000000-0005-0000-0000-0000E20A0000}"/>
    <cellStyle name="Standaard 6 2 4 4 6 2" xfId="13605" xr:uid="{00000000-0005-0000-0000-00004E350000}"/>
    <cellStyle name="Standaard 6 2 4 4 6 2 2" xfId="24467" xr:uid="{00000000-0005-0000-0000-0000BC5F0000}"/>
    <cellStyle name="Standaard 6 2 4 4 6 2 3" xfId="35327" xr:uid="{00000000-0005-0000-0000-0000288A0000}"/>
    <cellStyle name="Standaard 6 2 4 4 6 2 4" xfId="46187" xr:uid="{00000000-0005-0000-0000-000094B40000}"/>
    <cellStyle name="Standaard 6 2 4 4 6 3" xfId="9985" xr:uid="{00000000-0005-0000-0000-00002A270000}"/>
    <cellStyle name="Standaard 6 2 4 4 6 4" xfId="20847" xr:uid="{00000000-0005-0000-0000-000098510000}"/>
    <cellStyle name="Standaard 6 2 4 4 6 5" xfId="31707" xr:uid="{00000000-0005-0000-0000-0000047C0000}"/>
    <cellStyle name="Standaard 6 2 4 4 6 6" xfId="42567" xr:uid="{00000000-0005-0000-0000-000070A60000}"/>
    <cellStyle name="Standaard 6 2 4 4 7" xfId="4555" xr:uid="{00000000-0005-0000-0000-0000F4110000}"/>
    <cellStyle name="Standaard 6 2 4 4 7 2" xfId="15415" xr:uid="{00000000-0005-0000-0000-0000603C0000}"/>
    <cellStyle name="Standaard 6 2 4 4 7 2 2" xfId="26277" xr:uid="{00000000-0005-0000-0000-0000CE660000}"/>
    <cellStyle name="Standaard 6 2 4 4 7 2 3" xfId="37137" xr:uid="{00000000-0005-0000-0000-00003A910000}"/>
    <cellStyle name="Standaard 6 2 4 4 7 2 4" xfId="47997" xr:uid="{00000000-0005-0000-0000-0000A6BB0000}"/>
    <cellStyle name="Standaard 6 2 4 4 7 3" xfId="8175" xr:uid="{00000000-0005-0000-0000-000018200000}"/>
    <cellStyle name="Standaard 6 2 4 4 7 4" xfId="19037" xr:uid="{00000000-0005-0000-0000-0000864A0000}"/>
    <cellStyle name="Standaard 6 2 4 4 7 5" xfId="29897" xr:uid="{00000000-0005-0000-0000-0000F2740000}"/>
    <cellStyle name="Standaard 6 2 4 4 7 6" xfId="40757" xr:uid="{00000000-0005-0000-0000-00005E9F0000}"/>
    <cellStyle name="Standaard 6 2 4 4 8" xfId="11795" xr:uid="{00000000-0005-0000-0000-00003C2E0000}"/>
    <cellStyle name="Standaard 6 2 4 4 8 2" xfId="22657" xr:uid="{00000000-0005-0000-0000-0000AA580000}"/>
    <cellStyle name="Standaard 6 2 4 4 8 3" xfId="33517" xr:uid="{00000000-0005-0000-0000-000016830000}"/>
    <cellStyle name="Standaard 6 2 4 4 8 4" xfId="44377" xr:uid="{00000000-0005-0000-0000-000082AD0000}"/>
    <cellStyle name="Standaard 6 2 4 4 9" xfId="6365" xr:uid="{00000000-0005-0000-0000-000006190000}"/>
    <cellStyle name="Standaard 6 2 4 5" xfId="1207" xr:uid="{00000000-0005-0000-0000-0000E0040000}"/>
    <cellStyle name="Standaard 6 2 4 5 10" xfId="39219" xr:uid="{00000000-0005-0000-0000-00005C990000}"/>
    <cellStyle name="Standaard 6 2 4 5 2" xfId="1569" xr:uid="{00000000-0005-0000-0000-00004A060000}"/>
    <cellStyle name="Standaard 6 2 4 5 2 2" xfId="2474" xr:uid="{00000000-0005-0000-0000-0000D3090000}"/>
    <cellStyle name="Standaard 6 2 4 5 2 2 2" xfId="6094" xr:uid="{00000000-0005-0000-0000-0000F7170000}"/>
    <cellStyle name="Standaard 6 2 4 5 2 2 2 2" xfId="16954" xr:uid="{00000000-0005-0000-0000-000063420000}"/>
    <cellStyle name="Standaard 6 2 4 5 2 2 2 2 2" xfId="27816" xr:uid="{00000000-0005-0000-0000-0000D16C0000}"/>
    <cellStyle name="Standaard 6 2 4 5 2 2 2 2 3" xfId="38676" xr:uid="{00000000-0005-0000-0000-00003D970000}"/>
    <cellStyle name="Standaard 6 2 4 5 2 2 2 2 4" xfId="49536" xr:uid="{00000000-0005-0000-0000-0000A9C10000}"/>
    <cellStyle name="Standaard 6 2 4 5 2 2 2 3" xfId="9714" xr:uid="{00000000-0005-0000-0000-00001B260000}"/>
    <cellStyle name="Standaard 6 2 4 5 2 2 2 4" xfId="20576" xr:uid="{00000000-0005-0000-0000-000089500000}"/>
    <cellStyle name="Standaard 6 2 4 5 2 2 2 5" xfId="31436" xr:uid="{00000000-0005-0000-0000-0000F57A0000}"/>
    <cellStyle name="Standaard 6 2 4 5 2 2 2 6" xfId="42296" xr:uid="{00000000-0005-0000-0000-000061A50000}"/>
    <cellStyle name="Standaard 6 2 4 5 2 2 3" xfId="4284" xr:uid="{00000000-0005-0000-0000-0000E5100000}"/>
    <cellStyle name="Standaard 6 2 4 5 2 2 3 2" xfId="15144" xr:uid="{00000000-0005-0000-0000-0000513B0000}"/>
    <cellStyle name="Standaard 6 2 4 5 2 2 3 2 2" xfId="26006" xr:uid="{00000000-0005-0000-0000-0000BF650000}"/>
    <cellStyle name="Standaard 6 2 4 5 2 2 3 2 3" xfId="36866" xr:uid="{00000000-0005-0000-0000-00002B900000}"/>
    <cellStyle name="Standaard 6 2 4 5 2 2 3 2 4" xfId="47726" xr:uid="{00000000-0005-0000-0000-000097BA0000}"/>
    <cellStyle name="Standaard 6 2 4 5 2 2 3 3" xfId="11524" xr:uid="{00000000-0005-0000-0000-00002D2D0000}"/>
    <cellStyle name="Standaard 6 2 4 5 2 2 3 4" xfId="22386" xr:uid="{00000000-0005-0000-0000-00009B570000}"/>
    <cellStyle name="Standaard 6 2 4 5 2 2 3 5" xfId="33246" xr:uid="{00000000-0005-0000-0000-000007820000}"/>
    <cellStyle name="Standaard 6 2 4 5 2 2 3 6" xfId="44106" xr:uid="{00000000-0005-0000-0000-000073AC0000}"/>
    <cellStyle name="Standaard 6 2 4 5 2 2 4" xfId="13334" xr:uid="{00000000-0005-0000-0000-00003F340000}"/>
    <cellStyle name="Standaard 6 2 4 5 2 2 4 2" xfId="24196" xr:uid="{00000000-0005-0000-0000-0000AD5E0000}"/>
    <cellStyle name="Standaard 6 2 4 5 2 2 4 3" xfId="35056" xr:uid="{00000000-0005-0000-0000-000019890000}"/>
    <cellStyle name="Standaard 6 2 4 5 2 2 4 4" xfId="45916" xr:uid="{00000000-0005-0000-0000-000085B30000}"/>
    <cellStyle name="Standaard 6 2 4 5 2 2 5" xfId="7904" xr:uid="{00000000-0005-0000-0000-0000091F0000}"/>
    <cellStyle name="Standaard 6 2 4 5 2 2 6" xfId="18766" xr:uid="{00000000-0005-0000-0000-000077490000}"/>
    <cellStyle name="Standaard 6 2 4 5 2 2 7" xfId="29626" xr:uid="{00000000-0005-0000-0000-0000E3730000}"/>
    <cellStyle name="Standaard 6 2 4 5 2 2 8" xfId="40486" xr:uid="{00000000-0005-0000-0000-00004F9E0000}"/>
    <cellStyle name="Standaard 6 2 4 5 2 3" xfId="5189" xr:uid="{00000000-0005-0000-0000-00006E140000}"/>
    <cellStyle name="Standaard 6 2 4 5 2 3 2" xfId="16049" xr:uid="{00000000-0005-0000-0000-0000DA3E0000}"/>
    <cellStyle name="Standaard 6 2 4 5 2 3 2 2" xfId="26911" xr:uid="{00000000-0005-0000-0000-000048690000}"/>
    <cellStyle name="Standaard 6 2 4 5 2 3 2 3" xfId="37771" xr:uid="{00000000-0005-0000-0000-0000B4930000}"/>
    <cellStyle name="Standaard 6 2 4 5 2 3 2 4" xfId="48631" xr:uid="{00000000-0005-0000-0000-000020BE0000}"/>
    <cellStyle name="Standaard 6 2 4 5 2 3 3" xfId="8809" xr:uid="{00000000-0005-0000-0000-000092220000}"/>
    <cellStyle name="Standaard 6 2 4 5 2 3 4" xfId="19671" xr:uid="{00000000-0005-0000-0000-0000004D0000}"/>
    <cellStyle name="Standaard 6 2 4 5 2 3 5" xfId="30531" xr:uid="{00000000-0005-0000-0000-00006C770000}"/>
    <cellStyle name="Standaard 6 2 4 5 2 3 6" xfId="41391" xr:uid="{00000000-0005-0000-0000-0000D8A10000}"/>
    <cellStyle name="Standaard 6 2 4 5 2 4" xfId="3379" xr:uid="{00000000-0005-0000-0000-00005C0D0000}"/>
    <cellStyle name="Standaard 6 2 4 5 2 4 2" xfId="14239" xr:uid="{00000000-0005-0000-0000-0000C8370000}"/>
    <cellStyle name="Standaard 6 2 4 5 2 4 2 2" xfId="25101" xr:uid="{00000000-0005-0000-0000-000036620000}"/>
    <cellStyle name="Standaard 6 2 4 5 2 4 2 3" xfId="35961" xr:uid="{00000000-0005-0000-0000-0000A28C0000}"/>
    <cellStyle name="Standaard 6 2 4 5 2 4 2 4" xfId="46821" xr:uid="{00000000-0005-0000-0000-00000EB70000}"/>
    <cellStyle name="Standaard 6 2 4 5 2 4 3" xfId="10619" xr:uid="{00000000-0005-0000-0000-0000A4290000}"/>
    <cellStyle name="Standaard 6 2 4 5 2 4 4" xfId="21481" xr:uid="{00000000-0005-0000-0000-000012540000}"/>
    <cellStyle name="Standaard 6 2 4 5 2 4 5" xfId="32341" xr:uid="{00000000-0005-0000-0000-00007E7E0000}"/>
    <cellStyle name="Standaard 6 2 4 5 2 4 6" xfId="43201" xr:uid="{00000000-0005-0000-0000-0000EAA80000}"/>
    <cellStyle name="Standaard 6 2 4 5 2 5" xfId="12429" xr:uid="{00000000-0005-0000-0000-0000B6300000}"/>
    <cellStyle name="Standaard 6 2 4 5 2 5 2" xfId="23291" xr:uid="{00000000-0005-0000-0000-0000245B0000}"/>
    <cellStyle name="Standaard 6 2 4 5 2 5 3" xfId="34151" xr:uid="{00000000-0005-0000-0000-000090850000}"/>
    <cellStyle name="Standaard 6 2 4 5 2 5 4" xfId="45011" xr:uid="{00000000-0005-0000-0000-0000FCAF0000}"/>
    <cellStyle name="Standaard 6 2 4 5 2 6" xfId="6999" xr:uid="{00000000-0005-0000-0000-0000801B0000}"/>
    <cellStyle name="Standaard 6 2 4 5 2 7" xfId="17861" xr:uid="{00000000-0005-0000-0000-0000EE450000}"/>
    <cellStyle name="Standaard 6 2 4 5 2 8" xfId="28721" xr:uid="{00000000-0005-0000-0000-00005A700000}"/>
    <cellStyle name="Standaard 6 2 4 5 2 9" xfId="39581" xr:uid="{00000000-0005-0000-0000-0000C69A0000}"/>
    <cellStyle name="Standaard 6 2 4 5 3" xfId="2112" xr:uid="{00000000-0005-0000-0000-000069080000}"/>
    <cellStyle name="Standaard 6 2 4 5 3 2" xfId="5732" xr:uid="{00000000-0005-0000-0000-00008D160000}"/>
    <cellStyle name="Standaard 6 2 4 5 3 2 2" xfId="16592" xr:uid="{00000000-0005-0000-0000-0000F9400000}"/>
    <cellStyle name="Standaard 6 2 4 5 3 2 2 2" xfId="27454" xr:uid="{00000000-0005-0000-0000-0000676B0000}"/>
    <cellStyle name="Standaard 6 2 4 5 3 2 2 3" xfId="38314" xr:uid="{00000000-0005-0000-0000-0000D3950000}"/>
    <cellStyle name="Standaard 6 2 4 5 3 2 2 4" xfId="49174" xr:uid="{00000000-0005-0000-0000-00003FC00000}"/>
    <cellStyle name="Standaard 6 2 4 5 3 2 3" xfId="9352" xr:uid="{00000000-0005-0000-0000-0000B1240000}"/>
    <cellStyle name="Standaard 6 2 4 5 3 2 4" xfId="20214" xr:uid="{00000000-0005-0000-0000-00001F4F0000}"/>
    <cellStyle name="Standaard 6 2 4 5 3 2 5" xfId="31074" xr:uid="{00000000-0005-0000-0000-00008B790000}"/>
    <cellStyle name="Standaard 6 2 4 5 3 2 6" xfId="41934" xr:uid="{00000000-0005-0000-0000-0000F7A30000}"/>
    <cellStyle name="Standaard 6 2 4 5 3 3" xfId="3922" xr:uid="{00000000-0005-0000-0000-00007B0F0000}"/>
    <cellStyle name="Standaard 6 2 4 5 3 3 2" xfId="14782" xr:uid="{00000000-0005-0000-0000-0000E7390000}"/>
    <cellStyle name="Standaard 6 2 4 5 3 3 2 2" xfId="25644" xr:uid="{00000000-0005-0000-0000-000055640000}"/>
    <cellStyle name="Standaard 6 2 4 5 3 3 2 3" xfId="36504" xr:uid="{00000000-0005-0000-0000-0000C18E0000}"/>
    <cellStyle name="Standaard 6 2 4 5 3 3 2 4" xfId="47364" xr:uid="{00000000-0005-0000-0000-00002DB90000}"/>
    <cellStyle name="Standaard 6 2 4 5 3 3 3" xfId="11162" xr:uid="{00000000-0005-0000-0000-0000C32B0000}"/>
    <cellStyle name="Standaard 6 2 4 5 3 3 4" xfId="22024" xr:uid="{00000000-0005-0000-0000-000031560000}"/>
    <cellStyle name="Standaard 6 2 4 5 3 3 5" xfId="32884" xr:uid="{00000000-0005-0000-0000-00009D800000}"/>
    <cellStyle name="Standaard 6 2 4 5 3 3 6" xfId="43744" xr:uid="{00000000-0005-0000-0000-000009AB0000}"/>
    <cellStyle name="Standaard 6 2 4 5 3 4" xfId="12972" xr:uid="{00000000-0005-0000-0000-0000D5320000}"/>
    <cellStyle name="Standaard 6 2 4 5 3 4 2" xfId="23834" xr:uid="{00000000-0005-0000-0000-0000435D0000}"/>
    <cellStyle name="Standaard 6 2 4 5 3 4 3" xfId="34694" xr:uid="{00000000-0005-0000-0000-0000AF870000}"/>
    <cellStyle name="Standaard 6 2 4 5 3 4 4" xfId="45554" xr:uid="{00000000-0005-0000-0000-00001BB20000}"/>
    <cellStyle name="Standaard 6 2 4 5 3 5" xfId="7542" xr:uid="{00000000-0005-0000-0000-00009F1D0000}"/>
    <cellStyle name="Standaard 6 2 4 5 3 6" xfId="18404" xr:uid="{00000000-0005-0000-0000-00000D480000}"/>
    <cellStyle name="Standaard 6 2 4 5 3 7" xfId="29264" xr:uid="{00000000-0005-0000-0000-000079720000}"/>
    <cellStyle name="Standaard 6 2 4 5 3 8" xfId="40124" xr:uid="{00000000-0005-0000-0000-0000E59C0000}"/>
    <cellStyle name="Standaard 6 2 4 5 4" xfId="4827" xr:uid="{00000000-0005-0000-0000-000004130000}"/>
    <cellStyle name="Standaard 6 2 4 5 4 2" xfId="15687" xr:uid="{00000000-0005-0000-0000-0000703D0000}"/>
    <cellStyle name="Standaard 6 2 4 5 4 2 2" xfId="26549" xr:uid="{00000000-0005-0000-0000-0000DE670000}"/>
    <cellStyle name="Standaard 6 2 4 5 4 2 3" xfId="37409" xr:uid="{00000000-0005-0000-0000-00004A920000}"/>
    <cellStyle name="Standaard 6 2 4 5 4 2 4" xfId="48269" xr:uid="{00000000-0005-0000-0000-0000B6BC0000}"/>
    <cellStyle name="Standaard 6 2 4 5 4 3" xfId="8447" xr:uid="{00000000-0005-0000-0000-000028210000}"/>
    <cellStyle name="Standaard 6 2 4 5 4 4" xfId="19309" xr:uid="{00000000-0005-0000-0000-0000964B0000}"/>
    <cellStyle name="Standaard 6 2 4 5 4 5" xfId="30169" xr:uid="{00000000-0005-0000-0000-000002760000}"/>
    <cellStyle name="Standaard 6 2 4 5 4 6" xfId="41029" xr:uid="{00000000-0005-0000-0000-00006EA00000}"/>
    <cellStyle name="Standaard 6 2 4 5 5" xfId="3017" xr:uid="{00000000-0005-0000-0000-0000F20B0000}"/>
    <cellStyle name="Standaard 6 2 4 5 5 2" xfId="13877" xr:uid="{00000000-0005-0000-0000-00005E360000}"/>
    <cellStyle name="Standaard 6 2 4 5 5 2 2" xfId="24739" xr:uid="{00000000-0005-0000-0000-0000CC600000}"/>
    <cellStyle name="Standaard 6 2 4 5 5 2 3" xfId="35599" xr:uid="{00000000-0005-0000-0000-0000388B0000}"/>
    <cellStyle name="Standaard 6 2 4 5 5 2 4" xfId="46459" xr:uid="{00000000-0005-0000-0000-0000A4B50000}"/>
    <cellStyle name="Standaard 6 2 4 5 5 3" xfId="10257" xr:uid="{00000000-0005-0000-0000-00003A280000}"/>
    <cellStyle name="Standaard 6 2 4 5 5 4" xfId="21119" xr:uid="{00000000-0005-0000-0000-0000A8520000}"/>
    <cellStyle name="Standaard 6 2 4 5 5 5" xfId="31979" xr:uid="{00000000-0005-0000-0000-0000147D0000}"/>
    <cellStyle name="Standaard 6 2 4 5 5 6" xfId="42839" xr:uid="{00000000-0005-0000-0000-000080A70000}"/>
    <cellStyle name="Standaard 6 2 4 5 6" xfId="12067" xr:uid="{00000000-0005-0000-0000-00004C2F0000}"/>
    <cellStyle name="Standaard 6 2 4 5 6 2" xfId="22929" xr:uid="{00000000-0005-0000-0000-0000BA590000}"/>
    <cellStyle name="Standaard 6 2 4 5 6 3" xfId="33789" xr:uid="{00000000-0005-0000-0000-000026840000}"/>
    <cellStyle name="Standaard 6 2 4 5 6 4" xfId="44649" xr:uid="{00000000-0005-0000-0000-000092AE0000}"/>
    <cellStyle name="Standaard 6 2 4 5 7" xfId="6637" xr:uid="{00000000-0005-0000-0000-0000161A0000}"/>
    <cellStyle name="Standaard 6 2 4 5 8" xfId="17499" xr:uid="{00000000-0005-0000-0000-000084440000}"/>
    <cellStyle name="Standaard 6 2 4 5 9" xfId="28359" xr:uid="{00000000-0005-0000-0000-0000F06E0000}"/>
    <cellStyle name="Standaard 6 2 4 6" xfId="1388" xr:uid="{00000000-0005-0000-0000-000095050000}"/>
    <cellStyle name="Standaard 6 2 4 6 2" xfId="2293" xr:uid="{00000000-0005-0000-0000-00001E090000}"/>
    <cellStyle name="Standaard 6 2 4 6 2 2" xfId="5913" xr:uid="{00000000-0005-0000-0000-000042170000}"/>
    <cellStyle name="Standaard 6 2 4 6 2 2 2" xfId="16773" xr:uid="{00000000-0005-0000-0000-0000AE410000}"/>
    <cellStyle name="Standaard 6 2 4 6 2 2 2 2" xfId="27635" xr:uid="{00000000-0005-0000-0000-00001C6C0000}"/>
    <cellStyle name="Standaard 6 2 4 6 2 2 2 3" xfId="38495" xr:uid="{00000000-0005-0000-0000-000088960000}"/>
    <cellStyle name="Standaard 6 2 4 6 2 2 2 4" xfId="49355" xr:uid="{00000000-0005-0000-0000-0000F4C00000}"/>
    <cellStyle name="Standaard 6 2 4 6 2 2 3" xfId="9533" xr:uid="{00000000-0005-0000-0000-000066250000}"/>
    <cellStyle name="Standaard 6 2 4 6 2 2 4" xfId="20395" xr:uid="{00000000-0005-0000-0000-0000D44F0000}"/>
    <cellStyle name="Standaard 6 2 4 6 2 2 5" xfId="31255" xr:uid="{00000000-0005-0000-0000-0000407A0000}"/>
    <cellStyle name="Standaard 6 2 4 6 2 2 6" xfId="42115" xr:uid="{00000000-0005-0000-0000-0000ACA40000}"/>
    <cellStyle name="Standaard 6 2 4 6 2 3" xfId="4103" xr:uid="{00000000-0005-0000-0000-000030100000}"/>
    <cellStyle name="Standaard 6 2 4 6 2 3 2" xfId="14963" xr:uid="{00000000-0005-0000-0000-00009C3A0000}"/>
    <cellStyle name="Standaard 6 2 4 6 2 3 2 2" xfId="25825" xr:uid="{00000000-0005-0000-0000-00000A650000}"/>
    <cellStyle name="Standaard 6 2 4 6 2 3 2 3" xfId="36685" xr:uid="{00000000-0005-0000-0000-0000768F0000}"/>
    <cellStyle name="Standaard 6 2 4 6 2 3 2 4" xfId="47545" xr:uid="{00000000-0005-0000-0000-0000E2B90000}"/>
    <cellStyle name="Standaard 6 2 4 6 2 3 3" xfId="11343" xr:uid="{00000000-0005-0000-0000-0000782C0000}"/>
    <cellStyle name="Standaard 6 2 4 6 2 3 4" xfId="22205" xr:uid="{00000000-0005-0000-0000-0000E6560000}"/>
    <cellStyle name="Standaard 6 2 4 6 2 3 5" xfId="33065" xr:uid="{00000000-0005-0000-0000-000052810000}"/>
    <cellStyle name="Standaard 6 2 4 6 2 3 6" xfId="43925" xr:uid="{00000000-0005-0000-0000-0000BEAB0000}"/>
    <cellStyle name="Standaard 6 2 4 6 2 4" xfId="13153" xr:uid="{00000000-0005-0000-0000-00008A330000}"/>
    <cellStyle name="Standaard 6 2 4 6 2 4 2" xfId="24015" xr:uid="{00000000-0005-0000-0000-0000F85D0000}"/>
    <cellStyle name="Standaard 6 2 4 6 2 4 3" xfId="34875" xr:uid="{00000000-0005-0000-0000-000064880000}"/>
    <cellStyle name="Standaard 6 2 4 6 2 4 4" xfId="45735" xr:uid="{00000000-0005-0000-0000-0000D0B20000}"/>
    <cellStyle name="Standaard 6 2 4 6 2 5" xfId="7723" xr:uid="{00000000-0005-0000-0000-0000541E0000}"/>
    <cellStyle name="Standaard 6 2 4 6 2 6" xfId="18585" xr:uid="{00000000-0005-0000-0000-0000C2480000}"/>
    <cellStyle name="Standaard 6 2 4 6 2 7" xfId="29445" xr:uid="{00000000-0005-0000-0000-00002E730000}"/>
    <cellStyle name="Standaard 6 2 4 6 2 8" xfId="40305" xr:uid="{00000000-0005-0000-0000-00009A9D0000}"/>
    <cellStyle name="Standaard 6 2 4 6 3" xfId="5008" xr:uid="{00000000-0005-0000-0000-0000B9130000}"/>
    <cellStyle name="Standaard 6 2 4 6 3 2" xfId="15868" xr:uid="{00000000-0005-0000-0000-0000253E0000}"/>
    <cellStyle name="Standaard 6 2 4 6 3 2 2" xfId="26730" xr:uid="{00000000-0005-0000-0000-000093680000}"/>
    <cellStyle name="Standaard 6 2 4 6 3 2 3" xfId="37590" xr:uid="{00000000-0005-0000-0000-0000FF920000}"/>
    <cellStyle name="Standaard 6 2 4 6 3 2 4" xfId="48450" xr:uid="{00000000-0005-0000-0000-00006BBD0000}"/>
    <cellStyle name="Standaard 6 2 4 6 3 3" xfId="8628" xr:uid="{00000000-0005-0000-0000-0000DD210000}"/>
    <cellStyle name="Standaard 6 2 4 6 3 4" xfId="19490" xr:uid="{00000000-0005-0000-0000-00004B4C0000}"/>
    <cellStyle name="Standaard 6 2 4 6 3 5" xfId="30350" xr:uid="{00000000-0005-0000-0000-0000B7760000}"/>
    <cellStyle name="Standaard 6 2 4 6 3 6" xfId="41210" xr:uid="{00000000-0005-0000-0000-000023A10000}"/>
    <cellStyle name="Standaard 6 2 4 6 4" xfId="3198" xr:uid="{00000000-0005-0000-0000-0000A70C0000}"/>
    <cellStyle name="Standaard 6 2 4 6 4 2" xfId="14058" xr:uid="{00000000-0005-0000-0000-000013370000}"/>
    <cellStyle name="Standaard 6 2 4 6 4 2 2" xfId="24920" xr:uid="{00000000-0005-0000-0000-000081610000}"/>
    <cellStyle name="Standaard 6 2 4 6 4 2 3" xfId="35780" xr:uid="{00000000-0005-0000-0000-0000ED8B0000}"/>
    <cellStyle name="Standaard 6 2 4 6 4 2 4" xfId="46640" xr:uid="{00000000-0005-0000-0000-000059B60000}"/>
    <cellStyle name="Standaard 6 2 4 6 4 3" xfId="10438" xr:uid="{00000000-0005-0000-0000-0000EF280000}"/>
    <cellStyle name="Standaard 6 2 4 6 4 4" xfId="21300" xr:uid="{00000000-0005-0000-0000-00005D530000}"/>
    <cellStyle name="Standaard 6 2 4 6 4 5" xfId="32160" xr:uid="{00000000-0005-0000-0000-0000C97D0000}"/>
    <cellStyle name="Standaard 6 2 4 6 4 6" xfId="43020" xr:uid="{00000000-0005-0000-0000-000035A80000}"/>
    <cellStyle name="Standaard 6 2 4 6 5" xfId="12248" xr:uid="{00000000-0005-0000-0000-000001300000}"/>
    <cellStyle name="Standaard 6 2 4 6 5 2" xfId="23110" xr:uid="{00000000-0005-0000-0000-00006F5A0000}"/>
    <cellStyle name="Standaard 6 2 4 6 5 3" xfId="33970" xr:uid="{00000000-0005-0000-0000-0000DB840000}"/>
    <cellStyle name="Standaard 6 2 4 6 5 4" xfId="44830" xr:uid="{00000000-0005-0000-0000-000047AF0000}"/>
    <cellStyle name="Standaard 6 2 4 6 6" xfId="6818" xr:uid="{00000000-0005-0000-0000-0000CB1A0000}"/>
    <cellStyle name="Standaard 6 2 4 6 7" xfId="17680" xr:uid="{00000000-0005-0000-0000-000039450000}"/>
    <cellStyle name="Standaard 6 2 4 6 8" xfId="28540" xr:uid="{00000000-0005-0000-0000-0000A56F0000}"/>
    <cellStyle name="Standaard 6 2 4 6 9" xfId="39400" xr:uid="{00000000-0005-0000-0000-0000119A0000}"/>
    <cellStyle name="Standaard 6 2 4 7" xfId="1026" xr:uid="{00000000-0005-0000-0000-00002B040000}"/>
    <cellStyle name="Standaard 6 2 4 7 2" xfId="1931" xr:uid="{00000000-0005-0000-0000-0000B4070000}"/>
    <cellStyle name="Standaard 6 2 4 7 2 2" xfId="5551" xr:uid="{00000000-0005-0000-0000-0000D8150000}"/>
    <cellStyle name="Standaard 6 2 4 7 2 2 2" xfId="16411" xr:uid="{00000000-0005-0000-0000-000044400000}"/>
    <cellStyle name="Standaard 6 2 4 7 2 2 2 2" xfId="27273" xr:uid="{00000000-0005-0000-0000-0000B26A0000}"/>
    <cellStyle name="Standaard 6 2 4 7 2 2 2 3" xfId="38133" xr:uid="{00000000-0005-0000-0000-00001E950000}"/>
    <cellStyle name="Standaard 6 2 4 7 2 2 2 4" xfId="48993" xr:uid="{00000000-0005-0000-0000-00008ABF0000}"/>
    <cellStyle name="Standaard 6 2 4 7 2 2 3" xfId="9171" xr:uid="{00000000-0005-0000-0000-0000FC230000}"/>
    <cellStyle name="Standaard 6 2 4 7 2 2 4" xfId="20033" xr:uid="{00000000-0005-0000-0000-00006A4E0000}"/>
    <cellStyle name="Standaard 6 2 4 7 2 2 5" xfId="30893" xr:uid="{00000000-0005-0000-0000-0000D6780000}"/>
    <cellStyle name="Standaard 6 2 4 7 2 2 6" xfId="41753" xr:uid="{00000000-0005-0000-0000-000042A30000}"/>
    <cellStyle name="Standaard 6 2 4 7 2 3" xfId="3741" xr:uid="{00000000-0005-0000-0000-0000C60E0000}"/>
    <cellStyle name="Standaard 6 2 4 7 2 3 2" xfId="14601" xr:uid="{00000000-0005-0000-0000-000032390000}"/>
    <cellStyle name="Standaard 6 2 4 7 2 3 2 2" xfId="25463" xr:uid="{00000000-0005-0000-0000-0000A0630000}"/>
    <cellStyle name="Standaard 6 2 4 7 2 3 2 3" xfId="36323" xr:uid="{00000000-0005-0000-0000-00000C8E0000}"/>
    <cellStyle name="Standaard 6 2 4 7 2 3 2 4" xfId="47183" xr:uid="{00000000-0005-0000-0000-000078B80000}"/>
    <cellStyle name="Standaard 6 2 4 7 2 3 3" xfId="10981" xr:uid="{00000000-0005-0000-0000-00000E2B0000}"/>
    <cellStyle name="Standaard 6 2 4 7 2 3 4" xfId="21843" xr:uid="{00000000-0005-0000-0000-00007C550000}"/>
    <cellStyle name="Standaard 6 2 4 7 2 3 5" xfId="32703" xr:uid="{00000000-0005-0000-0000-0000E87F0000}"/>
    <cellStyle name="Standaard 6 2 4 7 2 3 6" xfId="43563" xr:uid="{00000000-0005-0000-0000-000054AA0000}"/>
    <cellStyle name="Standaard 6 2 4 7 2 4" xfId="12791" xr:uid="{00000000-0005-0000-0000-000020320000}"/>
    <cellStyle name="Standaard 6 2 4 7 2 4 2" xfId="23653" xr:uid="{00000000-0005-0000-0000-00008E5C0000}"/>
    <cellStyle name="Standaard 6 2 4 7 2 4 3" xfId="34513" xr:uid="{00000000-0005-0000-0000-0000FA860000}"/>
    <cellStyle name="Standaard 6 2 4 7 2 4 4" xfId="45373" xr:uid="{00000000-0005-0000-0000-000066B10000}"/>
    <cellStyle name="Standaard 6 2 4 7 2 5" xfId="7361" xr:uid="{00000000-0005-0000-0000-0000EA1C0000}"/>
    <cellStyle name="Standaard 6 2 4 7 2 6" xfId="18223" xr:uid="{00000000-0005-0000-0000-000058470000}"/>
    <cellStyle name="Standaard 6 2 4 7 2 7" xfId="29083" xr:uid="{00000000-0005-0000-0000-0000C4710000}"/>
    <cellStyle name="Standaard 6 2 4 7 2 8" xfId="39943" xr:uid="{00000000-0005-0000-0000-0000309C0000}"/>
    <cellStyle name="Standaard 6 2 4 7 3" xfId="4646" xr:uid="{00000000-0005-0000-0000-00004F120000}"/>
    <cellStyle name="Standaard 6 2 4 7 3 2" xfId="15506" xr:uid="{00000000-0005-0000-0000-0000BB3C0000}"/>
    <cellStyle name="Standaard 6 2 4 7 3 2 2" xfId="26368" xr:uid="{00000000-0005-0000-0000-000029670000}"/>
    <cellStyle name="Standaard 6 2 4 7 3 2 3" xfId="37228" xr:uid="{00000000-0005-0000-0000-000095910000}"/>
    <cellStyle name="Standaard 6 2 4 7 3 2 4" xfId="48088" xr:uid="{00000000-0005-0000-0000-000001BC0000}"/>
    <cellStyle name="Standaard 6 2 4 7 3 3" xfId="8266" xr:uid="{00000000-0005-0000-0000-000073200000}"/>
    <cellStyle name="Standaard 6 2 4 7 3 4" xfId="19128" xr:uid="{00000000-0005-0000-0000-0000E14A0000}"/>
    <cellStyle name="Standaard 6 2 4 7 3 5" xfId="29988" xr:uid="{00000000-0005-0000-0000-00004D750000}"/>
    <cellStyle name="Standaard 6 2 4 7 3 6" xfId="40848" xr:uid="{00000000-0005-0000-0000-0000B99F0000}"/>
    <cellStyle name="Standaard 6 2 4 7 4" xfId="2836" xr:uid="{00000000-0005-0000-0000-00003D0B0000}"/>
    <cellStyle name="Standaard 6 2 4 7 4 2" xfId="13696" xr:uid="{00000000-0005-0000-0000-0000A9350000}"/>
    <cellStyle name="Standaard 6 2 4 7 4 2 2" xfId="24558" xr:uid="{00000000-0005-0000-0000-000017600000}"/>
    <cellStyle name="Standaard 6 2 4 7 4 2 3" xfId="35418" xr:uid="{00000000-0005-0000-0000-0000838A0000}"/>
    <cellStyle name="Standaard 6 2 4 7 4 2 4" xfId="46278" xr:uid="{00000000-0005-0000-0000-0000EFB40000}"/>
    <cellStyle name="Standaard 6 2 4 7 4 3" xfId="10076" xr:uid="{00000000-0005-0000-0000-000085270000}"/>
    <cellStyle name="Standaard 6 2 4 7 4 4" xfId="20938" xr:uid="{00000000-0005-0000-0000-0000F3510000}"/>
    <cellStyle name="Standaard 6 2 4 7 4 5" xfId="31798" xr:uid="{00000000-0005-0000-0000-00005F7C0000}"/>
    <cellStyle name="Standaard 6 2 4 7 4 6" xfId="42658" xr:uid="{00000000-0005-0000-0000-0000CBA60000}"/>
    <cellStyle name="Standaard 6 2 4 7 5" xfId="11886" xr:uid="{00000000-0005-0000-0000-0000972E0000}"/>
    <cellStyle name="Standaard 6 2 4 7 5 2" xfId="22748" xr:uid="{00000000-0005-0000-0000-000005590000}"/>
    <cellStyle name="Standaard 6 2 4 7 5 3" xfId="33608" xr:uid="{00000000-0005-0000-0000-000071830000}"/>
    <cellStyle name="Standaard 6 2 4 7 5 4" xfId="44468" xr:uid="{00000000-0005-0000-0000-0000DDAD0000}"/>
    <cellStyle name="Standaard 6 2 4 7 6" xfId="6456" xr:uid="{00000000-0005-0000-0000-000061190000}"/>
    <cellStyle name="Standaard 6 2 4 7 7" xfId="17318" xr:uid="{00000000-0005-0000-0000-0000CF430000}"/>
    <cellStyle name="Standaard 6 2 4 7 8" xfId="28178" xr:uid="{00000000-0005-0000-0000-00003B6E0000}"/>
    <cellStyle name="Standaard 6 2 4 7 9" xfId="39038" xr:uid="{00000000-0005-0000-0000-0000A7980000}"/>
    <cellStyle name="Standaard 6 2 4 8" xfId="1750" xr:uid="{00000000-0005-0000-0000-0000FF060000}"/>
    <cellStyle name="Standaard 6 2 4 8 2" xfId="5370" xr:uid="{00000000-0005-0000-0000-000023150000}"/>
    <cellStyle name="Standaard 6 2 4 8 2 2" xfId="16230" xr:uid="{00000000-0005-0000-0000-00008F3F0000}"/>
    <cellStyle name="Standaard 6 2 4 8 2 2 2" xfId="27092" xr:uid="{00000000-0005-0000-0000-0000FD690000}"/>
    <cellStyle name="Standaard 6 2 4 8 2 2 3" xfId="37952" xr:uid="{00000000-0005-0000-0000-000069940000}"/>
    <cellStyle name="Standaard 6 2 4 8 2 2 4" xfId="48812" xr:uid="{00000000-0005-0000-0000-0000D5BE0000}"/>
    <cellStyle name="Standaard 6 2 4 8 2 3" xfId="8990" xr:uid="{00000000-0005-0000-0000-000047230000}"/>
    <cellStyle name="Standaard 6 2 4 8 2 4" xfId="19852" xr:uid="{00000000-0005-0000-0000-0000B54D0000}"/>
    <cellStyle name="Standaard 6 2 4 8 2 5" xfId="30712" xr:uid="{00000000-0005-0000-0000-000021780000}"/>
    <cellStyle name="Standaard 6 2 4 8 2 6" xfId="41572" xr:uid="{00000000-0005-0000-0000-00008DA20000}"/>
    <cellStyle name="Standaard 6 2 4 8 3" xfId="3560" xr:uid="{00000000-0005-0000-0000-0000110E0000}"/>
    <cellStyle name="Standaard 6 2 4 8 3 2" xfId="14420" xr:uid="{00000000-0005-0000-0000-00007D380000}"/>
    <cellStyle name="Standaard 6 2 4 8 3 2 2" xfId="25282" xr:uid="{00000000-0005-0000-0000-0000EB620000}"/>
    <cellStyle name="Standaard 6 2 4 8 3 2 3" xfId="36142" xr:uid="{00000000-0005-0000-0000-0000578D0000}"/>
    <cellStyle name="Standaard 6 2 4 8 3 2 4" xfId="47002" xr:uid="{00000000-0005-0000-0000-0000C3B70000}"/>
    <cellStyle name="Standaard 6 2 4 8 3 3" xfId="10800" xr:uid="{00000000-0005-0000-0000-0000592A0000}"/>
    <cellStyle name="Standaard 6 2 4 8 3 4" xfId="21662" xr:uid="{00000000-0005-0000-0000-0000C7540000}"/>
    <cellStyle name="Standaard 6 2 4 8 3 5" xfId="32522" xr:uid="{00000000-0005-0000-0000-0000337F0000}"/>
    <cellStyle name="Standaard 6 2 4 8 3 6" xfId="43382" xr:uid="{00000000-0005-0000-0000-00009FA90000}"/>
    <cellStyle name="Standaard 6 2 4 8 4" xfId="12610" xr:uid="{00000000-0005-0000-0000-00006B310000}"/>
    <cellStyle name="Standaard 6 2 4 8 4 2" xfId="23472" xr:uid="{00000000-0005-0000-0000-0000D95B0000}"/>
    <cellStyle name="Standaard 6 2 4 8 4 3" xfId="34332" xr:uid="{00000000-0005-0000-0000-000045860000}"/>
    <cellStyle name="Standaard 6 2 4 8 4 4" xfId="45192" xr:uid="{00000000-0005-0000-0000-0000B1B00000}"/>
    <cellStyle name="Standaard 6 2 4 8 5" xfId="7180" xr:uid="{00000000-0005-0000-0000-0000351C0000}"/>
    <cellStyle name="Standaard 6 2 4 8 6" xfId="18042" xr:uid="{00000000-0005-0000-0000-0000A3460000}"/>
    <cellStyle name="Standaard 6 2 4 8 7" xfId="28902" xr:uid="{00000000-0005-0000-0000-00000F710000}"/>
    <cellStyle name="Standaard 6 2 4 8 8" xfId="39762" xr:uid="{00000000-0005-0000-0000-00007B9B0000}"/>
    <cellStyle name="Standaard 6 2 4 9" xfId="2655" xr:uid="{00000000-0005-0000-0000-0000880A0000}"/>
    <cellStyle name="Standaard 6 2 4 9 2" xfId="13515" xr:uid="{00000000-0005-0000-0000-0000F4340000}"/>
    <cellStyle name="Standaard 6 2 4 9 2 2" xfId="24377" xr:uid="{00000000-0005-0000-0000-0000625F0000}"/>
    <cellStyle name="Standaard 6 2 4 9 2 3" xfId="35237" xr:uid="{00000000-0005-0000-0000-0000CE890000}"/>
    <cellStyle name="Standaard 6 2 4 9 2 4" xfId="46097" xr:uid="{00000000-0005-0000-0000-00003AB40000}"/>
    <cellStyle name="Standaard 6 2 4 9 3" xfId="9895" xr:uid="{00000000-0005-0000-0000-0000D0260000}"/>
    <cellStyle name="Standaard 6 2 4 9 4" xfId="20757" xr:uid="{00000000-0005-0000-0000-00003E510000}"/>
    <cellStyle name="Standaard 6 2 4 9 5" xfId="31617" xr:uid="{00000000-0005-0000-0000-0000AA7B0000}"/>
    <cellStyle name="Standaard 6 2 4 9 6" xfId="42477" xr:uid="{00000000-0005-0000-0000-000016A60000}"/>
    <cellStyle name="Standaard 6 2 5" xfId="856" xr:uid="{00000000-0005-0000-0000-000081030000}"/>
    <cellStyle name="Standaard 6 2 5 10" xfId="11716" xr:uid="{00000000-0005-0000-0000-0000ED2D0000}"/>
    <cellStyle name="Standaard 6 2 5 10 2" xfId="22578" xr:uid="{00000000-0005-0000-0000-00005B580000}"/>
    <cellStyle name="Standaard 6 2 5 10 3" xfId="33438" xr:uid="{00000000-0005-0000-0000-0000C7820000}"/>
    <cellStyle name="Standaard 6 2 5 10 4" xfId="44298" xr:uid="{00000000-0005-0000-0000-000033AD0000}"/>
    <cellStyle name="Standaard 6 2 5 11" xfId="6286" xr:uid="{00000000-0005-0000-0000-0000B7180000}"/>
    <cellStyle name="Standaard 6 2 5 12" xfId="17148" xr:uid="{00000000-0005-0000-0000-000025430000}"/>
    <cellStyle name="Standaard 6 2 5 13" xfId="28008" xr:uid="{00000000-0005-0000-0000-0000916D0000}"/>
    <cellStyle name="Standaard 6 2 5 14" xfId="38868" xr:uid="{00000000-0005-0000-0000-0000FD970000}"/>
    <cellStyle name="Standaard 6 2 5 2" xfId="900" xr:uid="{00000000-0005-0000-0000-0000AD030000}"/>
    <cellStyle name="Standaard 6 2 5 2 10" xfId="6330" xr:uid="{00000000-0005-0000-0000-0000E3180000}"/>
    <cellStyle name="Standaard 6 2 5 2 11" xfId="17192" xr:uid="{00000000-0005-0000-0000-000051430000}"/>
    <cellStyle name="Standaard 6 2 5 2 12" xfId="28052" xr:uid="{00000000-0005-0000-0000-0000BD6D0000}"/>
    <cellStyle name="Standaard 6 2 5 2 13" xfId="38912" xr:uid="{00000000-0005-0000-0000-000029980000}"/>
    <cellStyle name="Standaard 6 2 5 2 2" xfId="990" xr:uid="{00000000-0005-0000-0000-000007040000}"/>
    <cellStyle name="Standaard 6 2 5 2 2 10" xfId="17282" xr:uid="{00000000-0005-0000-0000-0000AB430000}"/>
    <cellStyle name="Standaard 6 2 5 2 2 11" xfId="28142" xr:uid="{00000000-0005-0000-0000-0000176E0000}"/>
    <cellStyle name="Standaard 6 2 5 2 2 12" xfId="39002" xr:uid="{00000000-0005-0000-0000-000083980000}"/>
    <cellStyle name="Standaard 6 2 5 2 2 2" xfId="1352" xr:uid="{00000000-0005-0000-0000-000071050000}"/>
    <cellStyle name="Standaard 6 2 5 2 2 2 10" xfId="39364" xr:uid="{00000000-0005-0000-0000-0000ED990000}"/>
    <cellStyle name="Standaard 6 2 5 2 2 2 2" xfId="1714" xr:uid="{00000000-0005-0000-0000-0000DB060000}"/>
    <cellStyle name="Standaard 6 2 5 2 2 2 2 2" xfId="2619" xr:uid="{00000000-0005-0000-0000-0000640A0000}"/>
    <cellStyle name="Standaard 6 2 5 2 2 2 2 2 2" xfId="6239" xr:uid="{00000000-0005-0000-0000-000088180000}"/>
    <cellStyle name="Standaard 6 2 5 2 2 2 2 2 2 2" xfId="17099" xr:uid="{00000000-0005-0000-0000-0000F4420000}"/>
    <cellStyle name="Standaard 6 2 5 2 2 2 2 2 2 2 2" xfId="27961" xr:uid="{00000000-0005-0000-0000-0000626D0000}"/>
    <cellStyle name="Standaard 6 2 5 2 2 2 2 2 2 2 3" xfId="38821" xr:uid="{00000000-0005-0000-0000-0000CE970000}"/>
    <cellStyle name="Standaard 6 2 5 2 2 2 2 2 2 2 4" xfId="49681" xr:uid="{00000000-0005-0000-0000-00003AC20000}"/>
    <cellStyle name="Standaard 6 2 5 2 2 2 2 2 2 3" xfId="9859" xr:uid="{00000000-0005-0000-0000-0000AC260000}"/>
    <cellStyle name="Standaard 6 2 5 2 2 2 2 2 2 4" xfId="20721" xr:uid="{00000000-0005-0000-0000-00001A510000}"/>
    <cellStyle name="Standaard 6 2 5 2 2 2 2 2 2 5" xfId="31581" xr:uid="{00000000-0005-0000-0000-0000867B0000}"/>
    <cellStyle name="Standaard 6 2 5 2 2 2 2 2 2 6" xfId="42441" xr:uid="{00000000-0005-0000-0000-0000F2A50000}"/>
    <cellStyle name="Standaard 6 2 5 2 2 2 2 2 3" xfId="4429" xr:uid="{00000000-0005-0000-0000-000076110000}"/>
    <cellStyle name="Standaard 6 2 5 2 2 2 2 2 3 2" xfId="15289" xr:uid="{00000000-0005-0000-0000-0000E23B0000}"/>
    <cellStyle name="Standaard 6 2 5 2 2 2 2 2 3 2 2" xfId="26151" xr:uid="{00000000-0005-0000-0000-000050660000}"/>
    <cellStyle name="Standaard 6 2 5 2 2 2 2 2 3 2 3" xfId="37011" xr:uid="{00000000-0005-0000-0000-0000BC900000}"/>
    <cellStyle name="Standaard 6 2 5 2 2 2 2 2 3 2 4" xfId="47871" xr:uid="{00000000-0005-0000-0000-000028BB0000}"/>
    <cellStyle name="Standaard 6 2 5 2 2 2 2 2 3 3" xfId="11669" xr:uid="{00000000-0005-0000-0000-0000BE2D0000}"/>
    <cellStyle name="Standaard 6 2 5 2 2 2 2 2 3 4" xfId="22531" xr:uid="{00000000-0005-0000-0000-00002C580000}"/>
    <cellStyle name="Standaard 6 2 5 2 2 2 2 2 3 5" xfId="33391" xr:uid="{00000000-0005-0000-0000-000098820000}"/>
    <cellStyle name="Standaard 6 2 5 2 2 2 2 2 3 6" xfId="44251" xr:uid="{00000000-0005-0000-0000-000004AD0000}"/>
    <cellStyle name="Standaard 6 2 5 2 2 2 2 2 4" xfId="13479" xr:uid="{00000000-0005-0000-0000-0000D0340000}"/>
    <cellStyle name="Standaard 6 2 5 2 2 2 2 2 4 2" xfId="24341" xr:uid="{00000000-0005-0000-0000-00003E5F0000}"/>
    <cellStyle name="Standaard 6 2 5 2 2 2 2 2 4 3" xfId="35201" xr:uid="{00000000-0005-0000-0000-0000AA890000}"/>
    <cellStyle name="Standaard 6 2 5 2 2 2 2 2 4 4" xfId="46061" xr:uid="{00000000-0005-0000-0000-000016B40000}"/>
    <cellStyle name="Standaard 6 2 5 2 2 2 2 2 5" xfId="8049" xr:uid="{00000000-0005-0000-0000-00009A1F0000}"/>
    <cellStyle name="Standaard 6 2 5 2 2 2 2 2 6" xfId="18911" xr:uid="{00000000-0005-0000-0000-0000084A0000}"/>
    <cellStyle name="Standaard 6 2 5 2 2 2 2 2 7" xfId="29771" xr:uid="{00000000-0005-0000-0000-000074740000}"/>
    <cellStyle name="Standaard 6 2 5 2 2 2 2 2 8" xfId="40631" xr:uid="{00000000-0005-0000-0000-0000E09E0000}"/>
    <cellStyle name="Standaard 6 2 5 2 2 2 2 3" xfId="5334" xr:uid="{00000000-0005-0000-0000-0000FF140000}"/>
    <cellStyle name="Standaard 6 2 5 2 2 2 2 3 2" xfId="16194" xr:uid="{00000000-0005-0000-0000-00006B3F0000}"/>
    <cellStyle name="Standaard 6 2 5 2 2 2 2 3 2 2" xfId="27056" xr:uid="{00000000-0005-0000-0000-0000D9690000}"/>
    <cellStyle name="Standaard 6 2 5 2 2 2 2 3 2 3" xfId="37916" xr:uid="{00000000-0005-0000-0000-000045940000}"/>
    <cellStyle name="Standaard 6 2 5 2 2 2 2 3 2 4" xfId="48776" xr:uid="{00000000-0005-0000-0000-0000B1BE0000}"/>
    <cellStyle name="Standaard 6 2 5 2 2 2 2 3 3" xfId="8954" xr:uid="{00000000-0005-0000-0000-000023230000}"/>
    <cellStyle name="Standaard 6 2 5 2 2 2 2 3 4" xfId="19816" xr:uid="{00000000-0005-0000-0000-0000914D0000}"/>
    <cellStyle name="Standaard 6 2 5 2 2 2 2 3 5" xfId="30676" xr:uid="{00000000-0005-0000-0000-0000FD770000}"/>
    <cellStyle name="Standaard 6 2 5 2 2 2 2 3 6" xfId="41536" xr:uid="{00000000-0005-0000-0000-000069A20000}"/>
    <cellStyle name="Standaard 6 2 5 2 2 2 2 4" xfId="3524" xr:uid="{00000000-0005-0000-0000-0000ED0D0000}"/>
    <cellStyle name="Standaard 6 2 5 2 2 2 2 4 2" xfId="14384" xr:uid="{00000000-0005-0000-0000-000059380000}"/>
    <cellStyle name="Standaard 6 2 5 2 2 2 2 4 2 2" xfId="25246" xr:uid="{00000000-0005-0000-0000-0000C7620000}"/>
    <cellStyle name="Standaard 6 2 5 2 2 2 2 4 2 3" xfId="36106" xr:uid="{00000000-0005-0000-0000-0000338D0000}"/>
    <cellStyle name="Standaard 6 2 5 2 2 2 2 4 2 4" xfId="46966" xr:uid="{00000000-0005-0000-0000-00009FB70000}"/>
    <cellStyle name="Standaard 6 2 5 2 2 2 2 4 3" xfId="10764" xr:uid="{00000000-0005-0000-0000-0000352A0000}"/>
    <cellStyle name="Standaard 6 2 5 2 2 2 2 4 4" xfId="21626" xr:uid="{00000000-0005-0000-0000-0000A3540000}"/>
    <cellStyle name="Standaard 6 2 5 2 2 2 2 4 5" xfId="32486" xr:uid="{00000000-0005-0000-0000-00000F7F0000}"/>
    <cellStyle name="Standaard 6 2 5 2 2 2 2 4 6" xfId="43346" xr:uid="{00000000-0005-0000-0000-00007BA90000}"/>
    <cellStyle name="Standaard 6 2 5 2 2 2 2 5" xfId="12574" xr:uid="{00000000-0005-0000-0000-000047310000}"/>
    <cellStyle name="Standaard 6 2 5 2 2 2 2 5 2" xfId="23436" xr:uid="{00000000-0005-0000-0000-0000B55B0000}"/>
    <cellStyle name="Standaard 6 2 5 2 2 2 2 5 3" xfId="34296" xr:uid="{00000000-0005-0000-0000-000021860000}"/>
    <cellStyle name="Standaard 6 2 5 2 2 2 2 5 4" xfId="45156" xr:uid="{00000000-0005-0000-0000-00008DB00000}"/>
    <cellStyle name="Standaard 6 2 5 2 2 2 2 6" xfId="7144" xr:uid="{00000000-0005-0000-0000-0000111C0000}"/>
    <cellStyle name="Standaard 6 2 5 2 2 2 2 7" xfId="18006" xr:uid="{00000000-0005-0000-0000-00007F460000}"/>
    <cellStyle name="Standaard 6 2 5 2 2 2 2 8" xfId="28866" xr:uid="{00000000-0005-0000-0000-0000EB700000}"/>
    <cellStyle name="Standaard 6 2 5 2 2 2 2 9" xfId="39726" xr:uid="{00000000-0005-0000-0000-0000579B0000}"/>
    <cellStyle name="Standaard 6 2 5 2 2 2 3" xfId="2257" xr:uid="{00000000-0005-0000-0000-0000FA080000}"/>
    <cellStyle name="Standaard 6 2 5 2 2 2 3 2" xfId="5877" xr:uid="{00000000-0005-0000-0000-00001E170000}"/>
    <cellStyle name="Standaard 6 2 5 2 2 2 3 2 2" xfId="16737" xr:uid="{00000000-0005-0000-0000-00008A410000}"/>
    <cellStyle name="Standaard 6 2 5 2 2 2 3 2 2 2" xfId="27599" xr:uid="{00000000-0005-0000-0000-0000F86B0000}"/>
    <cellStyle name="Standaard 6 2 5 2 2 2 3 2 2 3" xfId="38459" xr:uid="{00000000-0005-0000-0000-000064960000}"/>
    <cellStyle name="Standaard 6 2 5 2 2 2 3 2 2 4" xfId="49319" xr:uid="{00000000-0005-0000-0000-0000D0C00000}"/>
    <cellStyle name="Standaard 6 2 5 2 2 2 3 2 3" xfId="9497" xr:uid="{00000000-0005-0000-0000-000042250000}"/>
    <cellStyle name="Standaard 6 2 5 2 2 2 3 2 4" xfId="20359" xr:uid="{00000000-0005-0000-0000-0000B04F0000}"/>
    <cellStyle name="Standaard 6 2 5 2 2 2 3 2 5" xfId="31219" xr:uid="{00000000-0005-0000-0000-00001C7A0000}"/>
    <cellStyle name="Standaard 6 2 5 2 2 2 3 2 6" xfId="42079" xr:uid="{00000000-0005-0000-0000-000088A40000}"/>
    <cellStyle name="Standaard 6 2 5 2 2 2 3 3" xfId="4067" xr:uid="{00000000-0005-0000-0000-00000C100000}"/>
    <cellStyle name="Standaard 6 2 5 2 2 2 3 3 2" xfId="14927" xr:uid="{00000000-0005-0000-0000-0000783A0000}"/>
    <cellStyle name="Standaard 6 2 5 2 2 2 3 3 2 2" xfId="25789" xr:uid="{00000000-0005-0000-0000-0000E6640000}"/>
    <cellStyle name="Standaard 6 2 5 2 2 2 3 3 2 3" xfId="36649" xr:uid="{00000000-0005-0000-0000-0000528F0000}"/>
    <cellStyle name="Standaard 6 2 5 2 2 2 3 3 2 4" xfId="47509" xr:uid="{00000000-0005-0000-0000-0000BEB90000}"/>
    <cellStyle name="Standaard 6 2 5 2 2 2 3 3 3" xfId="11307" xr:uid="{00000000-0005-0000-0000-0000542C0000}"/>
    <cellStyle name="Standaard 6 2 5 2 2 2 3 3 4" xfId="22169" xr:uid="{00000000-0005-0000-0000-0000C2560000}"/>
    <cellStyle name="Standaard 6 2 5 2 2 2 3 3 5" xfId="33029" xr:uid="{00000000-0005-0000-0000-00002E810000}"/>
    <cellStyle name="Standaard 6 2 5 2 2 2 3 3 6" xfId="43889" xr:uid="{00000000-0005-0000-0000-00009AAB0000}"/>
    <cellStyle name="Standaard 6 2 5 2 2 2 3 4" xfId="13117" xr:uid="{00000000-0005-0000-0000-000066330000}"/>
    <cellStyle name="Standaard 6 2 5 2 2 2 3 4 2" xfId="23979" xr:uid="{00000000-0005-0000-0000-0000D45D0000}"/>
    <cellStyle name="Standaard 6 2 5 2 2 2 3 4 3" xfId="34839" xr:uid="{00000000-0005-0000-0000-000040880000}"/>
    <cellStyle name="Standaard 6 2 5 2 2 2 3 4 4" xfId="45699" xr:uid="{00000000-0005-0000-0000-0000ACB20000}"/>
    <cellStyle name="Standaard 6 2 5 2 2 2 3 5" xfId="7687" xr:uid="{00000000-0005-0000-0000-0000301E0000}"/>
    <cellStyle name="Standaard 6 2 5 2 2 2 3 6" xfId="18549" xr:uid="{00000000-0005-0000-0000-00009E480000}"/>
    <cellStyle name="Standaard 6 2 5 2 2 2 3 7" xfId="29409" xr:uid="{00000000-0005-0000-0000-00000A730000}"/>
    <cellStyle name="Standaard 6 2 5 2 2 2 3 8" xfId="40269" xr:uid="{00000000-0005-0000-0000-0000769D0000}"/>
    <cellStyle name="Standaard 6 2 5 2 2 2 4" xfId="4972" xr:uid="{00000000-0005-0000-0000-000095130000}"/>
    <cellStyle name="Standaard 6 2 5 2 2 2 4 2" xfId="15832" xr:uid="{00000000-0005-0000-0000-0000013E0000}"/>
    <cellStyle name="Standaard 6 2 5 2 2 2 4 2 2" xfId="26694" xr:uid="{00000000-0005-0000-0000-00006F680000}"/>
    <cellStyle name="Standaard 6 2 5 2 2 2 4 2 3" xfId="37554" xr:uid="{00000000-0005-0000-0000-0000DB920000}"/>
    <cellStyle name="Standaard 6 2 5 2 2 2 4 2 4" xfId="48414" xr:uid="{00000000-0005-0000-0000-000047BD0000}"/>
    <cellStyle name="Standaard 6 2 5 2 2 2 4 3" xfId="8592" xr:uid="{00000000-0005-0000-0000-0000B9210000}"/>
    <cellStyle name="Standaard 6 2 5 2 2 2 4 4" xfId="19454" xr:uid="{00000000-0005-0000-0000-0000274C0000}"/>
    <cellStyle name="Standaard 6 2 5 2 2 2 4 5" xfId="30314" xr:uid="{00000000-0005-0000-0000-000093760000}"/>
    <cellStyle name="Standaard 6 2 5 2 2 2 4 6" xfId="41174" xr:uid="{00000000-0005-0000-0000-0000FFA00000}"/>
    <cellStyle name="Standaard 6 2 5 2 2 2 5" xfId="3162" xr:uid="{00000000-0005-0000-0000-0000830C0000}"/>
    <cellStyle name="Standaard 6 2 5 2 2 2 5 2" xfId="14022" xr:uid="{00000000-0005-0000-0000-0000EF360000}"/>
    <cellStyle name="Standaard 6 2 5 2 2 2 5 2 2" xfId="24884" xr:uid="{00000000-0005-0000-0000-00005D610000}"/>
    <cellStyle name="Standaard 6 2 5 2 2 2 5 2 3" xfId="35744" xr:uid="{00000000-0005-0000-0000-0000C98B0000}"/>
    <cellStyle name="Standaard 6 2 5 2 2 2 5 2 4" xfId="46604" xr:uid="{00000000-0005-0000-0000-000035B60000}"/>
    <cellStyle name="Standaard 6 2 5 2 2 2 5 3" xfId="10402" xr:uid="{00000000-0005-0000-0000-0000CB280000}"/>
    <cellStyle name="Standaard 6 2 5 2 2 2 5 4" xfId="21264" xr:uid="{00000000-0005-0000-0000-000039530000}"/>
    <cellStyle name="Standaard 6 2 5 2 2 2 5 5" xfId="32124" xr:uid="{00000000-0005-0000-0000-0000A57D0000}"/>
    <cellStyle name="Standaard 6 2 5 2 2 2 5 6" xfId="42984" xr:uid="{00000000-0005-0000-0000-000011A80000}"/>
    <cellStyle name="Standaard 6 2 5 2 2 2 6" xfId="12212" xr:uid="{00000000-0005-0000-0000-0000DD2F0000}"/>
    <cellStyle name="Standaard 6 2 5 2 2 2 6 2" xfId="23074" xr:uid="{00000000-0005-0000-0000-00004B5A0000}"/>
    <cellStyle name="Standaard 6 2 5 2 2 2 6 3" xfId="33934" xr:uid="{00000000-0005-0000-0000-0000B7840000}"/>
    <cellStyle name="Standaard 6 2 5 2 2 2 6 4" xfId="44794" xr:uid="{00000000-0005-0000-0000-000023AF0000}"/>
    <cellStyle name="Standaard 6 2 5 2 2 2 7" xfId="6782" xr:uid="{00000000-0005-0000-0000-0000A71A0000}"/>
    <cellStyle name="Standaard 6 2 5 2 2 2 8" xfId="17644" xr:uid="{00000000-0005-0000-0000-000015450000}"/>
    <cellStyle name="Standaard 6 2 5 2 2 2 9" xfId="28504" xr:uid="{00000000-0005-0000-0000-0000816F0000}"/>
    <cellStyle name="Standaard 6 2 5 2 2 3" xfId="1533" xr:uid="{00000000-0005-0000-0000-000026060000}"/>
    <cellStyle name="Standaard 6 2 5 2 2 3 2" xfId="2438" xr:uid="{00000000-0005-0000-0000-0000AF090000}"/>
    <cellStyle name="Standaard 6 2 5 2 2 3 2 2" xfId="6058" xr:uid="{00000000-0005-0000-0000-0000D3170000}"/>
    <cellStyle name="Standaard 6 2 5 2 2 3 2 2 2" xfId="16918" xr:uid="{00000000-0005-0000-0000-00003F420000}"/>
    <cellStyle name="Standaard 6 2 5 2 2 3 2 2 2 2" xfId="27780" xr:uid="{00000000-0005-0000-0000-0000AD6C0000}"/>
    <cellStyle name="Standaard 6 2 5 2 2 3 2 2 2 3" xfId="38640" xr:uid="{00000000-0005-0000-0000-000019970000}"/>
    <cellStyle name="Standaard 6 2 5 2 2 3 2 2 2 4" xfId="49500" xr:uid="{00000000-0005-0000-0000-000085C10000}"/>
    <cellStyle name="Standaard 6 2 5 2 2 3 2 2 3" xfId="9678" xr:uid="{00000000-0005-0000-0000-0000F7250000}"/>
    <cellStyle name="Standaard 6 2 5 2 2 3 2 2 4" xfId="20540" xr:uid="{00000000-0005-0000-0000-000065500000}"/>
    <cellStyle name="Standaard 6 2 5 2 2 3 2 2 5" xfId="31400" xr:uid="{00000000-0005-0000-0000-0000D17A0000}"/>
    <cellStyle name="Standaard 6 2 5 2 2 3 2 2 6" xfId="42260" xr:uid="{00000000-0005-0000-0000-00003DA50000}"/>
    <cellStyle name="Standaard 6 2 5 2 2 3 2 3" xfId="4248" xr:uid="{00000000-0005-0000-0000-0000C1100000}"/>
    <cellStyle name="Standaard 6 2 5 2 2 3 2 3 2" xfId="15108" xr:uid="{00000000-0005-0000-0000-00002D3B0000}"/>
    <cellStyle name="Standaard 6 2 5 2 2 3 2 3 2 2" xfId="25970" xr:uid="{00000000-0005-0000-0000-00009B650000}"/>
    <cellStyle name="Standaard 6 2 5 2 2 3 2 3 2 3" xfId="36830" xr:uid="{00000000-0005-0000-0000-000007900000}"/>
    <cellStyle name="Standaard 6 2 5 2 2 3 2 3 2 4" xfId="47690" xr:uid="{00000000-0005-0000-0000-000073BA0000}"/>
    <cellStyle name="Standaard 6 2 5 2 2 3 2 3 3" xfId="11488" xr:uid="{00000000-0005-0000-0000-0000092D0000}"/>
    <cellStyle name="Standaard 6 2 5 2 2 3 2 3 4" xfId="22350" xr:uid="{00000000-0005-0000-0000-000077570000}"/>
    <cellStyle name="Standaard 6 2 5 2 2 3 2 3 5" xfId="33210" xr:uid="{00000000-0005-0000-0000-0000E3810000}"/>
    <cellStyle name="Standaard 6 2 5 2 2 3 2 3 6" xfId="44070" xr:uid="{00000000-0005-0000-0000-00004FAC0000}"/>
    <cellStyle name="Standaard 6 2 5 2 2 3 2 4" xfId="13298" xr:uid="{00000000-0005-0000-0000-00001B340000}"/>
    <cellStyle name="Standaard 6 2 5 2 2 3 2 4 2" xfId="24160" xr:uid="{00000000-0005-0000-0000-0000895E0000}"/>
    <cellStyle name="Standaard 6 2 5 2 2 3 2 4 3" xfId="35020" xr:uid="{00000000-0005-0000-0000-0000F5880000}"/>
    <cellStyle name="Standaard 6 2 5 2 2 3 2 4 4" xfId="45880" xr:uid="{00000000-0005-0000-0000-000061B30000}"/>
    <cellStyle name="Standaard 6 2 5 2 2 3 2 5" xfId="7868" xr:uid="{00000000-0005-0000-0000-0000E51E0000}"/>
    <cellStyle name="Standaard 6 2 5 2 2 3 2 6" xfId="18730" xr:uid="{00000000-0005-0000-0000-000053490000}"/>
    <cellStyle name="Standaard 6 2 5 2 2 3 2 7" xfId="29590" xr:uid="{00000000-0005-0000-0000-0000BF730000}"/>
    <cellStyle name="Standaard 6 2 5 2 2 3 2 8" xfId="40450" xr:uid="{00000000-0005-0000-0000-00002B9E0000}"/>
    <cellStyle name="Standaard 6 2 5 2 2 3 3" xfId="5153" xr:uid="{00000000-0005-0000-0000-00004A140000}"/>
    <cellStyle name="Standaard 6 2 5 2 2 3 3 2" xfId="16013" xr:uid="{00000000-0005-0000-0000-0000B63E0000}"/>
    <cellStyle name="Standaard 6 2 5 2 2 3 3 2 2" xfId="26875" xr:uid="{00000000-0005-0000-0000-000024690000}"/>
    <cellStyle name="Standaard 6 2 5 2 2 3 3 2 3" xfId="37735" xr:uid="{00000000-0005-0000-0000-000090930000}"/>
    <cellStyle name="Standaard 6 2 5 2 2 3 3 2 4" xfId="48595" xr:uid="{00000000-0005-0000-0000-0000FCBD0000}"/>
    <cellStyle name="Standaard 6 2 5 2 2 3 3 3" xfId="8773" xr:uid="{00000000-0005-0000-0000-00006E220000}"/>
    <cellStyle name="Standaard 6 2 5 2 2 3 3 4" xfId="19635" xr:uid="{00000000-0005-0000-0000-0000DC4C0000}"/>
    <cellStyle name="Standaard 6 2 5 2 2 3 3 5" xfId="30495" xr:uid="{00000000-0005-0000-0000-000048770000}"/>
    <cellStyle name="Standaard 6 2 5 2 2 3 3 6" xfId="41355" xr:uid="{00000000-0005-0000-0000-0000B4A10000}"/>
    <cellStyle name="Standaard 6 2 5 2 2 3 4" xfId="3343" xr:uid="{00000000-0005-0000-0000-0000380D0000}"/>
    <cellStyle name="Standaard 6 2 5 2 2 3 4 2" xfId="14203" xr:uid="{00000000-0005-0000-0000-0000A4370000}"/>
    <cellStyle name="Standaard 6 2 5 2 2 3 4 2 2" xfId="25065" xr:uid="{00000000-0005-0000-0000-000012620000}"/>
    <cellStyle name="Standaard 6 2 5 2 2 3 4 2 3" xfId="35925" xr:uid="{00000000-0005-0000-0000-00007E8C0000}"/>
    <cellStyle name="Standaard 6 2 5 2 2 3 4 2 4" xfId="46785" xr:uid="{00000000-0005-0000-0000-0000EAB60000}"/>
    <cellStyle name="Standaard 6 2 5 2 2 3 4 3" xfId="10583" xr:uid="{00000000-0005-0000-0000-000080290000}"/>
    <cellStyle name="Standaard 6 2 5 2 2 3 4 4" xfId="21445" xr:uid="{00000000-0005-0000-0000-0000EE530000}"/>
    <cellStyle name="Standaard 6 2 5 2 2 3 4 5" xfId="32305" xr:uid="{00000000-0005-0000-0000-00005A7E0000}"/>
    <cellStyle name="Standaard 6 2 5 2 2 3 4 6" xfId="43165" xr:uid="{00000000-0005-0000-0000-0000C6A80000}"/>
    <cellStyle name="Standaard 6 2 5 2 2 3 5" xfId="12393" xr:uid="{00000000-0005-0000-0000-000092300000}"/>
    <cellStyle name="Standaard 6 2 5 2 2 3 5 2" xfId="23255" xr:uid="{00000000-0005-0000-0000-0000005B0000}"/>
    <cellStyle name="Standaard 6 2 5 2 2 3 5 3" xfId="34115" xr:uid="{00000000-0005-0000-0000-00006C850000}"/>
    <cellStyle name="Standaard 6 2 5 2 2 3 5 4" xfId="44975" xr:uid="{00000000-0005-0000-0000-0000D8AF0000}"/>
    <cellStyle name="Standaard 6 2 5 2 2 3 6" xfId="6963" xr:uid="{00000000-0005-0000-0000-00005C1B0000}"/>
    <cellStyle name="Standaard 6 2 5 2 2 3 7" xfId="17825" xr:uid="{00000000-0005-0000-0000-0000CA450000}"/>
    <cellStyle name="Standaard 6 2 5 2 2 3 8" xfId="28685" xr:uid="{00000000-0005-0000-0000-000036700000}"/>
    <cellStyle name="Standaard 6 2 5 2 2 3 9" xfId="39545" xr:uid="{00000000-0005-0000-0000-0000A29A0000}"/>
    <cellStyle name="Standaard 6 2 5 2 2 4" xfId="1171" xr:uid="{00000000-0005-0000-0000-0000BC040000}"/>
    <cellStyle name="Standaard 6 2 5 2 2 4 2" xfId="2076" xr:uid="{00000000-0005-0000-0000-000045080000}"/>
    <cellStyle name="Standaard 6 2 5 2 2 4 2 2" xfId="5696" xr:uid="{00000000-0005-0000-0000-000069160000}"/>
    <cellStyle name="Standaard 6 2 5 2 2 4 2 2 2" xfId="16556" xr:uid="{00000000-0005-0000-0000-0000D5400000}"/>
    <cellStyle name="Standaard 6 2 5 2 2 4 2 2 2 2" xfId="27418" xr:uid="{00000000-0005-0000-0000-0000436B0000}"/>
    <cellStyle name="Standaard 6 2 5 2 2 4 2 2 2 3" xfId="38278" xr:uid="{00000000-0005-0000-0000-0000AF950000}"/>
    <cellStyle name="Standaard 6 2 5 2 2 4 2 2 2 4" xfId="49138" xr:uid="{00000000-0005-0000-0000-00001BC00000}"/>
    <cellStyle name="Standaard 6 2 5 2 2 4 2 2 3" xfId="9316" xr:uid="{00000000-0005-0000-0000-00008D240000}"/>
    <cellStyle name="Standaard 6 2 5 2 2 4 2 2 4" xfId="20178" xr:uid="{00000000-0005-0000-0000-0000FB4E0000}"/>
    <cellStyle name="Standaard 6 2 5 2 2 4 2 2 5" xfId="31038" xr:uid="{00000000-0005-0000-0000-000067790000}"/>
    <cellStyle name="Standaard 6 2 5 2 2 4 2 2 6" xfId="41898" xr:uid="{00000000-0005-0000-0000-0000D3A30000}"/>
    <cellStyle name="Standaard 6 2 5 2 2 4 2 3" xfId="3886" xr:uid="{00000000-0005-0000-0000-0000570F0000}"/>
    <cellStyle name="Standaard 6 2 5 2 2 4 2 3 2" xfId="14746" xr:uid="{00000000-0005-0000-0000-0000C3390000}"/>
    <cellStyle name="Standaard 6 2 5 2 2 4 2 3 2 2" xfId="25608" xr:uid="{00000000-0005-0000-0000-000031640000}"/>
    <cellStyle name="Standaard 6 2 5 2 2 4 2 3 2 3" xfId="36468" xr:uid="{00000000-0005-0000-0000-00009D8E0000}"/>
    <cellStyle name="Standaard 6 2 5 2 2 4 2 3 2 4" xfId="47328" xr:uid="{00000000-0005-0000-0000-000009B90000}"/>
    <cellStyle name="Standaard 6 2 5 2 2 4 2 3 3" xfId="11126" xr:uid="{00000000-0005-0000-0000-00009F2B0000}"/>
    <cellStyle name="Standaard 6 2 5 2 2 4 2 3 4" xfId="21988" xr:uid="{00000000-0005-0000-0000-00000D560000}"/>
    <cellStyle name="Standaard 6 2 5 2 2 4 2 3 5" xfId="32848" xr:uid="{00000000-0005-0000-0000-000079800000}"/>
    <cellStyle name="Standaard 6 2 5 2 2 4 2 3 6" xfId="43708" xr:uid="{00000000-0005-0000-0000-0000E5AA0000}"/>
    <cellStyle name="Standaard 6 2 5 2 2 4 2 4" xfId="12936" xr:uid="{00000000-0005-0000-0000-0000B1320000}"/>
    <cellStyle name="Standaard 6 2 5 2 2 4 2 4 2" xfId="23798" xr:uid="{00000000-0005-0000-0000-00001F5D0000}"/>
    <cellStyle name="Standaard 6 2 5 2 2 4 2 4 3" xfId="34658" xr:uid="{00000000-0005-0000-0000-00008B870000}"/>
    <cellStyle name="Standaard 6 2 5 2 2 4 2 4 4" xfId="45518" xr:uid="{00000000-0005-0000-0000-0000F7B10000}"/>
    <cellStyle name="Standaard 6 2 5 2 2 4 2 5" xfId="7506" xr:uid="{00000000-0005-0000-0000-00007B1D0000}"/>
    <cellStyle name="Standaard 6 2 5 2 2 4 2 6" xfId="18368" xr:uid="{00000000-0005-0000-0000-0000E9470000}"/>
    <cellStyle name="Standaard 6 2 5 2 2 4 2 7" xfId="29228" xr:uid="{00000000-0005-0000-0000-000055720000}"/>
    <cellStyle name="Standaard 6 2 5 2 2 4 2 8" xfId="40088" xr:uid="{00000000-0005-0000-0000-0000C19C0000}"/>
    <cellStyle name="Standaard 6 2 5 2 2 4 3" xfId="4791" xr:uid="{00000000-0005-0000-0000-0000E0120000}"/>
    <cellStyle name="Standaard 6 2 5 2 2 4 3 2" xfId="15651" xr:uid="{00000000-0005-0000-0000-00004C3D0000}"/>
    <cellStyle name="Standaard 6 2 5 2 2 4 3 2 2" xfId="26513" xr:uid="{00000000-0005-0000-0000-0000BA670000}"/>
    <cellStyle name="Standaard 6 2 5 2 2 4 3 2 3" xfId="37373" xr:uid="{00000000-0005-0000-0000-000026920000}"/>
    <cellStyle name="Standaard 6 2 5 2 2 4 3 2 4" xfId="48233" xr:uid="{00000000-0005-0000-0000-000092BC0000}"/>
    <cellStyle name="Standaard 6 2 5 2 2 4 3 3" xfId="8411" xr:uid="{00000000-0005-0000-0000-000004210000}"/>
    <cellStyle name="Standaard 6 2 5 2 2 4 3 4" xfId="19273" xr:uid="{00000000-0005-0000-0000-0000724B0000}"/>
    <cellStyle name="Standaard 6 2 5 2 2 4 3 5" xfId="30133" xr:uid="{00000000-0005-0000-0000-0000DE750000}"/>
    <cellStyle name="Standaard 6 2 5 2 2 4 3 6" xfId="40993" xr:uid="{00000000-0005-0000-0000-00004AA00000}"/>
    <cellStyle name="Standaard 6 2 5 2 2 4 4" xfId="2981" xr:uid="{00000000-0005-0000-0000-0000CE0B0000}"/>
    <cellStyle name="Standaard 6 2 5 2 2 4 4 2" xfId="13841" xr:uid="{00000000-0005-0000-0000-00003A360000}"/>
    <cellStyle name="Standaard 6 2 5 2 2 4 4 2 2" xfId="24703" xr:uid="{00000000-0005-0000-0000-0000A8600000}"/>
    <cellStyle name="Standaard 6 2 5 2 2 4 4 2 3" xfId="35563" xr:uid="{00000000-0005-0000-0000-0000148B0000}"/>
    <cellStyle name="Standaard 6 2 5 2 2 4 4 2 4" xfId="46423" xr:uid="{00000000-0005-0000-0000-000080B50000}"/>
    <cellStyle name="Standaard 6 2 5 2 2 4 4 3" xfId="10221" xr:uid="{00000000-0005-0000-0000-000016280000}"/>
    <cellStyle name="Standaard 6 2 5 2 2 4 4 4" xfId="21083" xr:uid="{00000000-0005-0000-0000-000084520000}"/>
    <cellStyle name="Standaard 6 2 5 2 2 4 4 5" xfId="31943" xr:uid="{00000000-0005-0000-0000-0000F07C0000}"/>
    <cellStyle name="Standaard 6 2 5 2 2 4 4 6" xfId="42803" xr:uid="{00000000-0005-0000-0000-00005CA70000}"/>
    <cellStyle name="Standaard 6 2 5 2 2 4 5" xfId="12031" xr:uid="{00000000-0005-0000-0000-0000282F0000}"/>
    <cellStyle name="Standaard 6 2 5 2 2 4 5 2" xfId="22893" xr:uid="{00000000-0005-0000-0000-000096590000}"/>
    <cellStyle name="Standaard 6 2 5 2 2 4 5 3" xfId="33753" xr:uid="{00000000-0005-0000-0000-000002840000}"/>
    <cellStyle name="Standaard 6 2 5 2 2 4 5 4" xfId="44613" xr:uid="{00000000-0005-0000-0000-00006EAE0000}"/>
    <cellStyle name="Standaard 6 2 5 2 2 4 6" xfId="6601" xr:uid="{00000000-0005-0000-0000-0000F2190000}"/>
    <cellStyle name="Standaard 6 2 5 2 2 4 7" xfId="17463" xr:uid="{00000000-0005-0000-0000-000060440000}"/>
    <cellStyle name="Standaard 6 2 5 2 2 4 8" xfId="28323" xr:uid="{00000000-0005-0000-0000-0000CC6E0000}"/>
    <cellStyle name="Standaard 6 2 5 2 2 4 9" xfId="39183" xr:uid="{00000000-0005-0000-0000-000038990000}"/>
    <cellStyle name="Standaard 6 2 5 2 2 5" xfId="1895" xr:uid="{00000000-0005-0000-0000-000090070000}"/>
    <cellStyle name="Standaard 6 2 5 2 2 5 2" xfId="5515" xr:uid="{00000000-0005-0000-0000-0000B4150000}"/>
    <cellStyle name="Standaard 6 2 5 2 2 5 2 2" xfId="16375" xr:uid="{00000000-0005-0000-0000-000020400000}"/>
    <cellStyle name="Standaard 6 2 5 2 2 5 2 2 2" xfId="27237" xr:uid="{00000000-0005-0000-0000-00008E6A0000}"/>
    <cellStyle name="Standaard 6 2 5 2 2 5 2 2 3" xfId="38097" xr:uid="{00000000-0005-0000-0000-0000FA940000}"/>
    <cellStyle name="Standaard 6 2 5 2 2 5 2 2 4" xfId="48957" xr:uid="{00000000-0005-0000-0000-000066BF0000}"/>
    <cellStyle name="Standaard 6 2 5 2 2 5 2 3" xfId="9135" xr:uid="{00000000-0005-0000-0000-0000D8230000}"/>
    <cellStyle name="Standaard 6 2 5 2 2 5 2 4" xfId="19997" xr:uid="{00000000-0005-0000-0000-0000464E0000}"/>
    <cellStyle name="Standaard 6 2 5 2 2 5 2 5" xfId="30857" xr:uid="{00000000-0005-0000-0000-0000B2780000}"/>
    <cellStyle name="Standaard 6 2 5 2 2 5 2 6" xfId="41717" xr:uid="{00000000-0005-0000-0000-00001EA30000}"/>
    <cellStyle name="Standaard 6 2 5 2 2 5 3" xfId="3705" xr:uid="{00000000-0005-0000-0000-0000A20E0000}"/>
    <cellStyle name="Standaard 6 2 5 2 2 5 3 2" xfId="14565" xr:uid="{00000000-0005-0000-0000-00000E390000}"/>
    <cellStyle name="Standaard 6 2 5 2 2 5 3 2 2" xfId="25427" xr:uid="{00000000-0005-0000-0000-00007C630000}"/>
    <cellStyle name="Standaard 6 2 5 2 2 5 3 2 3" xfId="36287" xr:uid="{00000000-0005-0000-0000-0000E88D0000}"/>
    <cellStyle name="Standaard 6 2 5 2 2 5 3 2 4" xfId="47147" xr:uid="{00000000-0005-0000-0000-000054B80000}"/>
    <cellStyle name="Standaard 6 2 5 2 2 5 3 3" xfId="10945" xr:uid="{00000000-0005-0000-0000-0000EA2A0000}"/>
    <cellStyle name="Standaard 6 2 5 2 2 5 3 4" xfId="21807" xr:uid="{00000000-0005-0000-0000-000058550000}"/>
    <cellStyle name="Standaard 6 2 5 2 2 5 3 5" xfId="32667" xr:uid="{00000000-0005-0000-0000-0000C47F0000}"/>
    <cellStyle name="Standaard 6 2 5 2 2 5 3 6" xfId="43527" xr:uid="{00000000-0005-0000-0000-000030AA0000}"/>
    <cellStyle name="Standaard 6 2 5 2 2 5 4" xfId="12755" xr:uid="{00000000-0005-0000-0000-0000FC310000}"/>
    <cellStyle name="Standaard 6 2 5 2 2 5 4 2" xfId="23617" xr:uid="{00000000-0005-0000-0000-00006A5C0000}"/>
    <cellStyle name="Standaard 6 2 5 2 2 5 4 3" xfId="34477" xr:uid="{00000000-0005-0000-0000-0000D6860000}"/>
    <cellStyle name="Standaard 6 2 5 2 2 5 4 4" xfId="45337" xr:uid="{00000000-0005-0000-0000-000042B10000}"/>
    <cellStyle name="Standaard 6 2 5 2 2 5 5" xfId="7325" xr:uid="{00000000-0005-0000-0000-0000C61C0000}"/>
    <cellStyle name="Standaard 6 2 5 2 2 5 6" xfId="18187" xr:uid="{00000000-0005-0000-0000-000034470000}"/>
    <cellStyle name="Standaard 6 2 5 2 2 5 7" xfId="29047" xr:uid="{00000000-0005-0000-0000-0000A0710000}"/>
    <cellStyle name="Standaard 6 2 5 2 2 5 8" xfId="39907" xr:uid="{00000000-0005-0000-0000-00000C9C0000}"/>
    <cellStyle name="Standaard 6 2 5 2 2 6" xfId="2800" xr:uid="{00000000-0005-0000-0000-0000190B0000}"/>
    <cellStyle name="Standaard 6 2 5 2 2 6 2" xfId="13660" xr:uid="{00000000-0005-0000-0000-000085350000}"/>
    <cellStyle name="Standaard 6 2 5 2 2 6 2 2" xfId="24522" xr:uid="{00000000-0005-0000-0000-0000F35F0000}"/>
    <cellStyle name="Standaard 6 2 5 2 2 6 2 3" xfId="35382" xr:uid="{00000000-0005-0000-0000-00005F8A0000}"/>
    <cellStyle name="Standaard 6 2 5 2 2 6 2 4" xfId="46242" xr:uid="{00000000-0005-0000-0000-0000CBB40000}"/>
    <cellStyle name="Standaard 6 2 5 2 2 6 3" xfId="10040" xr:uid="{00000000-0005-0000-0000-000061270000}"/>
    <cellStyle name="Standaard 6 2 5 2 2 6 4" xfId="20902" xr:uid="{00000000-0005-0000-0000-0000CF510000}"/>
    <cellStyle name="Standaard 6 2 5 2 2 6 5" xfId="31762" xr:uid="{00000000-0005-0000-0000-00003B7C0000}"/>
    <cellStyle name="Standaard 6 2 5 2 2 6 6" xfId="42622" xr:uid="{00000000-0005-0000-0000-0000A7A60000}"/>
    <cellStyle name="Standaard 6 2 5 2 2 7" xfId="4610" xr:uid="{00000000-0005-0000-0000-00002B120000}"/>
    <cellStyle name="Standaard 6 2 5 2 2 7 2" xfId="15470" xr:uid="{00000000-0005-0000-0000-0000973C0000}"/>
    <cellStyle name="Standaard 6 2 5 2 2 7 2 2" xfId="26332" xr:uid="{00000000-0005-0000-0000-000005670000}"/>
    <cellStyle name="Standaard 6 2 5 2 2 7 2 3" xfId="37192" xr:uid="{00000000-0005-0000-0000-000071910000}"/>
    <cellStyle name="Standaard 6 2 5 2 2 7 2 4" xfId="48052" xr:uid="{00000000-0005-0000-0000-0000DDBB0000}"/>
    <cellStyle name="Standaard 6 2 5 2 2 7 3" xfId="8230" xr:uid="{00000000-0005-0000-0000-00004F200000}"/>
    <cellStyle name="Standaard 6 2 5 2 2 7 4" xfId="19092" xr:uid="{00000000-0005-0000-0000-0000BD4A0000}"/>
    <cellStyle name="Standaard 6 2 5 2 2 7 5" xfId="29952" xr:uid="{00000000-0005-0000-0000-000029750000}"/>
    <cellStyle name="Standaard 6 2 5 2 2 7 6" xfId="40812" xr:uid="{00000000-0005-0000-0000-0000959F0000}"/>
    <cellStyle name="Standaard 6 2 5 2 2 8" xfId="11850" xr:uid="{00000000-0005-0000-0000-0000732E0000}"/>
    <cellStyle name="Standaard 6 2 5 2 2 8 2" xfId="22712" xr:uid="{00000000-0005-0000-0000-0000E1580000}"/>
    <cellStyle name="Standaard 6 2 5 2 2 8 3" xfId="33572" xr:uid="{00000000-0005-0000-0000-00004D830000}"/>
    <cellStyle name="Standaard 6 2 5 2 2 8 4" xfId="44432" xr:uid="{00000000-0005-0000-0000-0000B9AD0000}"/>
    <cellStyle name="Standaard 6 2 5 2 2 9" xfId="6420" xr:uid="{00000000-0005-0000-0000-00003D190000}"/>
    <cellStyle name="Standaard 6 2 5 2 3" xfId="1262" xr:uid="{00000000-0005-0000-0000-000017050000}"/>
    <cellStyle name="Standaard 6 2 5 2 3 10" xfId="39274" xr:uid="{00000000-0005-0000-0000-000093990000}"/>
    <cellStyle name="Standaard 6 2 5 2 3 2" xfId="1624" xr:uid="{00000000-0005-0000-0000-000081060000}"/>
    <cellStyle name="Standaard 6 2 5 2 3 2 2" xfId="2529" xr:uid="{00000000-0005-0000-0000-00000A0A0000}"/>
    <cellStyle name="Standaard 6 2 5 2 3 2 2 2" xfId="6149" xr:uid="{00000000-0005-0000-0000-00002E180000}"/>
    <cellStyle name="Standaard 6 2 5 2 3 2 2 2 2" xfId="17009" xr:uid="{00000000-0005-0000-0000-00009A420000}"/>
    <cellStyle name="Standaard 6 2 5 2 3 2 2 2 2 2" xfId="27871" xr:uid="{00000000-0005-0000-0000-0000086D0000}"/>
    <cellStyle name="Standaard 6 2 5 2 3 2 2 2 2 3" xfId="38731" xr:uid="{00000000-0005-0000-0000-000074970000}"/>
    <cellStyle name="Standaard 6 2 5 2 3 2 2 2 2 4" xfId="49591" xr:uid="{00000000-0005-0000-0000-0000E0C10000}"/>
    <cellStyle name="Standaard 6 2 5 2 3 2 2 2 3" xfId="9769" xr:uid="{00000000-0005-0000-0000-000052260000}"/>
    <cellStyle name="Standaard 6 2 5 2 3 2 2 2 4" xfId="20631" xr:uid="{00000000-0005-0000-0000-0000C0500000}"/>
    <cellStyle name="Standaard 6 2 5 2 3 2 2 2 5" xfId="31491" xr:uid="{00000000-0005-0000-0000-00002C7B0000}"/>
    <cellStyle name="Standaard 6 2 5 2 3 2 2 2 6" xfId="42351" xr:uid="{00000000-0005-0000-0000-000098A50000}"/>
    <cellStyle name="Standaard 6 2 5 2 3 2 2 3" xfId="4339" xr:uid="{00000000-0005-0000-0000-00001C110000}"/>
    <cellStyle name="Standaard 6 2 5 2 3 2 2 3 2" xfId="15199" xr:uid="{00000000-0005-0000-0000-0000883B0000}"/>
    <cellStyle name="Standaard 6 2 5 2 3 2 2 3 2 2" xfId="26061" xr:uid="{00000000-0005-0000-0000-0000F6650000}"/>
    <cellStyle name="Standaard 6 2 5 2 3 2 2 3 2 3" xfId="36921" xr:uid="{00000000-0005-0000-0000-000062900000}"/>
    <cellStyle name="Standaard 6 2 5 2 3 2 2 3 2 4" xfId="47781" xr:uid="{00000000-0005-0000-0000-0000CEBA0000}"/>
    <cellStyle name="Standaard 6 2 5 2 3 2 2 3 3" xfId="11579" xr:uid="{00000000-0005-0000-0000-0000642D0000}"/>
    <cellStyle name="Standaard 6 2 5 2 3 2 2 3 4" xfId="22441" xr:uid="{00000000-0005-0000-0000-0000D2570000}"/>
    <cellStyle name="Standaard 6 2 5 2 3 2 2 3 5" xfId="33301" xr:uid="{00000000-0005-0000-0000-00003E820000}"/>
    <cellStyle name="Standaard 6 2 5 2 3 2 2 3 6" xfId="44161" xr:uid="{00000000-0005-0000-0000-0000AAAC0000}"/>
    <cellStyle name="Standaard 6 2 5 2 3 2 2 4" xfId="13389" xr:uid="{00000000-0005-0000-0000-000076340000}"/>
    <cellStyle name="Standaard 6 2 5 2 3 2 2 4 2" xfId="24251" xr:uid="{00000000-0005-0000-0000-0000E45E0000}"/>
    <cellStyle name="Standaard 6 2 5 2 3 2 2 4 3" xfId="35111" xr:uid="{00000000-0005-0000-0000-000050890000}"/>
    <cellStyle name="Standaard 6 2 5 2 3 2 2 4 4" xfId="45971" xr:uid="{00000000-0005-0000-0000-0000BCB30000}"/>
    <cellStyle name="Standaard 6 2 5 2 3 2 2 5" xfId="7959" xr:uid="{00000000-0005-0000-0000-0000401F0000}"/>
    <cellStyle name="Standaard 6 2 5 2 3 2 2 6" xfId="18821" xr:uid="{00000000-0005-0000-0000-0000AE490000}"/>
    <cellStyle name="Standaard 6 2 5 2 3 2 2 7" xfId="29681" xr:uid="{00000000-0005-0000-0000-00001A740000}"/>
    <cellStyle name="Standaard 6 2 5 2 3 2 2 8" xfId="40541" xr:uid="{00000000-0005-0000-0000-0000869E0000}"/>
    <cellStyle name="Standaard 6 2 5 2 3 2 3" xfId="5244" xr:uid="{00000000-0005-0000-0000-0000A5140000}"/>
    <cellStyle name="Standaard 6 2 5 2 3 2 3 2" xfId="16104" xr:uid="{00000000-0005-0000-0000-0000113F0000}"/>
    <cellStyle name="Standaard 6 2 5 2 3 2 3 2 2" xfId="26966" xr:uid="{00000000-0005-0000-0000-00007F690000}"/>
    <cellStyle name="Standaard 6 2 5 2 3 2 3 2 3" xfId="37826" xr:uid="{00000000-0005-0000-0000-0000EB930000}"/>
    <cellStyle name="Standaard 6 2 5 2 3 2 3 2 4" xfId="48686" xr:uid="{00000000-0005-0000-0000-000057BE0000}"/>
    <cellStyle name="Standaard 6 2 5 2 3 2 3 3" xfId="8864" xr:uid="{00000000-0005-0000-0000-0000C9220000}"/>
    <cellStyle name="Standaard 6 2 5 2 3 2 3 4" xfId="19726" xr:uid="{00000000-0005-0000-0000-0000374D0000}"/>
    <cellStyle name="Standaard 6 2 5 2 3 2 3 5" xfId="30586" xr:uid="{00000000-0005-0000-0000-0000A3770000}"/>
    <cellStyle name="Standaard 6 2 5 2 3 2 3 6" xfId="41446" xr:uid="{00000000-0005-0000-0000-00000FA20000}"/>
    <cellStyle name="Standaard 6 2 5 2 3 2 4" xfId="3434" xr:uid="{00000000-0005-0000-0000-0000930D0000}"/>
    <cellStyle name="Standaard 6 2 5 2 3 2 4 2" xfId="14294" xr:uid="{00000000-0005-0000-0000-0000FF370000}"/>
    <cellStyle name="Standaard 6 2 5 2 3 2 4 2 2" xfId="25156" xr:uid="{00000000-0005-0000-0000-00006D620000}"/>
    <cellStyle name="Standaard 6 2 5 2 3 2 4 2 3" xfId="36016" xr:uid="{00000000-0005-0000-0000-0000D98C0000}"/>
    <cellStyle name="Standaard 6 2 5 2 3 2 4 2 4" xfId="46876" xr:uid="{00000000-0005-0000-0000-000045B70000}"/>
    <cellStyle name="Standaard 6 2 5 2 3 2 4 3" xfId="10674" xr:uid="{00000000-0005-0000-0000-0000DB290000}"/>
    <cellStyle name="Standaard 6 2 5 2 3 2 4 4" xfId="21536" xr:uid="{00000000-0005-0000-0000-000049540000}"/>
    <cellStyle name="Standaard 6 2 5 2 3 2 4 5" xfId="32396" xr:uid="{00000000-0005-0000-0000-0000B57E0000}"/>
    <cellStyle name="Standaard 6 2 5 2 3 2 4 6" xfId="43256" xr:uid="{00000000-0005-0000-0000-000021A90000}"/>
    <cellStyle name="Standaard 6 2 5 2 3 2 5" xfId="12484" xr:uid="{00000000-0005-0000-0000-0000ED300000}"/>
    <cellStyle name="Standaard 6 2 5 2 3 2 5 2" xfId="23346" xr:uid="{00000000-0005-0000-0000-00005B5B0000}"/>
    <cellStyle name="Standaard 6 2 5 2 3 2 5 3" xfId="34206" xr:uid="{00000000-0005-0000-0000-0000C7850000}"/>
    <cellStyle name="Standaard 6 2 5 2 3 2 5 4" xfId="45066" xr:uid="{00000000-0005-0000-0000-000033B00000}"/>
    <cellStyle name="Standaard 6 2 5 2 3 2 6" xfId="7054" xr:uid="{00000000-0005-0000-0000-0000B71B0000}"/>
    <cellStyle name="Standaard 6 2 5 2 3 2 7" xfId="17916" xr:uid="{00000000-0005-0000-0000-000025460000}"/>
    <cellStyle name="Standaard 6 2 5 2 3 2 8" xfId="28776" xr:uid="{00000000-0005-0000-0000-000091700000}"/>
    <cellStyle name="Standaard 6 2 5 2 3 2 9" xfId="39636" xr:uid="{00000000-0005-0000-0000-0000FD9A0000}"/>
    <cellStyle name="Standaard 6 2 5 2 3 3" xfId="2167" xr:uid="{00000000-0005-0000-0000-0000A0080000}"/>
    <cellStyle name="Standaard 6 2 5 2 3 3 2" xfId="5787" xr:uid="{00000000-0005-0000-0000-0000C4160000}"/>
    <cellStyle name="Standaard 6 2 5 2 3 3 2 2" xfId="16647" xr:uid="{00000000-0005-0000-0000-000030410000}"/>
    <cellStyle name="Standaard 6 2 5 2 3 3 2 2 2" xfId="27509" xr:uid="{00000000-0005-0000-0000-00009E6B0000}"/>
    <cellStyle name="Standaard 6 2 5 2 3 3 2 2 3" xfId="38369" xr:uid="{00000000-0005-0000-0000-00000A960000}"/>
    <cellStyle name="Standaard 6 2 5 2 3 3 2 2 4" xfId="49229" xr:uid="{00000000-0005-0000-0000-000076C00000}"/>
    <cellStyle name="Standaard 6 2 5 2 3 3 2 3" xfId="9407" xr:uid="{00000000-0005-0000-0000-0000E8240000}"/>
    <cellStyle name="Standaard 6 2 5 2 3 3 2 4" xfId="20269" xr:uid="{00000000-0005-0000-0000-0000564F0000}"/>
    <cellStyle name="Standaard 6 2 5 2 3 3 2 5" xfId="31129" xr:uid="{00000000-0005-0000-0000-0000C2790000}"/>
    <cellStyle name="Standaard 6 2 5 2 3 3 2 6" xfId="41989" xr:uid="{00000000-0005-0000-0000-00002EA40000}"/>
    <cellStyle name="Standaard 6 2 5 2 3 3 3" xfId="3977" xr:uid="{00000000-0005-0000-0000-0000B20F0000}"/>
    <cellStyle name="Standaard 6 2 5 2 3 3 3 2" xfId="14837" xr:uid="{00000000-0005-0000-0000-00001E3A0000}"/>
    <cellStyle name="Standaard 6 2 5 2 3 3 3 2 2" xfId="25699" xr:uid="{00000000-0005-0000-0000-00008C640000}"/>
    <cellStyle name="Standaard 6 2 5 2 3 3 3 2 3" xfId="36559" xr:uid="{00000000-0005-0000-0000-0000F88E0000}"/>
    <cellStyle name="Standaard 6 2 5 2 3 3 3 2 4" xfId="47419" xr:uid="{00000000-0005-0000-0000-000064B90000}"/>
    <cellStyle name="Standaard 6 2 5 2 3 3 3 3" xfId="11217" xr:uid="{00000000-0005-0000-0000-0000FA2B0000}"/>
    <cellStyle name="Standaard 6 2 5 2 3 3 3 4" xfId="22079" xr:uid="{00000000-0005-0000-0000-000068560000}"/>
    <cellStyle name="Standaard 6 2 5 2 3 3 3 5" xfId="32939" xr:uid="{00000000-0005-0000-0000-0000D4800000}"/>
    <cellStyle name="Standaard 6 2 5 2 3 3 3 6" xfId="43799" xr:uid="{00000000-0005-0000-0000-000040AB0000}"/>
    <cellStyle name="Standaard 6 2 5 2 3 3 4" xfId="13027" xr:uid="{00000000-0005-0000-0000-00000C330000}"/>
    <cellStyle name="Standaard 6 2 5 2 3 3 4 2" xfId="23889" xr:uid="{00000000-0005-0000-0000-00007A5D0000}"/>
    <cellStyle name="Standaard 6 2 5 2 3 3 4 3" xfId="34749" xr:uid="{00000000-0005-0000-0000-0000E6870000}"/>
    <cellStyle name="Standaard 6 2 5 2 3 3 4 4" xfId="45609" xr:uid="{00000000-0005-0000-0000-000052B20000}"/>
    <cellStyle name="Standaard 6 2 5 2 3 3 5" xfId="7597" xr:uid="{00000000-0005-0000-0000-0000D61D0000}"/>
    <cellStyle name="Standaard 6 2 5 2 3 3 6" xfId="18459" xr:uid="{00000000-0005-0000-0000-000044480000}"/>
    <cellStyle name="Standaard 6 2 5 2 3 3 7" xfId="29319" xr:uid="{00000000-0005-0000-0000-0000B0720000}"/>
    <cellStyle name="Standaard 6 2 5 2 3 3 8" xfId="40179" xr:uid="{00000000-0005-0000-0000-00001C9D0000}"/>
    <cellStyle name="Standaard 6 2 5 2 3 4" xfId="4882" xr:uid="{00000000-0005-0000-0000-00003B130000}"/>
    <cellStyle name="Standaard 6 2 5 2 3 4 2" xfId="15742" xr:uid="{00000000-0005-0000-0000-0000A73D0000}"/>
    <cellStyle name="Standaard 6 2 5 2 3 4 2 2" xfId="26604" xr:uid="{00000000-0005-0000-0000-000015680000}"/>
    <cellStyle name="Standaard 6 2 5 2 3 4 2 3" xfId="37464" xr:uid="{00000000-0005-0000-0000-000081920000}"/>
    <cellStyle name="Standaard 6 2 5 2 3 4 2 4" xfId="48324" xr:uid="{00000000-0005-0000-0000-0000EDBC0000}"/>
    <cellStyle name="Standaard 6 2 5 2 3 4 3" xfId="8502" xr:uid="{00000000-0005-0000-0000-00005F210000}"/>
    <cellStyle name="Standaard 6 2 5 2 3 4 4" xfId="19364" xr:uid="{00000000-0005-0000-0000-0000CD4B0000}"/>
    <cellStyle name="Standaard 6 2 5 2 3 4 5" xfId="30224" xr:uid="{00000000-0005-0000-0000-000039760000}"/>
    <cellStyle name="Standaard 6 2 5 2 3 4 6" xfId="41084" xr:uid="{00000000-0005-0000-0000-0000A5A00000}"/>
    <cellStyle name="Standaard 6 2 5 2 3 5" xfId="3072" xr:uid="{00000000-0005-0000-0000-0000290C0000}"/>
    <cellStyle name="Standaard 6 2 5 2 3 5 2" xfId="13932" xr:uid="{00000000-0005-0000-0000-000095360000}"/>
    <cellStyle name="Standaard 6 2 5 2 3 5 2 2" xfId="24794" xr:uid="{00000000-0005-0000-0000-000003610000}"/>
    <cellStyle name="Standaard 6 2 5 2 3 5 2 3" xfId="35654" xr:uid="{00000000-0005-0000-0000-00006F8B0000}"/>
    <cellStyle name="Standaard 6 2 5 2 3 5 2 4" xfId="46514" xr:uid="{00000000-0005-0000-0000-0000DBB50000}"/>
    <cellStyle name="Standaard 6 2 5 2 3 5 3" xfId="10312" xr:uid="{00000000-0005-0000-0000-000071280000}"/>
    <cellStyle name="Standaard 6 2 5 2 3 5 4" xfId="21174" xr:uid="{00000000-0005-0000-0000-0000DF520000}"/>
    <cellStyle name="Standaard 6 2 5 2 3 5 5" xfId="32034" xr:uid="{00000000-0005-0000-0000-00004B7D0000}"/>
    <cellStyle name="Standaard 6 2 5 2 3 5 6" xfId="42894" xr:uid="{00000000-0005-0000-0000-0000B7A70000}"/>
    <cellStyle name="Standaard 6 2 5 2 3 6" xfId="12122" xr:uid="{00000000-0005-0000-0000-0000832F0000}"/>
    <cellStyle name="Standaard 6 2 5 2 3 6 2" xfId="22984" xr:uid="{00000000-0005-0000-0000-0000F1590000}"/>
    <cellStyle name="Standaard 6 2 5 2 3 6 3" xfId="33844" xr:uid="{00000000-0005-0000-0000-00005D840000}"/>
    <cellStyle name="Standaard 6 2 5 2 3 6 4" xfId="44704" xr:uid="{00000000-0005-0000-0000-0000C9AE0000}"/>
    <cellStyle name="Standaard 6 2 5 2 3 7" xfId="6692" xr:uid="{00000000-0005-0000-0000-00004D1A0000}"/>
    <cellStyle name="Standaard 6 2 5 2 3 8" xfId="17554" xr:uid="{00000000-0005-0000-0000-0000BB440000}"/>
    <cellStyle name="Standaard 6 2 5 2 3 9" xfId="28414" xr:uid="{00000000-0005-0000-0000-0000276F0000}"/>
    <cellStyle name="Standaard 6 2 5 2 4" xfId="1443" xr:uid="{00000000-0005-0000-0000-0000CC050000}"/>
    <cellStyle name="Standaard 6 2 5 2 4 2" xfId="2348" xr:uid="{00000000-0005-0000-0000-000055090000}"/>
    <cellStyle name="Standaard 6 2 5 2 4 2 2" xfId="5968" xr:uid="{00000000-0005-0000-0000-000079170000}"/>
    <cellStyle name="Standaard 6 2 5 2 4 2 2 2" xfId="16828" xr:uid="{00000000-0005-0000-0000-0000E5410000}"/>
    <cellStyle name="Standaard 6 2 5 2 4 2 2 2 2" xfId="27690" xr:uid="{00000000-0005-0000-0000-0000536C0000}"/>
    <cellStyle name="Standaard 6 2 5 2 4 2 2 2 3" xfId="38550" xr:uid="{00000000-0005-0000-0000-0000BF960000}"/>
    <cellStyle name="Standaard 6 2 5 2 4 2 2 2 4" xfId="49410" xr:uid="{00000000-0005-0000-0000-00002BC10000}"/>
    <cellStyle name="Standaard 6 2 5 2 4 2 2 3" xfId="9588" xr:uid="{00000000-0005-0000-0000-00009D250000}"/>
    <cellStyle name="Standaard 6 2 5 2 4 2 2 4" xfId="20450" xr:uid="{00000000-0005-0000-0000-00000B500000}"/>
    <cellStyle name="Standaard 6 2 5 2 4 2 2 5" xfId="31310" xr:uid="{00000000-0005-0000-0000-0000777A0000}"/>
    <cellStyle name="Standaard 6 2 5 2 4 2 2 6" xfId="42170" xr:uid="{00000000-0005-0000-0000-0000E3A40000}"/>
    <cellStyle name="Standaard 6 2 5 2 4 2 3" xfId="4158" xr:uid="{00000000-0005-0000-0000-000067100000}"/>
    <cellStyle name="Standaard 6 2 5 2 4 2 3 2" xfId="15018" xr:uid="{00000000-0005-0000-0000-0000D33A0000}"/>
    <cellStyle name="Standaard 6 2 5 2 4 2 3 2 2" xfId="25880" xr:uid="{00000000-0005-0000-0000-000041650000}"/>
    <cellStyle name="Standaard 6 2 5 2 4 2 3 2 3" xfId="36740" xr:uid="{00000000-0005-0000-0000-0000AD8F0000}"/>
    <cellStyle name="Standaard 6 2 5 2 4 2 3 2 4" xfId="47600" xr:uid="{00000000-0005-0000-0000-000019BA0000}"/>
    <cellStyle name="Standaard 6 2 5 2 4 2 3 3" xfId="11398" xr:uid="{00000000-0005-0000-0000-0000AF2C0000}"/>
    <cellStyle name="Standaard 6 2 5 2 4 2 3 4" xfId="22260" xr:uid="{00000000-0005-0000-0000-00001D570000}"/>
    <cellStyle name="Standaard 6 2 5 2 4 2 3 5" xfId="33120" xr:uid="{00000000-0005-0000-0000-000089810000}"/>
    <cellStyle name="Standaard 6 2 5 2 4 2 3 6" xfId="43980" xr:uid="{00000000-0005-0000-0000-0000F5AB0000}"/>
    <cellStyle name="Standaard 6 2 5 2 4 2 4" xfId="13208" xr:uid="{00000000-0005-0000-0000-0000C1330000}"/>
    <cellStyle name="Standaard 6 2 5 2 4 2 4 2" xfId="24070" xr:uid="{00000000-0005-0000-0000-00002F5E0000}"/>
    <cellStyle name="Standaard 6 2 5 2 4 2 4 3" xfId="34930" xr:uid="{00000000-0005-0000-0000-00009B880000}"/>
    <cellStyle name="Standaard 6 2 5 2 4 2 4 4" xfId="45790" xr:uid="{00000000-0005-0000-0000-000007B30000}"/>
    <cellStyle name="Standaard 6 2 5 2 4 2 5" xfId="7778" xr:uid="{00000000-0005-0000-0000-00008B1E0000}"/>
    <cellStyle name="Standaard 6 2 5 2 4 2 6" xfId="18640" xr:uid="{00000000-0005-0000-0000-0000F9480000}"/>
    <cellStyle name="Standaard 6 2 5 2 4 2 7" xfId="29500" xr:uid="{00000000-0005-0000-0000-000065730000}"/>
    <cellStyle name="Standaard 6 2 5 2 4 2 8" xfId="40360" xr:uid="{00000000-0005-0000-0000-0000D19D0000}"/>
    <cellStyle name="Standaard 6 2 5 2 4 3" xfId="5063" xr:uid="{00000000-0005-0000-0000-0000F0130000}"/>
    <cellStyle name="Standaard 6 2 5 2 4 3 2" xfId="15923" xr:uid="{00000000-0005-0000-0000-00005C3E0000}"/>
    <cellStyle name="Standaard 6 2 5 2 4 3 2 2" xfId="26785" xr:uid="{00000000-0005-0000-0000-0000CA680000}"/>
    <cellStyle name="Standaard 6 2 5 2 4 3 2 3" xfId="37645" xr:uid="{00000000-0005-0000-0000-000036930000}"/>
    <cellStyle name="Standaard 6 2 5 2 4 3 2 4" xfId="48505" xr:uid="{00000000-0005-0000-0000-0000A2BD0000}"/>
    <cellStyle name="Standaard 6 2 5 2 4 3 3" xfId="8683" xr:uid="{00000000-0005-0000-0000-000014220000}"/>
    <cellStyle name="Standaard 6 2 5 2 4 3 4" xfId="19545" xr:uid="{00000000-0005-0000-0000-0000824C0000}"/>
    <cellStyle name="Standaard 6 2 5 2 4 3 5" xfId="30405" xr:uid="{00000000-0005-0000-0000-0000EE760000}"/>
    <cellStyle name="Standaard 6 2 5 2 4 3 6" xfId="41265" xr:uid="{00000000-0005-0000-0000-00005AA10000}"/>
    <cellStyle name="Standaard 6 2 5 2 4 4" xfId="3253" xr:uid="{00000000-0005-0000-0000-0000DE0C0000}"/>
    <cellStyle name="Standaard 6 2 5 2 4 4 2" xfId="14113" xr:uid="{00000000-0005-0000-0000-00004A370000}"/>
    <cellStyle name="Standaard 6 2 5 2 4 4 2 2" xfId="24975" xr:uid="{00000000-0005-0000-0000-0000B8610000}"/>
    <cellStyle name="Standaard 6 2 5 2 4 4 2 3" xfId="35835" xr:uid="{00000000-0005-0000-0000-0000248C0000}"/>
    <cellStyle name="Standaard 6 2 5 2 4 4 2 4" xfId="46695" xr:uid="{00000000-0005-0000-0000-000090B60000}"/>
    <cellStyle name="Standaard 6 2 5 2 4 4 3" xfId="10493" xr:uid="{00000000-0005-0000-0000-000026290000}"/>
    <cellStyle name="Standaard 6 2 5 2 4 4 4" xfId="21355" xr:uid="{00000000-0005-0000-0000-000094530000}"/>
    <cellStyle name="Standaard 6 2 5 2 4 4 5" xfId="32215" xr:uid="{00000000-0005-0000-0000-0000007E0000}"/>
    <cellStyle name="Standaard 6 2 5 2 4 4 6" xfId="43075" xr:uid="{00000000-0005-0000-0000-00006CA80000}"/>
    <cellStyle name="Standaard 6 2 5 2 4 5" xfId="12303" xr:uid="{00000000-0005-0000-0000-000038300000}"/>
    <cellStyle name="Standaard 6 2 5 2 4 5 2" xfId="23165" xr:uid="{00000000-0005-0000-0000-0000A65A0000}"/>
    <cellStyle name="Standaard 6 2 5 2 4 5 3" xfId="34025" xr:uid="{00000000-0005-0000-0000-000012850000}"/>
    <cellStyle name="Standaard 6 2 5 2 4 5 4" xfId="44885" xr:uid="{00000000-0005-0000-0000-00007EAF0000}"/>
    <cellStyle name="Standaard 6 2 5 2 4 6" xfId="6873" xr:uid="{00000000-0005-0000-0000-0000021B0000}"/>
    <cellStyle name="Standaard 6 2 5 2 4 7" xfId="17735" xr:uid="{00000000-0005-0000-0000-000070450000}"/>
    <cellStyle name="Standaard 6 2 5 2 4 8" xfId="28595" xr:uid="{00000000-0005-0000-0000-0000DC6F0000}"/>
    <cellStyle name="Standaard 6 2 5 2 4 9" xfId="39455" xr:uid="{00000000-0005-0000-0000-0000489A0000}"/>
    <cellStyle name="Standaard 6 2 5 2 5" xfId="1081" xr:uid="{00000000-0005-0000-0000-000062040000}"/>
    <cellStyle name="Standaard 6 2 5 2 5 2" xfId="1986" xr:uid="{00000000-0005-0000-0000-0000EB070000}"/>
    <cellStyle name="Standaard 6 2 5 2 5 2 2" xfId="5606" xr:uid="{00000000-0005-0000-0000-00000F160000}"/>
    <cellStyle name="Standaard 6 2 5 2 5 2 2 2" xfId="16466" xr:uid="{00000000-0005-0000-0000-00007B400000}"/>
    <cellStyle name="Standaard 6 2 5 2 5 2 2 2 2" xfId="27328" xr:uid="{00000000-0005-0000-0000-0000E96A0000}"/>
    <cellStyle name="Standaard 6 2 5 2 5 2 2 2 3" xfId="38188" xr:uid="{00000000-0005-0000-0000-000055950000}"/>
    <cellStyle name="Standaard 6 2 5 2 5 2 2 2 4" xfId="49048" xr:uid="{00000000-0005-0000-0000-0000C1BF0000}"/>
    <cellStyle name="Standaard 6 2 5 2 5 2 2 3" xfId="9226" xr:uid="{00000000-0005-0000-0000-000033240000}"/>
    <cellStyle name="Standaard 6 2 5 2 5 2 2 4" xfId="20088" xr:uid="{00000000-0005-0000-0000-0000A14E0000}"/>
    <cellStyle name="Standaard 6 2 5 2 5 2 2 5" xfId="30948" xr:uid="{00000000-0005-0000-0000-00000D790000}"/>
    <cellStyle name="Standaard 6 2 5 2 5 2 2 6" xfId="41808" xr:uid="{00000000-0005-0000-0000-000079A30000}"/>
    <cellStyle name="Standaard 6 2 5 2 5 2 3" xfId="3796" xr:uid="{00000000-0005-0000-0000-0000FD0E0000}"/>
    <cellStyle name="Standaard 6 2 5 2 5 2 3 2" xfId="14656" xr:uid="{00000000-0005-0000-0000-000069390000}"/>
    <cellStyle name="Standaard 6 2 5 2 5 2 3 2 2" xfId="25518" xr:uid="{00000000-0005-0000-0000-0000D7630000}"/>
    <cellStyle name="Standaard 6 2 5 2 5 2 3 2 3" xfId="36378" xr:uid="{00000000-0005-0000-0000-0000438E0000}"/>
    <cellStyle name="Standaard 6 2 5 2 5 2 3 2 4" xfId="47238" xr:uid="{00000000-0005-0000-0000-0000AFB80000}"/>
    <cellStyle name="Standaard 6 2 5 2 5 2 3 3" xfId="11036" xr:uid="{00000000-0005-0000-0000-0000452B0000}"/>
    <cellStyle name="Standaard 6 2 5 2 5 2 3 4" xfId="21898" xr:uid="{00000000-0005-0000-0000-0000B3550000}"/>
    <cellStyle name="Standaard 6 2 5 2 5 2 3 5" xfId="32758" xr:uid="{00000000-0005-0000-0000-00001F800000}"/>
    <cellStyle name="Standaard 6 2 5 2 5 2 3 6" xfId="43618" xr:uid="{00000000-0005-0000-0000-00008BAA0000}"/>
    <cellStyle name="Standaard 6 2 5 2 5 2 4" xfId="12846" xr:uid="{00000000-0005-0000-0000-000057320000}"/>
    <cellStyle name="Standaard 6 2 5 2 5 2 4 2" xfId="23708" xr:uid="{00000000-0005-0000-0000-0000C55C0000}"/>
    <cellStyle name="Standaard 6 2 5 2 5 2 4 3" xfId="34568" xr:uid="{00000000-0005-0000-0000-000031870000}"/>
    <cellStyle name="Standaard 6 2 5 2 5 2 4 4" xfId="45428" xr:uid="{00000000-0005-0000-0000-00009DB10000}"/>
    <cellStyle name="Standaard 6 2 5 2 5 2 5" xfId="7416" xr:uid="{00000000-0005-0000-0000-0000211D0000}"/>
    <cellStyle name="Standaard 6 2 5 2 5 2 6" xfId="18278" xr:uid="{00000000-0005-0000-0000-00008F470000}"/>
    <cellStyle name="Standaard 6 2 5 2 5 2 7" xfId="29138" xr:uid="{00000000-0005-0000-0000-0000FB710000}"/>
    <cellStyle name="Standaard 6 2 5 2 5 2 8" xfId="39998" xr:uid="{00000000-0005-0000-0000-0000679C0000}"/>
    <cellStyle name="Standaard 6 2 5 2 5 3" xfId="4701" xr:uid="{00000000-0005-0000-0000-000086120000}"/>
    <cellStyle name="Standaard 6 2 5 2 5 3 2" xfId="15561" xr:uid="{00000000-0005-0000-0000-0000F23C0000}"/>
    <cellStyle name="Standaard 6 2 5 2 5 3 2 2" xfId="26423" xr:uid="{00000000-0005-0000-0000-000060670000}"/>
    <cellStyle name="Standaard 6 2 5 2 5 3 2 3" xfId="37283" xr:uid="{00000000-0005-0000-0000-0000CC910000}"/>
    <cellStyle name="Standaard 6 2 5 2 5 3 2 4" xfId="48143" xr:uid="{00000000-0005-0000-0000-000038BC0000}"/>
    <cellStyle name="Standaard 6 2 5 2 5 3 3" xfId="8321" xr:uid="{00000000-0005-0000-0000-0000AA200000}"/>
    <cellStyle name="Standaard 6 2 5 2 5 3 4" xfId="19183" xr:uid="{00000000-0005-0000-0000-0000184B0000}"/>
    <cellStyle name="Standaard 6 2 5 2 5 3 5" xfId="30043" xr:uid="{00000000-0005-0000-0000-000084750000}"/>
    <cellStyle name="Standaard 6 2 5 2 5 3 6" xfId="40903" xr:uid="{00000000-0005-0000-0000-0000F09F0000}"/>
    <cellStyle name="Standaard 6 2 5 2 5 4" xfId="2891" xr:uid="{00000000-0005-0000-0000-0000740B0000}"/>
    <cellStyle name="Standaard 6 2 5 2 5 4 2" xfId="13751" xr:uid="{00000000-0005-0000-0000-0000E0350000}"/>
    <cellStyle name="Standaard 6 2 5 2 5 4 2 2" xfId="24613" xr:uid="{00000000-0005-0000-0000-00004E600000}"/>
    <cellStyle name="Standaard 6 2 5 2 5 4 2 3" xfId="35473" xr:uid="{00000000-0005-0000-0000-0000BA8A0000}"/>
    <cellStyle name="Standaard 6 2 5 2 5 4 2 4" xfId="46333" xr:uid="{00000000-0005-0000-0000-000026B50000}"/>
    <cellStyle name="Standaard 6 2 5 2 5 4 3" xfId="10131" xr:uid="{00000000-0005-0000-0000-0000BC270000}"/>
    <cellStyle name="Standaard 6 2 5 2 5 4 4" xfId="20993" xr:uid="{00000000-0005-0000-0000-00002A520000}"/>
    <cellStyle name="Standaard 6 2 5 2 5 4 5" xfId="31853" xr:uid="{00000000-0005-0000-0000-0000967C0000}"/>
    <cellStyle name="Standaard 6 2 5 2 5 4 6" xfId="42713" xr:uid="{00000000-0005-0000-0000-000002A70000}"/>
    <cellStyle name="Standaard 6 2 5 2 5 5" xfId="11941" xr:uid="{00000000-0005-0000-0000-0000CE2E0000}"/>
    <cellStyle name="Standaard 6 2 5 2 5 5 2" xfId="22803" xr:uid="{00000000-0005-0000-0000-00003C590000}"/>
    <cellStyle name="Standaard 6 2 5 2 5 5 3" xfId="33663" xr:uid="{00000000-0005-0000-0000-0000A8830000}"/>
    <cellStyle name="Standaard 6 2 5 2 5 5 4" xfId="44523" xr:uid="{00000000-0005-0000-0000-000014AE0000}"/>
    <cellStyle name="Standaard 6 2 5 2 5 6" xfId="6511" xr:uid="{00000000-0005-0000-0000-000098190000}"/>
    <cellStyle name="Standaard 6 2 5 2 5 7" xfId="17373" xr:uid="{00000000-0005-0000-0000-000006440000}"/>
    <cellStyle name="Standaard 6 2 5 2 5 8" xfId="28233" xr:uid="{00000000-0005-0000-0000-0000726E0000}"/>
    <cellStyle name="Standaard 6 2 5 2 5 9" xfId="39093" xr:uid="{00000000-0005-0000-0000-0000DE980000}"/>
    <cellStyle name="Standaard 6 2 5 2 6" xfId="1805" xr:uid="{00000000-0005-0000-0000-000036070000}"/>
    <cellStyle name="Standaard 6 2 5 2 6 2" xfId="5425" xr:uid="{00000000-0005-0000-0000-00005A150000}"/>
    <cellStyle name="Standaard 6 2 5 2 6 2 2" xfId="16285" xr:uid="{00000000-0005-0000-0000-0000C63F0000}"/>
    <cellStyle name="Standaard 6 2 5 2 6 2 2 2" xfId="27147" xr:uid="{00000000-0005-0000-0000-0000346A0000}"/>
    <cellStyle name="Standaard 6 2 5 2 6 2 2 3" xfId="38007" xr:uid="{00000000-0005-0000-0000-0000A0940000}"/>
    <cellStyle name="Standaard 6 2 5 2 6 2 2 4" xfId="48867" xr:uid="{00000000-0005-0000-0000-00000CBF0000}"/>
    <cellStyle name="Standaard 6 2 5 2 6 2 3" xfId="9045" xr:uid="{00000000-0005-0000-0000-00007E230000}"/>
    <cellStyle name="Standaard 6 2 5 2 6 2 4" xfId="19907" xr:uid="{00000000-0005-0000-0000-0000EC4D0000}"/>
    <cellStyle name="Standaard 6 2 5 2 6 2 5" xfId="30767" xr:uid="{00000000-0005-0000-0000-000058780000}"/>
    <cellStyle name="Standaard 6 2 5 2 6 2 6" xfId="41627" xr:uid="{00000000-0005-0000-0000-0000C4A20000}"/>
    <cellStyle name="Standaard 6 2 5 2 6 3" xfId="3615" xr:uid="{00000000-0005-0000-0000-0000480E0000}"/>
    <cellStyle name="Standaard 6 2 5 2 6 3 2" xfId="14475" xr:uid="{00000000-0005-0000-0000-0000B4380000}"/>
    <cellStyle name="Standaard 6 2 5 2 6 3 2 2" xfId="25337" xr:uid="{00000000-0005-0000-0000-000022630000}"/>
    <cellStyle name="Standaard 6 2 5 2 6 3 2 3" xfId="36197" xr:uid="{00000000-0005-0000-0000-00008E8D0000}"/>
    <cellStyle name="Standaard 6 2 5 2 6 3 2 4" xfId="47057" xr:uid="{00000000-0005-0000-0000-0000FAB70000}"/>
    <cellStyle name="Standaard 6 2 5 2 6 3 3" xfId="10855" xr:uid="{00000000-0005-0000-0000-0000902A0000}"/>
    <cellStyle name="Standaard 6 2 5 2 6 3 4" xfId="21717" xr:uid="{00000000-0005-0000-0000-0000FE540000}"/>
    <cellStyle name="Standaard 6 2 5 2 6 3 5" xfId="32577" xr:uid="{00000000-0005-0000-0000-00006A7F0000}"/>
    <cellStyle name="Standaard 6 2 5 2 6 3 6" xfId="43437" xr:uid="{00000000-0005-0000-0000-0000D6A90000}"/>
    <cellStyle name="Standaard 6 2 5 2 6 4" xfId="12665" xr:uid="{00000000-0005-0000-0000-0000A2310000}"/>
    <cellStyle name="Standaard 6 2 5 2 6 4 2" xfId="23527" xr:uid="{00000000-0005-0000-0000-0000105C0000}"/>
    <cellStyle name="Standaard 6 2 5 2 6 4 3" xfId="34387" xr:uid="{00000000-0005-0000-0000-00007C860000}"/>
    <cellStyle name="Standaard 6 2 5 2 6 4 4" xfId="45247" xr:uid="{00000000-0005-0000-0000-0000E8B00000}"/>
    <cellStyle name="Standaard 6 2 5 2 6 5" xfId="7235" xr:uid="{00000000-0005-0000-0000-00006C1C0000}"/>
    <cellStyle name="Standaard 6 2 5 2 6 6" xfId="18097" xr:uid="{00000000-0005-0000-0000-0000DA460000}"/>
    <cellStyle name="Standaard 6 2 5 2 6 7" xfId="28957" xr:uid="{00000000-0005-0000-0000-000046710000}"/>
    <cellStyle name="Standaard 6 2 5 2 6 8" xfId="39817" xr:uid="{00000000-0005-0000-0000-0000B29B0000}"/>
    <cellStyle name="Standaard 6 2 5 2 7" xfId="2710" xr:uid="{00000000-0005-0000-0000-0000BF0A0000}"/>
    <cellStyle name="Standaard 6 2 5 2 7 2" xfId="13570" xr:uid="{00000000-0005-0000-0000-00002B350000}"/>
    <cellStyle name="Standaard 6 2 5 2 7 2 2" xfId="24432" xr:uid="{00000000-0005-0000-0000-0000995F0000}"/>
    <cellStyle name="Standaard 6 2 5 2 7 2 3" xfId="35292" xr:uid="{00000000-0005-0000-0000-0000058A0000}"/>
    <cellStyle name="Standaard 6 2 5 2 7 2 4" xfId="46152" xr:uid="{00000000-0005-0000-0000-000071B40000}"/>
    <cellStyle name="Standaard 6 2 5 2 7 3" xfId="9950" xr:uid="{00000000-0005-0000-0000-000007270000}"/>
    <cellStyle name="Standaard 6 2 5 2 7 4" xfId="20812" xr:uid="{00000000-0005-0000-0000-000075510000}"/>
    <cellStyle name="Standaard 6 2 5 2 7 5" xfId="31672" xr:uid="{00000000-0005-0000-0000-0000E17B0000}"/>
    <cellStyle name="Standaard 6 2 5 2 7 6" xfId="42532" xr:uid="{00000000-0005-0000-0000-00004DA60000}"/>
    <cellStyle name="Standaard 6 2 5 2 8" xfId="4520" xr:uid="{00000000-0005-0000-0000-0000D1110000}"/>
    <cellStyle name="Standaard 6 2 5 2 8 2" xfId="15380" xr:uid="{00000000-0005-0000-0000-00003D3C0000}"/>
    <cellStyle name="Standaard 6 2 5 2 8 2 2" xfId="26242" xr:uid="{00000000-0005-0000-0000-0000AB660000}"/>
    <cellStyle name="Standaard 6 2 5 2 8 2 3" xfId="37102" xr:uid="{00000000-0005-0000-0000-000017910000}"/>
    <cellStyle name="Standaard 6 2 5 2 8 2 4" xfId="47962" xr:uid="{00000000-0005-0000-0000-000083BB0000}"/>
    <cellStyle name="Standaard 6 2 5 2 8 3" xfId="8140" xr:uid="{00000000-0005-0000-0000-0000F51F0000}"/>
    <cellStyle name="Standaard 6 2 5 2 8 4" xfId="19002" xr:uid="{00000000-0005-0000-0000-0000634A0000}"/>
    <cellStyle name="Standaard 6 2 5 2 8 5" xfId="29862" xr:uid="{00000000-0005-0000-0000-0000CF740000}"/>
    <cellStyle name="Standaard 6 2 5 2 8 6" xfId="40722" xr:uid="{00000000-0005-0000-0000-00003B9F0000}"/>
    <cellStyle name="Standaard 6 2 5 2 9" xfId="11760" xr:uid="{00000000-0005-0000-0000-0000192E0000}"/>
    <cellStyle name="Standaard 6 2 5 2 9 2" xfId="22622" xr:uid="{00000000-0005-0000-0000-000087580000}"/>
    <cellStyle name="Standaard 6 2 5 2 9 3" xfId="33482" xr:uid="{00000000-0005-0000-0000-0000F3820000}"/>
    <cellStyle name="Standaard 6 2 5 2 9 4" xfId="44342" xr:uid="{00000000-0005-0000-0000-00005FAD0000}"/>
    <cellStyle name="Standaard 6 2 5 3" xfId="946" xr:uid="{00000000-0005-0000-0000-0000DB030000}"/>
    <cellStyle name="Standaard 6 2 5 3 10" xfId="17238" xr:uid="{00000000-0005-0000-0000-00007F430000}"/>
    <cellStyle name="Standaard 6 2 5 3 11" xfId="28098" xr:uid="{00000000-0005-0000-0000-0000EB6D0000}"/>
    <cellStyle name="Standaard 6 2 5 3 12" xfId="38958" xr:uid="{00000000-0005-0000-0000-000057980000}"/>
    <cellStyle name="Standaard 6 2 5 3 2" xfId="1308" xr:uid="{00000000-0005-0000-0000-000045050000}"/>
    <cellStyle name="Standaard 6 2 5 3 2 10" xfId="39320" xr:uid="{00000000-0005-0000-0000-0000C1990000}"/>
    <cellStyle name="Standaard 6 2 5 3 2 2" xfId="1670" xr:uid="{00000000-0005-0000-0000-0000AF060000}"/>
    <cellStyle name="Standaard 6 2 5 3 2 2 2" xfId="2575" xr:uid="{00000000-0005-0000-0000-0000380A0000}"/>
    <cellStyle name="Standaard 6 2 5 3 2 2 2 2" xfId="6195" xr:uid="{00000000-0005-0000-0000-00005C180000}"/>
    <cellStyle name="Standaard 6 2 5 3 2 2 2 2 2" xfId="17055" xr:uid="{00000000-0005-0000-0000-0000C8420000}"/>
    <cellStyle name="Standaard 6 2 5 3 2 2 2 2 2 2" xfId="27917" xr:uid="{00000000-0005-0000-0000-0000366D0000}"/>
    <cellStyle name="Standaard 6 2 5 3 2 2 2 2 2 3" xfId="38777" xr:uid="{00000000-0005-0000-0000-0000A2970000}"/>
    <cellStyle name="Standaard 6 2 5 3 2 2 2 2 2 4" xfId="49637" xr:uid="{00000000-0005-0000-0000-00000EC20000}"/>
    <cellStyle name="Standaard 6 2 5 3 2 2 2 2 3" xfId="9815" xr:uid="{00000000-0005-0000-0000-000080260000}"/>
    <cellStyle name="Standaard 6 2 5 3 2 2 2 2 4" xfId="20677" xr:uid="{00000000-0005-0000-0000-0000EE500000}"/>
    <cellStyle name="Standaard 6 2 5 3 2 2 2 2 5" xfId="31537" xr:uid="{00000000-0005-0000-0000-00005A7B0000}"/>
    <cellStyle name="Standaard 6 2 5 3 2 2 2 2 6" xfId="42397" xr:uid="{00000000-0005-0000-0000-0000C6A50000}"/>
    <cellStyle name="Standaard 6 2 5 3 2 2 2 3" xfId="4385" xr:uid="{00000000-0005-0000-0000-00004A110000}"/>
    <cellStyle name="Standaard 6 2 5 3 2 2 2 3 2" xfId="15245" xr:uid="{00000000-0005-0000-0000-0000B63B0000}"/>
    <cellStyle name="Standaard 6 2 5 3 2 2 2 3 2 2" xfId="26107" xr:uid="{00000000-0005-0000-0000-000024660000}"/>
    <cellStyle name="Standaard 6 2 5 3 2 2 2 3 2 3" xfId="36967" xr:uid="{00000000-0005-0000-0000-000090900000}"/>
    <cellStyle name="Standaard 6 2 5 3 2 2 2 3 2 4" xfId="47827" xr:uid="{00000000-0005-0000-0000-0000FCBA0000}"/>
    <cellStyle name="Standaard 6 2 5 3 2 2 2 3 3" xfId="11625" xr:uid="{00000000-0005-0000-0000-0000922D0000}"/>
    <cellStyle name="Standaard 6 2 5 3 2 2 2 3 4" xfId="22487" xr:uid="{00000000-0005-0000-0000-000000580000}"/>
    <cellStyle name="Standaard 6 2 5 3 2 2 2 3 5" xfId="33347" xr:uid="{00000000-0005-0000-0000-00006C820000}"/>
    <cellStyle name="Standaard 6 2 5 3 2 2 2 3 6" xfId="44207" xr:uid="{00000000-0005-0000-0000-0000D8AC0000}"/>
    <cellStyle name="Standaard 6 2 5 3 2 2 2 4" xfId="13435" xr:uid="{00000000-0005-0000-0000-0000A4340000}"/>
    <cellStyle name="Standaard 6 2 5 3 2 2 2 4 2" xfId="24297" xr:uid="{00000000-0005-0000-0000-0000125F0000}"/>
    <cellStyle name="Standaard 6 2 5 3 2 2 2 4 3" xfId="35157" xr:uid="{00000000-0005-0000-0000-00007E890000}"/>
    <cellStyle name="Standaard 6 2 5 3 2 2 2 4 4" xfId="46017" xr:uid="{00000000-0005-0000-0000-0000EAB30000}"/>
    <cellStyle name="Standaard 6 2 5 3 2 2 2 5" xfId="8005" xr:uid="{00000000-0005-0000-0000-00006E1F0000}"/>
    <cellStyle name="Standaard 6 2 5 3 2 2 2 6" xfId="18867" xr:uid="{00000000-0005-0000-0000-0000DC490000}"/>
    <cellStyle name="Standaard 6 2 5 3 2 2 2 7" xfId="29727" xr:uid="{00000000-0005-0000-0000-000048740000}"/>
    <cellStyle name="Standaard 6 2 5 3 2 2 2 8" xfId="40587" xr:uid="{00000000-0005-0000-0000-0000B49E0000}"/>
    <cellStyle name="Standaard 6 2 5 3 2 2 3" xfId="5290" xr:uid="{00000000-0005-0000-0000-0000D3140000}"/>
    <cellStyle name="Standaard 6 2 5 3 2 2 3 2" xfId="16150" xr:uid="{00000000-0005-0000-0000-00003F3F0000}"/>
    <cellStyle name="Standaard 6 2 5 3 2 2 3 2 2" xfId="27012" xr:uid="{00000000-0005-0000-0000-0000AD690000}"/>
    <cellStyle name="Standaard 6 2 5 3 2 2 3 2 3" xfId="37872" xr:uid="{00000000-0005-0000-0000-000019940000}"/>
    <cellStyle name="Standaard 6 2 5 3 2 2 3 2 4" xfId="48732" xr:uid="{00000000-0005-0000-0000-000085BE0000}"/>
    <cellStyle name="Standaard 6 2 5 3 2 2 3 3" xfId="8910" xr:uid="{00000000-0005-0000-0000-0000F7220000}"/>
    <cellStyle name="Standaard 6 2 5 3 2 2 3 4" xfId="19772" xr:uid="{00000000-0005-0000-0000-0000654D0000}"/>
    <cellStyle name="Standaard 6 2 5 3 2 2 3 5" xfId="30632" xr:uid="{00000000-0005-0000-0000-0000D1770000}"/>
    <cellStyle name="Standaard 6 2 5 3 2 2 3 6" xfId="41492" xr:uid="{00000000-0005-0000-0000-00003DA20000}"/>
    <cellStyle name="Standaard 6 2 5 3 2 2 4" xfId="3480" xr:uid="{00000000-0005-0000-0000-0000C10D0000}"/>
    <cellStyle name="Standaard 6 2 5 3 2 2 4 2" xfId="14340" xr:uid="{00000000-0005-0000-0000-00002D380000}"/>
    <cellStyle name="Standaard 6 2 5 3 2 2 4 2 2" xfId="25202" xr:uid="{00000000-0005-0000-0000-00009B620000}"/>
    <cellStyle name="Standaard 6 2 5 3 2 2 4 2 3" xfId="36062" xr:uid="{00000000-0005-0000-0000-0000078D0000}"/>
    <cellStyle name="Standaard 6 2 5 3 2 2 4 2 4" xfId="46922" xr:uid="{00000000-0005-0000-0000-000073B70000}"/>
    <cellStyle name="Standaard 6 2 5 3 2 2 4 3" xfId="10720" xr:uid="{00000000-0005-0000-0000-0000092A0000}"/>
    <cellStyle name="Standaard 6 2 5 3 2 2 4 4" xfId="21582" xr:uid="{00000000-0005-0000-0000-000077540000}"/>
    <cellStyle name="Standaard 6 2 5 3 2 2 4 5" xfId="32442" xr:uid="{00000000-0005-0000-0000-0000E37E0000}"/>
    <cellStyle name="Standaard 6 2 5 3 2 2 4 6" xfId="43302" xr:uid="{00000000-0005-0000-0000-00004FA90000}"/>
    <cellStyle name="Standaard 6 2 5 3 2 2 5" xfId="12530" xr:uid="{00000000-0005-0000-0000-00001B310000}"/>
    <cellStyle name="Standaard 6 2 5 3 2 2 5 2" xfId="23392" xr:uid="{00000000-0005-0000-0000-0000895B0000}"/>
    <cellStyle name="Standaard 6 2 5 3 2 2 5 3" xfId="34252" xr:uid="{00000000-0005-0000-0000-0000F5850000}"/>
    <cellStyle name="Standaard 6 2 5 3 2 2 5 4" xfId="45112" xr:uid="{00000000-0005-0000-0000-000061B00000}"/>
    <cellStyle name="Standaard 6 2 5 3 2 2 6" xfId="7100" xr:uid="{00000000-0005-0000-0000-0000E51B0000}"/>
    <cellStyle name="Standaard 6 2 5 3 2 2 7" xfId="17962" xr:uid="{00000000-0005-0000-0000-000053460000}"/>
    <cellStyle name="Standaard 6 2 5 3 2 2 8" xfId="28822" xr:uid="{00000000-0005-0000-0000-0000BF700000}"/>
    <cellStyle name="Standaard 6 2 5 3 2 2 9" xfId="39682" xr:uid="{00000000-0005-0000-0000-00002B9B0000}"/>
    <cellStyle name="Standaard 6 2 5 3 2 3" xfId="2213" xr:uid="{00000000-0005-0000-0000-0000CE080000}"/>
    <cellStyle name="Standaard 6 2 5 3 2 3 2" xfId="5833" xr:uid="{00000000-0005-0000-0000-0000F2160000}"/>
    <cellStyle name="Standaard 6 2 5 3 2 3 2 2" xfId="16693" xr:uid="{00000000-0005-0000-0000-00005E410000}"/>
    <cellStyle name="Standaard 6 2 5 3 2 3 2 2 2" xfId="27555" xr:uid="{00000000-0005-0000-0000-0000CC6B0000}"/>
    <cellStyle name="Standaard 6 2 5 3 2 3 2 2 3" xfId="38415" xr:uid="{00000000-0005-0000-0000-000038960000}"/>
    <cellStyle name="Standaard 6 2 5 3 2 3 2 2 4" xfId="49275" xr:uid="{00000000-0005-0000-0000-0000A4C00000}"/>
    <cellStyle name="Standaard 6 2 5 3 2 3 2 3" xfId="9453" xr:uid="{00000000-0005-0000-0000-000016250000}"/>
    <cellStyle name="Standaard 6 2 5 3 2 3 2 4" xfId="20315" xr:uid="{00000000-0005-0000-0000-0000844F0000}"/>
    <cellStyle name="Standaard 6 2 5 3 2 3 2 5" xfId="31175" xr:uid="{00000000-0005-0000-0000-0000F0790000}"/>
    <cellStyle name="Standaard 6 2 5 3 2 3 2 6" xfId="42035" xr:uid="{00000000-0005-0000-0000-00005CA40000}"/>
    <cellStyle name="Standaard 6 2 5 3 2 3 3" xfId="4023" xr:uid="{00000000-0005-0000-0000-0000E00F0000}"/>
    <cellStyle name="Standaard 6 2 5 3 2 3 3 2" xfId="14883" xr:uid="{00000000-0005-0000-0000-00004C3A0000}"/>
    <cellStyle name="Standaard 6 2 5 3 2 3 3 2 2" xfId="25745" xr:uid="{00000000-0005-0000-0000-0000BA640000}"/>
    <cellStyle name="Standaard 6 2 5 3 2 3 3 2 3" xfId="36605" xr:uid="{00000000-0005-0000-0000-0000268F0000}"/>
    <cellStyle name="Standaard 6 2 5 3 2 3 3 2 4" xfId="47465" xr:uid="{00000000-0005-0000-0000-000092B90000}"/>
    <cellStyle name="Standaard 6 2 5 3 2 3 3 3" xfId="11263" xr:uid="{00000000-0005-0000-0000-0000282C0000}"/>
    <cellStyle name="Standaard 6 2 5 3 2 3 3 4" xfId="22125" xr:uid="{00000000-0005-0000-0000-000096560000}"/>
    <cellStyle name="Standaard 6 2 5 3 2 3 3 5" xfId="32985" xr:uid="{00000000-0005-0000-0000-000002810000}"/>
    <cellStyle name="Standaard 6 2 5 3 2 3 3 6" xfId="43845" xr:uid="{00000000-0005-0000-0000-00006EAB0000}"/>
    <cellStyle name="Standaard 6 2 5 3 2 3 4" xfId="13073" xr:uid="{00000000-0005-0000-0000-00003A330000}"/>
    <cellStyle name="Standaard 6 2 5 3 2 3 4 2" xfId="23935" xr:uid="{00000000-0005-0000-0000-0000A85D0000}"/>
    <cellStyle name="Standaard 6 2 5 3 2 3 4 3" xfId="34795" xr:uid="{00000000-0005-0000-0000-000014880000}"/>
    <cellStyle name="Standaard 6 2 5 3 2 3 4 4" xfId="45655" xr:uid="{00000000-0005-0000-0000-000080B20000}"/>
    <cellStyle name="Standaard 6 2 5 3 2 3 5" xfId="7643" xr:uid="{00000000-0005-0000-0000-0000041E0000}"/>
    <cellStyle name="Standaard 6 2 5 3 2 3 6" xfId="18505" xr:uid="{00000000-0005-0000-0000-000072480000}"/>
    <cellStyle name="Standaard 6 2 5 3 2 3 7" xfId="29365" xr:uid="{00000000-0005-0000-0000-0000DE720000}"/>
    <cellStyle name="Standaard 6 2 5 3 2 3 8" xfId="40225" xr:uid="{00000000-0005-0000-0000-00004A9D0000}"/>
    <cellStyle name="Standaard 6 2 5 3 2 4" xfId="4928" xr:uid="{00000000-0005-0000-0000-000069130000}"/>
    <cellStyle name="Standaard 6 2 5 3 2 4 2" xfId="15788" xr:uid="{00000000-0005-0000-0000-0000D53D0000}"/>
    <cellStyle name="Standaard 6 2 5 3 2 4 2 2" xfId="26650" xr:uid="{00000000-0005-0000-0000-000043680000}"/>
    <cellStyle name="Standaard 6 2 5 3 2 4 2 3" xfId="37510" xr:uid="{00000000-0005-0000-0000-0000AF920000}"/>
    <cellStyle name="Standaard 6 2 5 3 2 4 2 4" xfId="48370" xr:uid="{00000000-0005-0000-0000-00001BBD0000}"/>
    <cellStyle name="Standaard 6 2 5 3 2 4 3" xfId="8548" xr:uid="{00000000-0005-0000-0000-00008D210000}"/>
    <cellStyle name="Standaard 6 2 5 3 2 4 4" xfId="19410" xr:uid="{00000000-0005-0000-0000-0000FB4B0000}"/>
    <cellStyle name="Standaard 6 2 5 3 2 4 5" xfId="30270" xr:uid="{00000000-0005-0000-0000-000067760000}"/>
    <cellStyle name="Standaard 6 2 5 3 2 4 6" xfId="41130" xr:uid="{00000000-0005-0000-0000-0000D3A00000}"/>
    <cellStyle name="Standaard 6 2 5 3 2 5" xfId="3118" xr:uid="{00000000-0005-0000-0000-0000570C0000}"/>
    <cellStyle name="Standaard 6 2 5 3 2 5 2" xfId="13978" xr:uid="{00000000-0005-0000-0000-0000C3360000}"/>
    <cellStyle name="Standaard 6 2 5 3 2 5 2 2" xfId="24840" xr:uid="{00000000-0005-0000-0000-000031610000}"/>
    <cellStyle name="Standaard 6 2 5 3 2 5 2 3" xfId="35700" xr:uid="{00000000-0005-0000-0000-00009D8B0000}"/>
    <cellStyle name="Standaard 6 2 5 3 2 5 2 4" xfId="46560" xr:uid="{00000000-0005-0000-0000-000009B60000}"/>
    <cellStyle name="Standaard 6 2 5 3 2 5 3" xfId="10358" xr:uid="{00000000-0005-0000-0000-00009F280000}"/>
    <cellStyle name="Standaard 6 2 5 3 2 5 4" xfId="21220" xr:uid="{00000000-0005-0000-0000-00000D530000}"/>
    <cellStyle name="Standaard 6 2 5 3 2 5 5" xfId="32080" xr:uid="{00000000-0005-0000-0000-0000797D0000}"/>
    <cellStyle name="Standaard 6 2 5 3 2 5 6" xfId="42940" xr:uid="{00000000-0005-0000-0000-0000E5A70000}"/>
    <cellStyle name="Standaard 6 2 5 3 2 6" xfId="12168" xr:uid="{00000000-0005-0000-0000-0000B12F0000}"/>
    <cellStyle name="Standaard 6 2 5 3 2 6 2" xfId="23030" xr:uid="{00000000-0005-0000-0000-00001F5A0000}"/>
    <cellStyle name="Standaard 6 2 5 3 2 6 3" xfId="33890" xr:uid="{00000000-0005-0000-0000-00008B840000}"/>
    <cellStyle name="Standaard 6 2 5 3 2 6 4" xfId="44750" xr:uid="{00000000-0005-0000-0000-0000F7AE0000}"/>
    <cellStyle name="Standaard 6 2 5 3 2 7" xfId="6738" xr:uid="{00000000-0005-0000-0000-00007B1A0000}"/>
    <cellStyle name="Standaard 6 2 5 3 2 8" xfId="17600" xr:uid="{00000000-0005-0000-0000-0000E9440000}"/>
    <cellStyle name="Standaard 6 2 5 3 2 9" xfId="28460" xr:uid="{00000000-0005-0000-0000-0000556F0000}"/>
    <cellStyle name="Standaard 6 2 5 3 3" xfId="1489" xr:uid="{00000000-0005-0000-0000-0000FA050000}"/>
    <cellStyle name="Standaard 6 2 5 3 3 2" xfId="2394" xr:uid="{00000000-0005-0000-0000-000083090000}"/>
    <cellStyle name="Standaard 6 2 5 3 3 2 2" xfId="6014" xr:uid="{00000000-0005-0000-0000-0000A7170000}"/>
    <cellStyle name="Standaard 6 2 5 3 3 2 2 2" xfId="16874" xr:uid="{00000000-0005-0000-0000-000013420000}"/>
    <cellStyle name="Standaard 6 2 5 3 3 2 2 2 2" xfId="27736" xr:uid="{00000000-0005-0000-0000-0000816C0000}"/>
    <cellStyle name="Standaard 6 2 5 3 3 2 2 2 3" xfId="38596" xr:uid="{00000000-0005-0000-0000-0000ED960000}"/>
    <cellStyle name="Standaard 6 2 5 3 3 2 2 2 4" xfId="49456" xr:uid="{00000000-0005-0000-0000-000059C10000}"/>
    <cellStyle name="Standaard 6 2 5 3 3 2 2 3" xfId="9634" xr:uid="{00000000-0005-0000-0000-0000CB250000}"/>
    <cellStyle name="Standaard 6 2 5 3 3 2 2 4" xfId="20496" xr:uid="{00000000-0005-0000-0000-000039500000}"/>
    <cellStyle name="Standaard 6 2 5 3 3 2 2 5" xfId="31356" xr:uid="{00000000-0005-0000-0000-0000A57A0000}"/>
    <cellStyle name="Standaard 6 2 5 3 3 2 2 6" xfId="42216" xr:uid="{00000000-0005-0000-0000-000011A50000}"/>
    <cellStyle name="Standaard 6 2 5 3 3 2 3" xfId="4204" xr:uid="{00000000-0005-0000-0000-000095100000}"/>
    <cellStyle name="Standaard 6 2 5 3 3 2 3 2" xfId="15064" xr:uid="{00000000-0005-0000-0000-0000013B0000}"/>
    <cellStyle name="Standaard 6 2 5 3 3 2 3 2 2" xfId="25926" xr:uid="{00000000-0005-0000-0000-00006F650000}"/>
    <cellStyle name="Standaard 6 2 5 3 3 2 3 2 3" xfId="36786" xr:uid="{00000000-0005-0000-0000-0000DB8F0000}"/>
    <cellStyle name="Standaard 6 2 5 3 3 2 3 2 4" xfId="47646" xr:uid="{00000000-0005-0000-0000-000047BA0000}"/>
    <cellStyle name="Standaard 6 2 5 3 3 2 3 3" xfId="11444" xr:uid="{00000000-0005-0000-0000-0000DD2C0000}"/>
    <cellStyle name="Standaard 6 2 5 3 3 2 3 4" xfId="22306" xr:uid="{00000000-0005-0000-0000-00004B570000}"/>
    <cellStyle name="Standaard 6 2 5 3 3 2 3 5" xfId="33166" xr:uid="{00000000-0005-0000-0000-0000B7810000}"/>
    <cellStyle name="Standaard 6 2 5 3 3 2 3 6" xfId="44026" xr:uid="{00000000-0005-0000-0000-000023AC0000}"/>
    <cellStyle name="Standaard 6 2 5 3 3 2 4" xfId="13254" xr:uid="{00000000-0005-0000-0000-0000EF330000}"/>
    <cellStyle name="Standaard 6 2 5 3 3 2 4 2" xfId="24116" xr:uid="{00000000-0005-0000-0000-00005D5E0000}"/>
    <cellStyle name="Standaard 6 2 5 3 3 2 4 3" xfId="34976" xr:uid="{00000000-0005-0000-0000-0000C9880000}"/>
    <cellStyle name="Standaard 6 2 5 3 3 2 4 4" xfId="45836" xr:uid="{00000000-0005-0000-0000-000035B30000}"/>
    <cellStyle name="Standaard 6 2 5 3 3 2 5" xfId="7824" xr:uid="{00000000-0005-0000-0000-0000B91E0000}"/>
    <cellStyle name="Standaard 6 2 5 3 3 2 6" xfId="18686" xr:uid="{00000000-0005-0000-0000-000027490000}"/>
    <cellStyle name="Standaard 6 2 5 3 3 2 7" xfId="29546" xr:uid="{00000000-0005-0000-0000-000093730000}"/>
    <cellStyle name="Standaard 6 2 5 3 3 2 8" xfId="40406" xr:uid="{00000000-0005-0000-0000-0000FF9D0000}"/>
    <cellStyle name="Standaard 6 2 5 3 3 3" xfId="5109" xr:uid="{00000000-0005-0000-0000-00001E140000}"/>
    <cellStyle name="Standaard 6 2 5 3 3 3 2" xfId="15969" xr:uid="{00000000-0005-0000-0000-00008A3E0000}"/>
    <cellStyle name="Standaard 6 2 5 3 3 3 2 2" xfId="26831" xr:uid="{00000000-0005-0000-0000-0000F8680000}"/>
    <cellStyle name="Standaard 6 2 5 3 3 3 2 3" xfId="37691" xr:uid="{00000000-0005-0000-0000-000064930000}"/>
    <cellStyle name="Standaard 6 2 5 3 3 3 2 4" xfId="48551" xr:uid="{00000000-0005-0000-0000-0000D0BD0000}"/>
    <cellStyle name="Standaard 6 2 5 3 3 3 3" xfId="8729" xr:uid="{00000000-0005-0000-0000-000042220000}"/>
    <cellStyle name="Standaard 6 2 5 3 3 3 4" xfId="19591" xr:uid="{00000000-0005-0000-0000-0000B04C0000}"/>
    <cellStyle name="Standaard 6 2 5 3 3 3 5" xfId="30451" xr:uid="{00000000-0005-0000-0000-00001C770000}"/>
    <cellStyle name="Standaard 6 2 5 3 3 3 6" xfId="41311" xr:uid="{00000000-0005-0000-0000-000088A10000}"/>
    <cellStyle name="Standaard 6 2 5 3 3 4" xfId="3299" xr:uid="{00000000-0005-0000-0000-00000C0D0000}"/>
    <cellStyle name="Standaard 6 2 5 3 3 4 2" xfId="14159" xr:uid="{00000000-0005-0000-0000-000078370000}"/>
    <cellStyle name="Standaard 6 2 5 3 3 4 2 2" xfId="25021" xr:uid="{00000000-0005-0000-0000-0000E6610000}"/>
    <cellStyle name="Standaard 6 2 5 3 3 4 2 3" xfId="35881" xr:uid="{00000000-0005-0000-0000-0000528C0000}"/>
    <cellStyle name="Standaard 6 2 5 3 3 4 2 4" xfId="46741" xr:uid="{00000000-0005-0000-0000-0000BEB60000}"/>
    <cellStyle name="Standaard 6 2 5 3 3 4 3" xfId="10539" xr:uid="{00000000-0005-0000-0000-000054290000}"/>
    <cellStyle name="Standaard 6 2 5 3 3 4 4" xfId="21401" xr:uid="{00000000-0005-0000-0000-0000C2530000}"/>
    <cellStyle name="Standaard 6 2 5 3 3 4 5" xfId="32261" xr:uid="{00000000-0005-0000-0000-00002E7E0000}"/>
    <cellStyle name="Standaard 6 2 5 3 3 4 6" xfId="43121" xr:uid="{00000000-0005-0000-0000-00009AA80000}"/>
    <cellStyle name="Standaard 6 2 5 3 3 5" xfId="12349" xr:uid="{00000000-0005-0000-0000-000066300000}"/>
    <cellStyle name="Standaard 6 2 5 3 3 5 2" xfId="23211" xr:uid="{00000000-0005-0000-0000-0000D45A0000}"/>
    <cellStyle name="Standaard 6 2 5 3 3 5 3" xfId="34071" xr:uid="{00000000-0005-0000-0000-000040850000}"/>
    <cellStyle name="Standaard 6 2 5 3 3 5 4" xfId="44931" xr:uid="{00000000-0005-0000-0000-0000ACAF0000}"/>
    <cellStyle name="Standaard 6 2 5 3 3 6" xfId="6919" xr:uid="{00000000-0005-0000-0000-0000301B0000}"/>
    <cellStyle name="Standaard 6 2 5 3 3 7" xfId="17781" xr:uid="{00000000-0005-0000-0000-00009E450000}"/>
    <cellStyle name="Standaard 6 2 5 3 3 8" xfId="28641" xr:uid="{00000000-0005-0000-0000-00000A700000}"/>
    <cellStyle name="Standaard 6 2 5 3 3 9" xfId="39501" xr:uid="{00000000-0005-0000-0000-0000769A0000}"/>
    <cellStyle name="Standaard 6 2 5 3 4" xfId="1127" xr:uid="{00000000-0005-0000-0000-000090040000}"/>
    <cellStyle name="Standaard 6 2 5 3 4 2" xfId="2032" xr:uid="{00000000-0005-0000-0000-000019080000}"/>
    <cellStyle name="Standaard 6 2 5 3 4 2 2" xfId="5652" xr:uid="{00000000-0005-0000-0000-00003D160000}"/>
    <cellStyle name="Standaard 6 2 5 3 4 2 2 2" xfId="16512" xr:uid="{00000000-0005-0000-0000-0000A9400000}"/>
    <cellStyle name="Standaard 6 2 5 3 4 2 2 2 2" xfId="27374" xr:uid="{00000000-0005-0000-0000-0000176B0000}"/>
    <cellStyle name="Standaard 6 2 5 3 4 2 2 2 3" xfId="38234" xr:uid="{00000000-0005-0000-0000-000083950000}"/>
    <cellStyle name="Standaard 6 2 5 3 4 2 2 2 4" xfId="49094" xr:uid="{00000000-0005-0000-0000-0000EFBF0000}"/>
    <cellStyle name="Standaard 6 2 5 3 4 2 2 3" xfId="9272" xr:uid="{00000000-0005-0000-0000-000061240000}"/>
    <cellStyle name="Standaard 6 2 5 3 4 2 2 4" xfId="20134" xr:uid="{00000000-0005-0000-0000-0000CF4E0000}"/>
    <cellStyle name="Standaard 6 2 5 3 4 2 2 5" xfId="30994" xr:uid="{00000000-0005-0000-0000-00003B790000}"/>
    <cellStyle name="Standaard 6 2 5 3 4 2 2 6" xfId="41854" xr:uid="{00000000-0005-0000-0000-0000A7A30000}"/>
    <cellStyle name="Standaard 6 2 5 3 4 2 3" xfId="3842" xr:uid="{00000000-0005-0000-0000-00002B0F0000}"/>
    <cellStyle name="Standaard 6 2 5 3 4 2 3 2" xfId="14702" xr:uid="{00000000-0005-0000-0000-000097390000}"/>
    <cellStyle name="Standaard 6 2 5 3 4 2 3 2 2" xfId="25564" xr:uid="{00000000-0005-0000-0000-000005640000}"/>
    <cellStyle name="Standaard 6 2 5 3 4 2 3 2 3" xfId="36424" xr:uid="{00000000-0005-0000-0000-0000718E0000}"/>
    <cellStyle name="Standaard 6 2 5 3 4 2 3 2 4" xfId="47284" xr:uid="{00000000-0005-0000-0000-0000DDB80000}"/>
    <cellStyle name="Standaard 6 2 5 3 4 2 3 3" xfId="11082" xr:uid="{00000000-0005-0000-0000-0000732B0000}"/>
    <cellStyle name="Standaard 6 2 5 3 4 2 3 4" xfId="21944" xr:uid="{00000000-0005-0000-0000-0000E1550000}"/>
    <cellStyle name="Standaard 6 2 5 3 4 2 3 5" xfId="32804" xr:uid="{00000000-0005-0000-0000-00004D800000}"/>
    <cellStyle name="Standaard 6 2 5 3 4 2 3 6" xfId="43664" xr:uid="{00000000-0005-0000-0000-0000B9AA0000}"/>
    <cellStyle name="Standaard 6 2 5 3 4 2 4" xfId="12892" xr:uid="{00000000-0005-0000-0000-000085320000}"/>
    <cellStyle name="Standaard 6 2 5 3 4 2 4 2" xfId="23754" xr:uid="{00000000-0005-0000-0000-0000F35C0000}"/>
    <cellStyle name="Standaard 6 2 5 3 4 2 4 3" xfId="34614" xr:uid="{00000000-0005-0000-0000-00005F870000}"/>
    <cellStyle name="Standaard 6 2 5 3 4 2 4 4" xfId="45474" xr:uid="{00000000-0005-0000-0000-0000CBB10000}"/>
    <cellStyle name="Standaard 6 2 5 3 4 2 5" xfId="7462" xr:uid="{00000000-0005-0000-0000-00004F1D0000}"/>
    <cellStyle name="Standaard 6 2 5 3 4 2 6" xfId="18324" xr:uid="{00000000-0005-0000-0000-0000BD470000}"/>
    <cellStyle name="Standaard 6 2 5 3 4 2 7" xfId="29184" xr:uid="{00000000-0005-0000-0000-000029720000}"/>
    <cellStyle name="Standaard 6 2 5 3 4 2 8" xfId="40044" xr:uid="{00000000-0005-0000-0000-0000959C0000}"/>
    <cellStyle name="Standaard 6 2 5 3 4 3" xfId="4747" xr:uid="{00000000-0005-0000-0000-0000B4120000}"/>
    <cellStyle name="Standaard 6 2 5 3 4 3 2" xfId="15607" xr:uid="{00000000-0005-0000-0000-0000203D0000}"/>
    <cellStyle name="Standaard 6 2 5 3 4 3 2 2" xfId="26469" xr:uid="{00000000-0005-0000-0000-00008E670000}"/>
    <cellStyle name="Standaard 6 2 5 3 4 3 2 3" xfId="37329" xr:uid="{00000000-0005-0000-0000-0000FA910000}"/>
    <cellStyle name="Standaard 6 2 5 3 4 3 2 4" xfId="48189" xr:uid="{00000000-0005-0000-0000-000066BC0000}"/>
    <cellStyle name="Standaard 6 2 5 3 4 3 3" xfId="8367" xr:uid="{00000000-0005-0000-0000-0000D8200000}"/>
    <cellStyle name="Standaard 6 2 5 3 4 3 4" xfId="19229" xr:uid="{00000000-0005-0000-0000-0000464B0000}"/>
    <cellStyle name="Standaard 6 2 5 3 4 3 5" xfId="30089" xr:uid="{00000000-0005-0000-0000-0000B2750000}"/>
    <cellStyle name="Standaard 6 2 5 3 4 3 6" xfId="40949" xr:uid="{00000000-0005-0000-0000-00001EA00000}"/>
    <cellStyle name="Standaard 6 2 5 3 4 4" xfId="2937" xr:uid="{00000000-0005-0000-0000-0000A20B0000}"/>
    <cellStyle name="Standaard 6 2 5 3 4 4 2" xfId="13797" xr:uid="{00000000-0005-0000-0000-00000E360000}"/>
    <cellStyle name="Standaard 6 2 5 3 4 4 2 2" xfId="24659" xr:uid="{00000000-0005-0000-0000-00007C600000}"/>
    <cellStyle name="Standaard 6 2 5 3 4 4 2 3" xfId="35519" xr:uid="{00000000-0005-0000-0000-0000E88A0000}"/>
    <cellStyle name="Standaard 6 2 5 3 4 4 2 4" xfId="46379" xr:uid="{00000000-0005-0000-0000-000054B50000}"/>
    <cellStyle name="Standaard 6 2 5 3 4 4 3" xfId="10177" xr:uid="{00000000-0005-0000-0000-0000EA270000}"/>
    <cellStyle name="Standaard 6 2 5 3 4 4 4" xfId="21039" xr:uid="{00000000-0005-0000-0000-000058520000}"/>
    <cellStyle name="Standaard 6 2 5 3 4 4 5" xfId="31899" xr:uid="{00000000-0005-0000-0000-0000C47C0000}"/>
    <cellStyle name="Standaard 6 2 5 3 4 4 6" xfId="42759" xr:uid="{00000000-0005-0000-0000-000030A70000}"/>
    <cellStyle name="Standaard 6 2 5 3 4 5" xfId="11987" xr:uid="{00000000-0005-0000-0000-0000FC2E0000}"/>
    <cellStyle name="Standaard 6 2 5 3 4 5 2" xfId="22849" xr:uid="{00000000-0005-0000-0000-00006A590000}"/>
    <cellStyle name="Standaard 6 2 5 3 4 5 3" xfId="33709" xr:uid="{00000000-0005-0000-0000-0000D6830000}"/>
    <cellStyle name="Standaard 6 2 5 3 4 5 4" xfId="44569" xr:uid="{00000000-0005-0000-0000-000042AE0000}"/>
    <cellStyle name="Standaard 6 2 5 3 4 6" xfId="6557" xr:uid="{00000000-0005-0000-0000-0000C6190000}"/>
    <cellStyle name="Standaard 6 2 5 3 4 7" xfId="17419" xr:uid="{00000000-0005-0000-0000-000034440000}"/>
    <cellStyle name="Standaard 6 2 5 3 4 8" xfId="28279" xr:uid="{00000000-0005-0000-0000-0000A06E0000}"/>
    <cellStyle name="Standaard 6 2 5 3 4 9" xfId="39139" xr:uid="{00000000-0005-0000-0000-00000C990000}"/>
    <cellStyle name="Standaard 6 2 5 3 5" xfId="1851" xr:uid="{00000000-0005-0000-0000-000064070000}"/>
    <cellStyle name="Standaard 6 2 5 3 5 2" xfId="5471" xr:uid="{00000000-0005-0000-0000-000088150000}"/>
    <cellStyle name="Standaard 6 2 5 3 5 2 2" xfId="16331" xr:uid="{00000000-0005-0000-0000-0000F43F0000}"/>
    <cellStyle name="Standaard 6 2 5 3 5 2 2 2" xfId="27193" xr:uid="{00000000-0005-0000-0000-0000626A0000}"/>
    <cellStyle name="Standaard 6 2 5 3 5 2 2 3" xfId="38053" xr:uid="{00000000-0005-0000-0000-0000CE940000}"/>
    <cellStyle name="Standaard 6 2 5 3 5 2 2 4" xfId="48913" xr:uid="{00000000-0005-0000-0000-00003ABF0000}"/>
    <cellStyle name="Standaard 6 2 5 3 5 2 3" xfId="9091" xr:uid="{00000000-0005-0000-0000-0000AC230000}"/>
    <cellStyle name="Standaard 6 2 5 3 5 2 4" xfId="19953" xr:uid="{00000000-0005-0000-0000-00001A4E0000}"/>
    <cellStyle name="Standaard 6 2 5 3 5 2 5" xfId="30813" xr:uid="{00000000-0005-0000-0000-000086780000}"/>
    <cellStyle name="Standaard 6 2 5 3 5 2 6" xfId="41673" xr:uid="{00000000-0005-0000-0000-0000F2A20000}"/>
    <cellStyle name="Standaard 6 2 5 3 5 3" xfId="3661" xr:uid="{00000000-0005-0000-0000-0000760E0000}"/>
    <cellStyle name="Standaard 6 2 5 3 5 3 2" xfId="14521" xr:uid="{00000000-0005-0000-0000-0000E2380000}"/>
    <cellStyle name="Standaard 6 2 5 3 5 3 2 2" xfId="25383" xr:uid="{00000000-0005-0000-0000-000050630000}"/>
    <cellStyle name="Standaard 6 2 5 3 5 3 2 3" xfId="36243" xr:uid="{00000000-0005-0000-0000-0000BC8D0000}"/>
    <cellStyle name="Standaard 6 2 5 3 5 3 2 4" xfId="47103" xr:uid="{00000000-0005-0000-0000-000028B80000}"/>
    <cellStyle name="Standaard 6 2 5 3 5 3 3" xfId="10901" xr:uid="{00000000-0005-0000-0000-0000BE2A0000}"/>
    <cellStyle name="Standaard 6 2 5 3 5 3 4" xfId="21763" xr:uid="{00000000-0005-0000-0000-00002C550000}"/>
    <cellStyle name="Standaard 6 2 5 3 5 3 5" xfId="32623" xr:uid="{00000000-0005-0000-0000-0000987F0000}"/>
    <cellStyle name="Standaard 6 2 5 3 5 3 6" xfId="43483" xr:uid="{00000000-0005-0000-0000-000004AA0000}"/>
    <cellStyle name="Standaard 6 2 5 3 5 4" xfId="12711" xr:uid="{00000000-0005-0000-0000-0000D0310000}"/>
    <cellStyle name="Standaard 6 2 5 3 5 4 2" xfId="23573" xr:uid="{00000000-0005-0000-0000-00003E5C0000}"/>
    <cellStyle name="Standaard 6 2 5 3 5 4 3" xfId="34433" xr:uid="{00000000-0005-0000-0000-0000AA860000}"/>
    <cellStyle name="Standaard 6 2 5 3 5 4 4" xfId="45293" xr:uid="{00000000-0005-0000-0000-000016B10000}"/>
    <cellStyle name="Standaard 6 2 5 3 5 5" xfId="7281" xr:uid="{00000000-0005-0000-0000-00009A1C0000}"/>
    <cellStyle name="Standaard 6 2 5 3 5 6" xfId="18143" xr:uid="{00000000-0005-0000-0000-000008470000}"/>
    <cellStyle name="Standaard 6 2 5 3 5 7" xfId="29003" xr:uid="{00000000-0005-0000-0000-000074710000}"/>
    <cellStyle name="Standaard 6 2 5 3 5 8" xfId="39863" xr:uid="{00000000-0005-0000-0000-0000E09B0000}"/>
    <cellStyle name="Standaard 6 2 5 3 6" xfId="2756" xr:uid="{00000000-0005-0000-0000-0000ED0A0000}"/>
    <cellStyle name="Standaard 6 2 5 3 6 2" xfId="13616" xr:uid="{00000000-0005-0000-0000-000059350000}"/>
    <cellStyle name="Standaard 6 2 5 3 6 2 2" xfId="24478" xr:uid="{00000000-0005-0000-0000-0000C75F0000}"/>
    <cellStyle name="Standaard 6 2 5 3 6 2 3" xfId="35338" xr:uid="{00000000-0005-0000-0000-0000338A0000}"/>
    <cellStyle name="Standaard 6 2 5 3 6 2 4" xfId="46198" xr:uid="{00000000-0005-0000-0000-00009FB40000}"/>
    <cellStyle name="Standaard 6 2 5 3 6 3" xfId="9996" xr:uid="{00000000-0005-0000-0000-000035270000}"/>
    <cellStyle name="Standaard 6 2 5 3 6 4" xfId="20858" xr:uid="{00000000-0005-0000-0000-0000A3510000}"/>
    <cellStyle name="Standaard 6 2 5 3 6 5" xfId="31718" xr:uid="{00000000-0005-0000-0000-00000F7C0000}"/>
    <cellStyle name="Standaard 6 2 5 3 6 6" xfId="42578" xr:uid="{00000000-0005-0000-0000-00007BA60000}"/>
    <cellStyle name="Standaard 6 2 5 3 7" xfId="4566" xr:uid="{00000000-0005-0000-0000-0000FF110000}"/>
    <cellStyle name="Standaard 6 2 5 3 7 2" xfId="15426" xr:uid="{00000000-0005-0000-0000-00006B3C0000}"/>
    <cellStyle name="Standaard 6 2 5 3 7 2 2" xfId="26288" xr:uid="{00000000-0005-0000-0000-0000D9660000}"/>
    <cellStyle name="Standaard 6 2 5 3 7 2 3" xfId="37148" xr:uid="{00000000-0005-0000-0000-000045910000}"/>
    <cellStyle name="Standaard 6 2 5 3 7 2 4" xfId="48008" xr:uid="{00000000-0005-0000-0000-0000B1BB0000}"/>
    <cellStyle name="Standaard 6 2 5 3 7 3" xfId="8186" xr:uid="{00000000-0005-0000-0000-000023200000}"/>
    <cellStyle name="Standaard 6 2 5 3 7 4" xfId="19048" xr:uid="{00000000-0005-0000-0000-0000914A0000}"/>
    <cellStyle name="Standaard 6 2 5 3 7 5" xfId="29908" xr:uid="{00000000-0005-0000-0000-0000FD740000}"/>
    <cellStyle name="Standaard 6 2 5 3 7 6" xfId="40768" xr:uid="{00000000-0005-0000-0000-0000699F0000}"/>
    <cellStyle name="Standaard 6 2 5 3 8" xfId="11806" xr:uid="{00000000-0005-0000-0000-0000472E0000}"/>
    <cellStyle name="Standaard 6 2 5 3 8 2" xfId="22668" xr:uid="{00000000-0005-0000-0000-0000B5580000}"/>
    <cellStyle name="Standaard 6 2 5 3 8 3" xfId="33528" xr:uid="{00000000-0005-0000-0000-000021830000}"/>
    <cellStyle name="Standaard 6 2 5 3 8 4" xfId="44388" xr:uid="{00000000-0005-0000-0000-00008DAD0000}"/>
    <cellStyle name="Standaard 6 2 5 3 9" xfId="6376" xr:uid="{00000000-0005-0000-0000-000011190000}"/>
    <cellStyle name="Standaard 6 2 5 4" xfId="1218" xr:uid="{00000000-0005-0000-0000-0000EB040000}"/>
    <cellStyle name="Standaard 6 2 5 4 10" xfId="39230" xr:uid="{00000000-0005-0000-0000-000067990000}"/>
    <cellStyle name="Standaard 6 2 5 4 2" xfId="1580" xr:uid="{00000000-0005-0000-0000-000055060000}"/>
    <cellStyle name="Standaard 6 2 5 4 2 2" xfId="2485" xr:uid="{00000000-0005-0000-0000-0000DE090000}"/>
    <cellStyle name="Standaard 6 2 5 4 2 2 2" xfId="6105" xr:uid="{00000000-0005-0000-0000-000002180000}"/>
    <cellStyle name="Standaard 6 2 5 4 2 2 2 2" xfId="16965" xr:uid="{00000000-0005-0000-0000-00006E420000}"/>
    <cellStyle name="Standaard 6 2 5 4 2 2 2 2 2" xfId="27827" xr:uid="{00000000-0005-0000-0000-0000DC6C0000}"/>
    <cellStyle name="Standaard 6 2 5 4 2 2 2 2 3" xfId="38687" xr:uid="{00000000-0005-0000-0000-000048970000}"/>
    <cellStyle name="Standaard 6 2 5 4 2 2 2 2 4" xfId="49547" xr:uid="{00000000-0005-0000-0000-0000B4C10000}"/>
    <cellStyle name="Standaard 6 2 5 4 2 2 2 3" xfId="9725" xr:uid="{00000000-0005-0000-0000-000026260000}"/>
    <cellStyle name="Standaard 6 2 5 4 2 2 2 4" xfId="20587" xr:uid="{00000000-0005-0000-0000-000094500000}"/>
    <cellStyle name="Standaard 6 2 5 4 2 2 2 5" xfId="31447" xr:uid="{00000000-0005-0000-0000-0000007B0000}"/>
    <cellStyle name="Standaard 6 2 5 4 2 2 2 6" xfId="42307" xr:uid="{00000000-0005-0000-0000-00006CA50000}"/>
    <cellStyle name="Standaard 6 2 5 4 2 2 3" xfId="4295" xr:uid="{00000000-0005-0000-0000-0000F0100000}"/>
    <cellStyle name="Standaard 6 2 5 4 2 2 3 2" xfId="15155" xr:uid="{00000000-0005-0000-0000-00005C3B0000}"/>
    <cellStyle name="Standaard 6 2 5 4 2 2 3 2 2" xfId="26017" xr:uid="{00000000-0005-0000-0000-0000CA650000}"/>
    <cellStyle name="Standaard 6 2 5 4 2 2 3 2 3" xfId="36877" xr:uid="{00000000-0005-0000-0000-000036900000}"/>
    <cellStyle name="Standaard 6 2 5 4 2 2 3 2 4" xfId="47737" xr:uid="{00000000-0005-0000-0000-0000A2BA0000}"/>
    <cellStyle name="Standaard 6 2 5 4 2 2 3 3" xfId="11535" xr:uid="{00000000-0005-0000-0000-0000382D0000}"/>
    <cellStyle name="Standaard 6 2 5 4 2 2 3 4" xfId="22397" xr:uid="{00000000-0005-0000-0000-0000A6570000}"/>
    <cellStyle name="Standaard 6 2 5 4 2 2 3 5" xfId="33257" xr:uid="{00000000-0005-0000-0000-000012820000}"/>
    <cellStyle name="Standaard 6 2 5 4 2 2 3 6" xfId="44117" xr:uid="{00000000-0005-0000-0000-00007EAC0000}"/>
    <cellStyle name="Standaard 6 2 5 4 2 2 4" xfId="13345" xr:uid="{00000000-0005-0000-0000-00004A340000}"/>
    <cellStyle name="Standaard 6 2 5 4 2 2 4 2" xfId="24207" xr:uid="{00000000-0005-0000-0000-0000B85E0000}"/>
    <cellStyle name="Standaard 6 2 5 4 2 2 4 3" xfId="35067" xr:uid="{00000000-0005-0000-0000-000024890000}"/>
    <cellStyle name="Standaard 6 2 5 4 2 2 4 4" xfId="45927" xr:uid="{00000000-0005-0000-0000-000090B30000}"/>
    <cellStyle name="Standaard 6 2 5 4 2 2 5" xfId="7915" xr:uid="{00000000-0005-0000-0000-0000141F0000}"/>
    <cellStyle name="Standaard 6 2 5 4 2 2 6" xfId="18777" xr:uid="{00000000-0005-0000-0000-000082490000}"/>
    <cellStyle name="Standaard 6 2 5 4 2 2 7" xfId="29637" xr:uid="{00000000-0005-0000-0000-0000EE730000}"/>
    <cellStyle name="Standaard 6 2 5 4 2 2 8" xfId="40497" xr:uid="{00000000-0005-0000-0000-00005A9E0000}"/>
    <cellStyle name="Standaard 6 2 5 4 2 3" xfId="5200" xr:uid="{00000000-0005-0000-0000-000079140000}"/>
    <cellStyle name="Standaard 6 2 5 4 2 3 2" xfId="16060" xr:uid="{00000000-0005-0000-0000-0000E53E0000}"/>
    <cellStyle name="Standaard 6 2 5 4 2 3 2 2" xfId="26922" xr:uid="{00000000-0005-0000-0000-000053690000}"/>
    <cellStyle name="Standaard 6 2 5 4 2 3 2 3" xfId="37782" xr:uid="{00000000-0005-0000-0000-0000BF930000}"/>
    <cellStyle name="Standaard 6 2 5 4 2 3 2 4" xfId="48642" xr:uid="{00000000-0005-0000-0000-00002BBE0000}"/>
    <cellStyle name="Standaard 6 2 5 4 2 3 3" xfId="8820" xr:uid="{00000000-0005-0000-0000-00009D220000}"/>
    <cellStyle name="Standaard 6 2 5 4 2 3 4" xfId="19682" xr:uid="{00000000-0005-0000-0000-00000B4D0000}"/>
    <cellStyle name="Standaard 6 2 5 4 2 3 5" xfId="30542" xr:uid="{00000000-0005-0000-0000-000077770000}"/>
    <cellStyle name="Standaard 6 2 5 4 2 3 6" xfId="41402" xr:uid="{00000000-0005-0000-0000-0000E3A10000}"/>
    <cellStyle name="Standaard 6 2 5 4 2 4" xfId="3390" xr:uid="{00000000-0005-0000-0000-0000670D0000}"/>
    <cellStyle name="Standaard 6 2 5 4 2 4 2" xfId="14250" xr:uid="{00000000-0005-0000-0000-0000D3370000}"/>
    <cellStyle name="Standaard 6 2 5 4 2 4 2 2" xfId="25112" xr:uid="{00000000-0005-0000-0000-000041620000}"/>
    <cellStyle name="Standaard 6 2 5 4 2 4 2 3" xfId="35972" xr:uid="{00000000-0005-0000-0000-0000AD8C0000}"/>
    <cellStyle name="Standaard 6 2 5 4 2 4 2 4" xfId="46832" xr:uid="{00000000-0005-0000-0000-000019B70000}"/>
    <cellStyle name="Standaard 6 2 5 4 2 4 3" xfId="10630" xr:uid="{00000000-0005-0000-0000-0000AF290000}"/>
    <cellStyle name="Standaard 6 2 5 4 2 4 4" xfId="21492" xr:uid="{00000000-0005-0000-0000-00001D540000}"/>
    <cellStyle name="Standaard 6 2 5 4 2 4 5" xfId="32352" xr:uid="{00000000-0005-0000-0000-0000897E0000}"/>
    <cellStyle name="Standaard 6 2 5 4 2 4 6" xfId="43212" xr:uid="{00000000-0005-0000-0000-0000F5A80000}"/>
    <cellStyle name="Standaard 6 2 5 4 2 5" xfId="12440" xr:uid="{00000000-0005-0000-0000-0000C1300000}"/>
    <cellStyle name="Standaard 6 2 5 4 2 5 2" xfId="23302" xr:uid="{00000000-0005-0000-0000-00002F5B0000}"/>
    <cellStyle name="Standaard 6 2 5 4 2 5 3" xfId="34162" xr:uid="{00000000-0005-0000-0000-00009B850000}"/>
    <cellStyle name="Standaard 6 2 5 4 2 5 4" xfId="45022" xr:uid="{00000000-0005-0000-0000-000007B00000}"/>
    <cellStyle name="Standaard 6 2 5 4 2 6" xfId="7010" xr:uid="{00000000-0005-0000-0000-00008B1B0000}"/>
    <cellStyle name="Standaard 6 2 5 4 2 7" xfId="17872" xr:uid="{00000000-0005-0000-0000-0000F9450000}"/>
    <cellStyle name="Standaard 6 2 5 4 2 8" xfId="28732" xr:uid="{00000000-0005-0000-0000-000065700000}"/>
    <cellStyle name="Standaard 6 2 5 4 2 9" xfId="39592" xr:uid="{00000000-0005-0000-0000-0000D19A0000}"/>
    <cellStyle name="Standaard 6 2 5 4 3" xfId="2123" xr:uid="{00000000-0005-0000-0000-000074080000}"/>
    <cellStyle name="Standaard 6 2 5 4 3 2" xfId="5743" xr:uid="{00000000-0005-0000-0000-000098160000}"/>
    <cellStyle name="Standaard 6 2 5 4 3 2 2" xfId="16603" xr:uid="{00000000-0005-0000-0000-000004410000}"/>
    <cellStyle name="Standaard 6 2 5 4 3 2 2 2" xfId="27465" xr:uid="{00000000-0005-0000-0000-0000726B0000}"/>
    <cellStyle name="Standaard 6 2 5 4 3 2 2 3" xfId="38325" xr:uid="{00000000-0005-0000-0000-0000DE950000}"/>
    <cellStyle name="Standaard 6 2 5 4 3 2 2 4" xfId="49185" xr:uid="{00000000-0005-0000-0000-00004AC00000}"/>
    <cellStyle name="Standaard 6 2 5 4 3 2 3" xfId="9363" xr:uid="{00000000-0005-0000-0000-0000BC240000}"/>
    <cellStyle name="Standaard 6 2 5 4 3 2 4" xfId="20225" xr:uid="{00000000-0005-0000-0000-00002A4F0000}"/>
    <cellStyle name="Standaard 6 2 5 4 3 2 5" xfId="31085" xr:uid="{00000000-0005-0000-0000-000096790000}"/>
    <cellStyle name="Standaard 6 2 5 4 3 2 6" xfId="41945" xr:uid="{00000000-0005-0000-0000-000002A40000}"/>
    <cellStyle name="Standaard 6 2 5 4 3 3" xfId="3933" xr:uid="{00000000-0005-0000-0000-0000860F0000}"/>
    <cellStyle name="Standaard 6 2 5 4 3 3 2" xfId="14793" xr:uid="{00000000-0005-0000-0000-0000F2390000}"/>
    <cellStyle name="Standaard 6 2 5 4 3 3 2 2" xfId="25655" xr:uid="{00000000-0005-0000-0000-000060640000}"/>
    <cellStyle name="Standaard 6 2 5 4 3 3 2 3" xfId="36515" xr:uid="{00000000-0005-0000-0000-0000CC8E0000}"/>
    <cellStyle name="Standaard 6 2 5 4 3 3 2 4" xfId="47375" xr:uid="{00000000-0005-0000-0000-000038B90000}"/>
    <cellStyle name="Standaard 6 2 5 4 3 3 3" xfId="11173" xr:uid="{00000000-0005-0000-0000-0000CE2B0000}"/>
    <cellStyle name="Standaard 6 2 5 4 3 3 4" xfId="22035" xr:uid="{00000000-0005-0000-0000-00003C560000}"/>
    <cellStyle name="Standaard 6 2 5 4 3 3 5" xfId="32895" xr:uid="{00000000-0005-0000-0000-0000A8800000}"/>
    <cellStyle name="Standaard 6 2 5 4 3 3 6" xfId="43755" xr:uid="{00000000-0005-0000-0000-000014AB0000}"/>
    <cellStyle name="Standaard 6 2 5 4 3 4" xfId="12983" xr:uid="{00000000-0005-0000-0000-0000E0320000}"/>
    <cellStyle name="Standaard 6 2 5 4 3 4 2" xfId="23845" xr:uid="{00000000-0005-0000-0000-00004E5D0000}"/>
    <cellStyle name="Standaard 6 2 5 4 3 4 3" xfId="34705" xr:uid="{00000000-0005-0000-0000-0000BA870000}"/>
    <cellStyle name="Standaard 6 2 5 4 3 4 4" xfId="45565" xr:uid="{00000000-0005-0000-0000-000026B20000}"/>
    <cellStyle name="Standaard 6 2 5 4 3 5" xfId="7553" xr:uid="{00000000-0005-0000-0000-0000AA1D0000}"/>
    <cellStyle name="Standaard 6 2 5 4 3 6" xfId="18415" xr:uid="{00000000-0005-0000-0000-000018480000}"/>
    <cellStyle name="Standaard 6 2 5 4 3 7" xfId="29275" xr:uid="{00000000-0005-0000-0000-000084720000}"/>
    <cellStyle name="Standaard 6 2 5 4 3 8" xfId="40135" xr:uid="{00000000-0005-0000-0000-0000F09C0000}"/>
    <cellStyle name="Standaard 6 2 5 4 4" xfId="4838" xr:uid="{00000000-0005-0000-0000-00000F130000}"/>
    <cellStyle name="Standaard 6 2 5 4 4 2" xfId="15698" xr:uid="{00000000-0005-0000-0000-00007B3D0000}"/>
    <cellStyle name="Standaard 6 2 5 4 4 2 2" xfId="26560" xr:uid="{00000000-0005-0000-0000-0000E9670000}"/>
    <cellStyle name="Standaard 6 2 5 4 4 2 3" xfId="37420" xr:uid="{00000000-0005-0000-0000-000055920000}"/>
    <cellStyle name="Standaard 6 2 5 4 4 2 4" xfId="48280" xr:uid="{00000000-0005-0000-0000-0000C1BC0000}"/>
    <cellStyle name="Standaard 6 2 5 4 4 3" xfId="8458" xr:uid="{00000000-0005-0000-0000-000033210000}"/>
    <cellStyle name="Standaard 6 2 5 4 4 4" xfId="19320" xr:uid="{00000000-0005-0000-0000-0000A14B0000}"/>
    <cellStyle name="Standaard 6 2 5 4 4 5" xfId="30180" xr:uid="{00000000-0005-0000-0000-00000D760000}"/>
    <cellStyle name="Standaard 6 2 5 4 4 6" xfId="41040" xr:uid="{00000000-0005-0000-0000-000079A00000}"/>
    <cellStyle name="Standaard 6 2 5 4 5" xfId="3028" xr:uid="{00000000-0005-0000-0000-0000FD0B0000}"/>
    <cellStyle name="Standaard 6 2 5 4 5 2" xfId="13888" xr:uid="{00000000-0005-0000-0000-000069360000}"/>
    <cellStyle name="Standaard 6 2 5 4 5 2 2" xfId="24750" xr:uid="{00000000-0005-0000-0000-0000D7600000}"/>
    <cellStyle name="Standaard 6 2 5 4 5 2 3" xfId="35610" xr:uid="{00000000-0005-0000-0000-0000438B0000}"/>
    <cellStyle name="Standaard 6 2 5 4 5 2 4" xfId="46470" xr:uid="{00000000-0005-0000-0000-0000AFB50000}"/>
    <cellStyle name="Standaard 6 2 5 4 5 3" xfId="10268" xr:uid="{00000000-0005-0000-0000-000045280000}"/>
    <cellStyle name="Standaard 6 2 5 4 5 4" xfId="21130" xr:uid="{00000000-0005-0000-0000-0000B3520000}"/>
    <cellStyle name="Standaard 6 2 5 4 5 5" xfId="31990" xr:uid="{00000000-0005-0000-0000-00001F7D0000}"/>
    <cellStyle name="Standaard 6 2 5 4 5 6" xfId="42850" xr:uid="{00000000-0005-0000-0000-00008BA70000}"/>
    <cellStyle name="Standaard 6 2 5 4 6" xfId="12078" xr:uid="{00000000-0005-0000-0000-0000572F0000}"/>
    <cellStyle name="Standaard 6 2 5 4 6 2" xfId="22940" xr:uid="{00000000-0005-0000-0000-0000C5590000}"/>
    <cellStyle name="Standaard 6 2 5 4 6 3" xfId="33800" xr:uid="{00000000-0005-0000-0000-000031840000}"/>
    <cellStyle name="Standaard 6 2 5 4 6 4" xfId="44660" xr:uid="{00000000-0005-0000-0000-00009DAE0000}"/>
    <cellStyle name="Standaard 6 2 5 4 7" xfId="6648" xr:uid="{00000000-0005-0000-0000-0000211A0000}"/>
    <cellStyle name="Standaard 6 2 5 4 8" xfId="17510" xr:uid="{00000000-0005-0000-0000-00008F440000}"/>
    <cellStyle name="Standaard 6 2 5 4 9" xfId="28370" xr:uid="{00000000-0005-0000-0000-0000FB6E0000}"/>
    <cellStyle name="Standaard 6 2 5 5" xfId="1399" xr:uid="{00000000-0005-0000-0000-0000A0050000}"/>
    <cellStyle name="Standaard 6 2 5 5 2" xfId="2304" xr:uid="{00000000-0005-0000-0000-000029090000}"/>
    <cellStyle name="Standaard 6 2 5 5 2 2" xfId="5924" xr:uid="{00000000-0005-0000-0000-00004D170000}"/>
    <cellStyle name="Standaard 6 2 5 5 2 2 2" xfId="16784" xr:uid="{00000000-0005-0000-0000-0000B9410000}"/>
    <cellStyle name="Standaard 6 2 5 5 2 2 2 2" xfId="27646" xr:uid="{00000000-0005-0000-0000-0000276C0000}"/>
    <cellStyle name="Standaard 6 2 5 5 2 2 2 3" xfId="38506" xr:uid="{00000000-0005-0000-0000-000093960000}"/>
    <cellStyle name="Standaard 6 2 5 5 2 2 2 4" xfId="49366" xr:uid="{00000000-0005-0000-0000-0000FFC00000}"/>
    <cellStyle name="Standaard 6 2 5 5 2 2 3" xfId="9544" xr:uid="{00000000-0005-0000-0000-000071250000}"/>
    <cellStyle name="Standaard 6 2 5 5 2 2 4" xfId="20406" xr:uid="{00000000-0005-0000-0000-0000DF4F0000}"/>
    <cellStyle name="Standaard 6 2 5 5 2 2 5" xfId="31266" xr:uid="{00000000-0005-0000-0000-00004B7A0000}"/>
    <cellStyle name="Standaard 6 2 5 5 2 2 6" xfId="42126" xr:uid="{00000000-0005-0000-0000-0000B7A40000}"/>
    <cellStyle name="Standaard 6 2 5 5 2 3" xfId="4114" xr:uid="{00000000-0005-0000-0000-00003B100000}"/>
    <cellStyle name="Standaard 6 2 5 5 2 3 2" xfId="14974" xr:uid="{00000000-0005-0000-0000-0000A73A0000}"/>
    <cellStyle name="Standaard 6 2 5 5 2 3 2 2" xfId="25836" xr:uid="{00000000-0005-0000-0000-000015650000}"/>
    <cellStyle name="Standaard 6 2 5 5 2 3 2 3" xfId="36696" xr:uid="{00000000-0005-0000-0000-0000818F0000}"/>
    <cellStyle name="Standaard 6 2 5 5 2 3 2 4" xfId="47556" xr:uid="{00000000-0005-0000-0000-0000EDB90000}"/>
    <cellStyle name="Standaard 6 2 5 5 2 3 3" xfId="11354" xr:uid="{00000000-0005-0000-0000-0000832C0000}"/>
    <cellStyle name="Standaard 6 2 5 5 2 3 4" xfId="22216" xr:uid="{00000000-0005-0000-0000-0000F1560000}"/>
    <cellStyle name="Standaard 6 2 5 5 2 3 5" xfId="33076" xr:uid="{00000000-0005-0000-0000-00005D810000}"/>
    <cellStyle name="Standaard 6 2 5 5 2 3 6" xfId="43936" xr:uid="{00000000-0005-0000-0000-0000C9AB0000}"/>
    <cellStyle name="Standaard 6 2 5 5 2 4" xfId="13164" xr:uid="{00000000-0005-0000-0000-000095330000}"/>
    <cellStyle name="Standaard 6 2 5 5 2 4 2" xfId="24026" xr:uid="{00000000-0005-0000-0000-0000035E0000}"/>
    <cellStyle name="Standaard 6 2 5 5 2 4 3" xfId="34886" xr:uid="{00000000-0005-0000-0000-00006F880000}"/>
    <cellStyle name="Standaard 6 2 5 5 2 4 4" xfId="45746" xr:uid="{00000000-0005-0000-0000-0000DBB20000}"/>
    <cellStyle name="Standaard 6 2 5 5 2 5" xfId="7734" xr:uid="{00000000-0005-0000-0000-00005F1E0000}"/>
    <cellStyle name="Standaard 6 2 5 5 2 6" xfId="18596" xr:uid="{00000000-0005-0000-0000-0000CD480000}"/>
    <cellStyle name="Standaard 6 2 5 5 2 7" xfId="29456" xr:uid="{00000000-0005-0000-0000-000039730000}"/>
    <cellStyle name="Standaard 6 2 5 5 2 8" xfId="40316" xr:uid="{00000000-0005-0000-0000-0000A59D0000}"/>
    <cellStyle name="Standaard 6 2 5 5 3" xfId="5019" xr:uid="{00000000-0005-0000-0000-0000C4130000}"/>
    <cellStyle name="Standaard 6 2 5 5 3 2" xfId="15879" xr:uid="{00000000-0005-0000-0000-0000303E0000}"/>
    <cellStyle name="Standaard 6 2 5 5 3 2 2" xfId="26741" xr:uid="{00000000-0005-0000-0000-00009E680000}"/>
    <cellStyle name="Standaard 6 2 5 5 3 2 3" xfId="37601" xr:uid="{00000000-0005-0000-0000-00000A930000}"/>
    <cellStyle name="Standaard 6 2 5 5 3 2 4" xfId="48461" xr:uid="{00000000-0005-0000-0000-000076BD0000}"/>
    <cellStyle name="Standaard 6 2 5 5 3 3" xfId="8639" xr:uid="{00000000-0005-0000-0000-0000E8210000}"/>
    <cellStyle name="Standaard 6 2 5 5 3 4" xfId="19501" xr:uid="{00000000-0005-0000-0000-0000564C0000}"/>
    <cellStyle name="Standaard 6 2 5 5 3 5" xfId="30361" xr:uid="{00000000-0005-0000-0000-0000C2760000}"/>
    <cellStyle name="Standaard 6 2 5 5 3 6" xfId="41221" xr:uid="{00000000-0005-0000-0000-00002EA10000}"/>
    <cellStyle name="Standaard 6 2 5 5 4" xfId="3209" xr:uid="{00000000-0005-0000-0000-0000B20C0000}"/>
    <cellStyle name="Standaard 6 2 5 5 4 2" xfId="14069" xr:uid="{00000000-0005-0000-0000-00001E370000}"/>
    <cellStyle name="Standaard 6 2 5 5 4 2 2" xfId="24931" xr:uid="{00000000-0005-0000-0000-00008C610000}"/>
    <cellStyle name="Standaard 6 2 5 5 4 2 3" xfId="35791" xr:uid="{00000000-0005-0000-0000-0000F88B0000}"/>
    <cellStyle name="Standaard 6 2 5 5 4 2 4" xfId="46651" xr:uid="{00000000-0005-0000-0000-000064B60000}"/>
    <cellStyle name="Standaard 6 2 5 5 4 3" xfId="10449" xr:uid="{00000000-0005-0000-0000-0000FA280000}"/>
    <cellStyle name="Standaard 6 2 5 5 4 4" xfId="21311" xr:uid="{00000000-0005-0000-0000-000068530000}"/>
    <cellStyle name="Standaard 6 2 5 5 4 5" xfId="32171" xr:uid="{00000000-0005-0000-0000-0000D47D0000}"/>
    <cellStyle name="Standaard 6 2 5 5 4 6" xfId="43031" xr:uid="{00000000-0005-0000-0000-000040A80000}"/>
    <cellStyle name="Standaard 6 2 5 5 5" xfId="12259" xr:uid="{00000000-0005-0000-0000-00000C300000}"/>
    <cellStyle name="Standaard 6 2 5 5 5 2" xfId="23121" xr:uid="{00000000-0005-0000-0000-00007A5A0000}"/>
    <cellStyle name="Standaard 6 2 5 5 5 3" xfId="33981" xr:uid="{00000000-0005-0000-0000-0000E6840000}"/>
    <cellStyle name="Standaard 6 2 5 5 5 4" xfId="44841" xr:uid="{00000000-0005-0000-0000-000052AF0000}"/>
    <cellStyle name="Standaard 6 2 5 5 6" xfId="6829" xr:uid="{00000000-0005-0000-0000-0000D61A0000}"/>
    <cellStyle name="Standaard 6 2 5 5 7" xfId="17691" xr:uid="{00000000-0005-0000-0000-000044450000}"/>
    <cellStyle name="Standaard 6 2 5 5 8" xfId="28551" xr:uid="{00000000-0005-0000-0000-0000B06F0000}"/>
    <cellStyle name="Standaard 6 2 5 5 9" xfId="39411" xr:uid="{00000000-0005-0000-0000-00001C9A0000}"/>
    <cellStyle name="Standaard 6 2 5 6" xfId="1037" xr:uid="{00000000-0005-0000-0000-000036040000}"/>
    <cellStyle name="Standaard 6 2 5 6 2" xfId="1942" xr:uid="{00000000-0005-0000-0000-0000BF070000}"/>
    <cellStyle name="Standaard 6 2 5 6 2 2" xfId="5562" xr:uid="{00000000-0005-0000-0000-0000E3150000}"/>
    <cellStyle name="Standaard 6 2 5 6 2 2 2" xfId="16422" xr:uid="{00000000-0005-0000-0000-00004F400000}"/>
    <cellStyle name="Standaard 6 2 5 6 2 2 2 2" xfId="27284" xr:uid="{00000000-0005-0000-0000-0000BD6A0000}"/>
    <cellStyle name="Standaard 6 2 5 6 2 2 2 3" xfId="38144" xr:uid="{00000000-0005-0000-0000-000029950000}"/>
    <cellStyle name="Standaard 6 2 5 6 2 2 2 4" xfId="49004" xr:uid="{00000000-0005-0000-0000-000095BF0000}"/>
    <cellStyle name="Standaard 6 2 5 6 2 2 3" xfId="9182" xr:uid="{00000000-0005-0000-0000-000007240000}"/>
    <cellStyle name="Standaard 6 2 5 6 2 2 4" xfId="20044" xr:uid="{00000000-0005-0000-0000-0000754E0000}"/>
    <cellStyle name="Standaard 6 2 5 6 2 2 5" xfId="30904" xr:uid="{00000000-0005-0000-0000-0000E1780000}"/>
    <cellStyle name="Standaard 6 2 5 6 2 2 6" xfId="41764" xr:uid="{00000000-0005-0000-0000-00004DA30000}"/>
    <cellStyle name="Standaard 6 2 5 6 2 3" xfId="3752" xr:uid="{00000000-0005-0000-0000-0000D10E0000}"/>
    <cellStyle name="Standaard 6 2 5 6 2 3 2" xfId="14612" xr:uid="{00000000-0005-0000-0000-00003D390000}"/>
    <cellStyle name="Standaard 6 2 5 6 2 3 2 2" xfId="25474" xr:uid="{00000000-0005-0000-0000-0000AB630000}"/>
    <cellStyle name="Standaard 6 2 5 6 2 3 2 3" xfId="36334" xr:uid="{00000000-0005-0000-0000-0000178E0000}"/>
    <cellStyle name="Standaard 6 2 5 6 2 3 2 4" xfId="47194" xr:uid="{00000000-0005-0000-0000-000083B80000}"/>
    <cellStyle name="Standaard 6 2 5 6 2 3 3" xfId="10992" xr:uid="{00000000-0005-0000-0000-0000192B0000}"/>
    <cellStyle name="Standaard 6 2 5 6 2 3 4" xfId="21854" xr:uid="{00000000-0005-0000-0000-000087550000}"/>
    <cellStyle name="Standaard 6 2 5 6 2 3 5" xfId="32714" xr:uid="{00000000-0005-0000-0000-0000F37F0000}"/>
    <cellStyle name="Standaard 6 2 5 6 2 3 6" xfId="43574" xr:uid="{00000000-0005-0000-0000-00005FAA0000}"/>
    <cellStyle name="Standaard 6 2 5 6 2 4" xfId="12802" xr:uid="{00000000-0005-0000-0000-00002B320000}"/>
    <cellStyle name="Standaard 6 2 5 6 2 4 2" xfId="23664" xr:uid="{00000000-0005-0000-0000-0000995C0000}"/>
    <cellStyle name="Standaard 6 2 5 6 2 4 3" xfId="34524" xr:uid="{00000000-0005-0000-0000-000005870000}"/>
    <cellStyle name="Standaard 6 2 5 6 2 4 4" xfId="45384" xr:uid="{00000000-0005-0000-0000-000071B10000}"/>
    <cellStyle name="Standaard 6 2 5 6 2 5" xfId="7372" xr:uid="{00000000-0005-0000-0000-0000F51C0000}"/>
    <cellStyle name="Standaard 6 2 5 6 2 6" xfId="18234" xr:uid="{00000000-0005-0000-0000-000063470000}"/>
    <cellStyle name="Standaard 6 2 5 6 2 7" xfId="29094" xr:uid="{00000000-0005-0000-0000-0000CF710000}"/>
    <cellStyle name="Standaard 6 2 5 6 2 8" xfId="39954" xr:uid="{00000000-0005-0000-0000-00003B9C0000}"/>
    <cellStyle name="Standaard 6 2 5 6 3" xfId="4657" xr:uid="{00000000-0005-0000-0000-00005A120000}"/>
    <cellStyle name="Standaard 6 2 5 6 3 2" xfId="15517" xr:uid="{00000000-0005-0000-0000-0000C63C0000}"/>
    <cellStyle name="Standaard 6 2 5 6 3 2 2" xfId="26379" xr:uid="{00000000-0005-0000-0000-000034670000}"/>
    <cellStyle name="Standaard 6 2 5 6 3 2 3" xfId="37239" xr:uid="{00000000-0005-0000-0000-0000A0910000}"/>
    <cellStyle name="Standaard 6 2 5 6 3 2 4" xfId="48099" xr:uid="{00000000-0005-0000-0000-00000CBC0000}"/>
    <cellStyle name="Standaard 6 2 5 6 3 3" xfId="8277" xr:uid="{00000000-0005-0000-0000-00007E200000}"/>
    <cellStyle name="Standaard 6 2 5 6 3 4" xfId="19139" xr:uid="{00000000-0005-0000-0000-0000EC4A0000}"/>
    <cellStyle name="Standaard 6 2 5 6 3 5" xfId="29999" xr:uid="{00000000-0005-0000-0000-000058750000}"/>
    <cellStyle name="Standaard 6 2 5 6 3 6" xfId="40859" xr:uid="{00000000-0005-0000-0000-0000C49F0000}"/>
    <cellStyle name="Standaard 6 2 5 6 4" xfId="2847" xr:uid="{00000000-0005-0000-0000-0000480B0000}"/>
    <cellStyle name="Standaard 6 2 5 6 4 2" xfId="13707" xr:uid="{00000000-0005-0000-0000-0000B4350000}"/>
    <cellStyle name="Standaard 6 2 5 6 4 2 2" xfId="24569" xr:uid="{00000000-0005-0000-0000-000022600000}"/>
    <cellStyle name="Standaard 6 2 5 6 4 2 3" xfId="35429" xr:uid="{00000000-0005-0000-0000-00008E8A0000}"/>
    <cellStyle name="Standaard 6 2 5 6 4 2 4" xfId="46289" xr:uid="{00000000-0005-0000-0000-0000FAB40000}"/>
    <cellStyle name="Standaard 6 2 5 6 4 3" xfId="10087" xr:uid="{00000000-0005-0000-0000-000090270000}"/>
    <cellStyle name="Standaard 6 2 5 6 4 4" xfId="20949" xr:uid="{00000000-0005-0000-0000-0000FE510000}"/>
    <cellStyle name="Standaard 6 2 5 6 4 5" xfId="31809" xr:uid="{00000000-0005-0000-0000-00006A7C0000}"/>
    <cellStyle name="Standaard 6 2 5 6 4 6" xfId="42669" xr:uid="{00000000-0005-0000-0000-0000D6A60000}"/>
    <cellStyle name="Standaard 6 2 5 6 5" xfId="11897" xr:uid="{00000000-0005-0000-0000-0000A22E0000}"/>
    <cellStyle name="Standaard 6 2 5 6 5 2" xfId="22759" xr:uid="{00000000-0005-0000-0000-000010590000}"/>
    <cellStyle name="Standaard 6 2 5 6 5 3" xfId="33619" xr:uid="{00000000-0005-0000-0000-00007C830000}"/>
    <cellStyle name="Standaard 6 2 5 6 5 4" xfId="44479" xr:uid="{00000000-0005-0000-0000-0000E8AD0000}"/>
    <cellStyle name="Standaard 6 2 5 6 6" xfId="6467" xr:uid="{00000000-0005-0000-0000-00006C190000}"/>
    <cellStyle name="Standaard 6 2 5 6 7" xfId="17329" xr:uid="{00000000-0005-0000-0000-0000DA430000}"/>
    <cellStyle name="Standaard 6 2 5 6 8" xfId="28189" xr:uid="{00000000-0005-0000-0000-0000466E0000}"/>
    <cellStyle name="Standaard 6 2 5 6 9" xfId="39049" xr:uid="{00000000-0005-0000-0000-0000B2980000}"/>
    <cellStyle name="Standaard 6 2 5 7" xfId="1761" xr:uid="{00000000-0005-0000-0000-00000A070000}"/>
    <cellStyle name="Standaard 6 2 5 7 2" xfId="5381" xr:uid="{00000000-0005-0000-0000-00002E150000}"/>
    <cellStyle name="Standaard 6 2 5 7 2 2" xfId="16241" xr:uid="{00000000-0005-0000-0000-00009A3F0000}"/>
    <cellStyle name="Standaard 6 2 5 7 2 2 2" xfId="27103" xr:uid="{00000000-0005-0000-0000-0000086A0000}"/>
    <cellStyle name="Standaard 6 2 5 7 2 2 3" xfId="37963" xr:uid="{00000000-0005-0000-0000-000074940000}"/>
    <cellStyle name="Standaard 6 2 5 7 2 2 4" xfId="48823" xr:uid="{00000000-0005-0000-0000-0000E0BE0000}"/>
    <cellStyle name="Standaard 6 2 5 7 2 3" xfId="9001" xr:uid="{00000000-0005-0000-0000-000052230000}"/>
    <cellStyle name="Standaard 6 2 5 7 2 4" xfId="19863" xr:uid="{00000000-0005-0000-0000-0000C04D0000}"/>
    <cellStyle name="Standaard 6 2 5 7 2 5" xfId="30723" xr:uid="{00000000-0005-0000-0000-00002C780000}"/>
    <cellStyle name="Standaard 6 2 5 7 2 6" xfId="41583" xr:uid="{00000000-0005-0000-0000-000098A20000}"/>
    <cellStyle name="Standaard 6 2 5 7 3" xfId="3571" xr:uid="{00000000-0005-0000-0000-00001C0E0000}"/>
    <cellStyle name="Standaard 6 2 5 7 3 2" xfId="14431" xr:uid="{00000000-0005-0000-0000-000088380000}"/>
    <cellStyle name="Standaard 6 2 5 7 3 2 2" xfId="25293" xr:uid="{00000000-0005-0000-0000-0000F6620000}"/>
    <cellStyle name="Standaard 6 2 5 7 3 2 3" xfId="36153" xr:uid="{00000000-0005-0000-0000-0000628D0000}"/>
    <cellStyle name="Standaard 6 2 5 7 3 2 4" xfId="47013" xr:uid="{00000000-0005-0000-0000-0000CEB70000}"/>
    <cellStyle name="Standaard 6 2 5 7 3 3" xfId="10811" xr:uid="{00000000-0005-0000-0000-0000642A0000}"/>
    <cellStyle name="Standaard 6 2 5 7 3 4" xfId="21673" xr:uid="{00000000-0005-0000-0000-0000D2540000}"/>
    <cellStyle name="Standaard 6 2 5 7 3 5" xfId="32533" xr:uid="{00000000-0005-0000-0000-00003E7F0000}"/>
    <cellStyle name="Standaard 6 2 5 7 3 6" xfId="43393" xr:uid="{00000000-0005-0000-0000-0000AAA90000}"/>
    <cellStyle name="Standaard 6 2 5 7 4" xfId="12621" xr:uid="{00000000-0005-0000-0000-000076310000}"/>
    <cellStyle name="Standaard 6 2 5 7 4 2" xfId="23483" xr:uid="{00000000-0005-0000-0000-0000E45B0000}"/>
    <cellStyle name="Standaard 6 2 5 7 4 3" xfId="34343" xr:uid="{00000000-0005-0000-0000-000050860000}"/>
    <cellStyle name="Standaard 6 2 5 7 4 4" xfId="45203" xr:uid="{00000000-0005-0000-0000-0000BCB00000}"/>
    <cellStyle name="Standaard 6 2 5 7 5" xfId="7191" xr:uid="{00000000-0005-0000-0000-0000401C0000}"/>
    <cellStyle name="Standaard 6 2 5 7 6" xfId="18053" xr:uid="{00000000-0005-0000-0000-0000AE460000}"/>
    <cellStyle name="Standaard 6 2 5 7 7" xfId="28913" xr:uid="{00000000-0005-0000-0000-00001A710000}"/>
    <cellStyle name="Standaard 6 2 5 7 8" xfId="39773" xr:uid="{00000000-0005-0000-0000-0000869B0000}"/>
    <cellStyle name="Standaard 6 2 5 8" xfId="2666" xr:uid="{00000000-0005-0000-0000-0000930A0000}"/>
    <cellStyle name="Standaard 6 2 5 8 2" xfId="13526" xr:uid="{00000000-0005-0000-0000-0000FF340000}"/>
    <cellStyle name="Standaard 6 2 5 8 2 2" xfId="24388" xr:uid="{00000000-0005-0000-0000-00006D5F0000}"/>
    <cellStyle name="Standaard 6 2 5 8 2 3" xfId="35248" xr:uid="{00000000-0005-0000-0000-0000D9890000}"/>
    <cellStyle name="Standaard 6 2 5 8 2 4" xfId="46108" xr:uid="{00000000-0005-0000-0000-000045B40000}"/>
    <cellStyle name="Standaard 6 2 5 8 3" xfId="9906" xr:uid="{00000000-0005-0000-0000-0000DB260000}"/>
    <cellStyle name="Standaard 6 2 5 8 4" xfId="20768" xr:uid="{00000000-0005-0000-0000-000049510000}"/>
    <cellStyle name="Standaard 6 2 5 8 5" xfId="31628" xr:uid="{00000000-0005-0000-0000-0000B57B0000}"/>
    <cellStyle name="Standaard 6 2 5 8 6" xfId="42488" xr:uid="{00000000-0005-0000-0000-000021A60000}"/>
    <cellStyle name="Standaard 6 2 5 9" xfId="4476" xr:uid="{00000000-0005-0000-0000-0000A5110000}"/>
    <cellStyle name="Standaard 6 2 5 9 2" xfId="15336" xr:uid="{00000000-0005-0000-0000-0000113C0000}"/>
    <cellStyle name="Standaard 6 2 5 9 2 2" xfId="26198" xr:uid="{00000000-0005-0000-0000-00007F660000}"/>
    <cellStyle name="Standaard 6 2 5 9 2 3" xfId="37058" xr:uid="{00000000-0005-0000-0000-0000EB900000}"/>
    <cellStyle name="Standaard 6 2 5 9 2 4" xfId="47918" xr:uid="{00000000-0005-0000-0000-000057BB0000}"/>
    <cellStyle name="Standaard 6 2 5 9 3" xfId="8096" xr:uid="{00000000-0005-0000-0000-0000C91F0000}"/>
    <cellStyle name="Standaard 6 2 5 9 4" xfId="18958" xr:uid="{00000000-0005-0000-0000-0000374A0000}"/>
    <cellStyle name="Standaard 6 2 5 9 5" xfId="29818" xr:uid="{00000000-0005-0000-0000-0000A3740000}"/>
    <cellStyle name="Standaard 6 2 5 9 6" xfId="40678" xr:uid="{00000000-0005-0000-0000-00000F9F0000}"/>
    <cellStyle name="Standaard 6 2 6" xfId="878" xr:uid="{00000000-0005-0000-0000-000097030000}"/>
    <cellStyle name="Standaard 6 2 6 10" xfId="6308" xr:uid="{00000000-0005-0000-0000-0000CD180000}"/>
    <cellStyle name="Standaard 6 2 6 11" xfId="17170" xr:uid="{00000000-0005-0000-0000-00003B430000}"/>
    <cellStyle name="Standaard 6 2 6 12" xfId="28030" xr:uid="{00000000-0005-0000-0000-0000A76D0000}"/>
    <cellStyle name="Standaard 6 2 6 13" xfId="38890" xr:uid="{00000000-0005-0000-0000-000013980000}"/>
    <cellStyle name="Standaard 6 2 6 2" xfId="968" xr:uid="{00000000-0005-0000-0000-0000F1030000}"/>
    <cellStyle name="Standaard 6 2 6 2 10" xfId="17260" xr:uid="{00000000-0005-0000-0000-000095430000}"/>
    <cellStyle name="Standaard 6 2 6 2 11" xfId="28120" xr:uid="{00000000-0005-0000-0000-0000016E0000}"/>
    <cellStyle name="Standaard 6 2 6 2 12" xfId="38980" xr:uid="{00000000-0005-0000-0000-00006D980000}"/>
    <cellStyle name="Standaard 6 2 6 2 2" xfId="1330" xr:uid="{00000000-0005-0000-0000-00005B050000}"/>
    <cellStyle name="Standaard 6 2 6 2 2 10" xfId="39342" xr:uid="{00000000-0005-0000-0000-0000D7990000}"/>
    <cellStyle name="Standaard 6 2 6 2 2 2" xfId="1692" xr:uid="{00000000-0005-0000-0000-0000C5060000}"/>
    <cellStyle name="Standaard 6 2 6 2 2 2 2" xfId="2597" xr:uid="{00000000-0005-0000-0000-00004E0A0000}"/>
    <cellStyle name="Standaard 6 2 6 2 2 2 2 2" xfId="6217" xr:uid="{00000000-0005-0000-0000-000072180000}"/>
    <cellStyle name="Standaard 6 2 6 2 2 2 2 2 2" xfId="17077" xr:uid="{00000000-0005-0000-0000-0000DE420000}"/>
    <cellStyle name="Standaard 6 2 6 2 2 2 2 2 2 2" xfId="27939" xr:uid="{00000000-0005-0000-0000-00004C6D0000}"/>
    <cellStyle name="Standaard 6 2 6 2 2 2 2 2 2 3" xfId="38799" xr:uid="{00000000-0005-0000-0000-0000B8970000}"/>
    <cellStyle name="Standaard 6 2 6 2 2 2 2 2 2 4" xfId="49659" xr:uid="{00000000-0005-0000-0000-000024C20000}"/>
    <cellStyle name="Standaard 6 2 6 2 2 2 2 2 3" xfId="9837" xr:uid="{00000000-0005-0000-0000-000096260000}"/>
    <cellStyle name="Standaard 6 2 6 2 2 2 2 2 4" xfId="20699" xr:uid="{00000000-0005-0000-0000-000004510000}"/>
    <cellStyle name="Standaard 6 2 6 2 2 2 2 2 5" xfId="31559" xr:uid="{00000000-0005-0000-0000-0000707B0000}"/>
    <cellStyle name="Standaard 6 2 6 2 2 2 2 2 6" xfId="42419" xr:uid="{00000000-0005-0000-0000-0000DCA50000}"/>
    <cellStyle name="Standaard 6 2 6 2 2 2 2 3" xfId="4407" xr:uid="{00000000-0005-0000-0000-000060110000}"/>
    <cellStyle name="Standaard 6 2 6 2 2 2 2 3 2" xfId="15267" xr:uid="{00000000-0005-0000-0000-0000CC3B0000}"/>
    <cellStyle name="Standaard 6 2 6 2 2 2 2 3 2 2" xfId="26129" xr:uid="{00000000-0005-0000-0000-00003A660000}"/>
    <cellStyle name="Standaard 6 2 6 2 2 2 2 3 2 3" xfId="36989" xr:uid="{00000000-0005-0000-0000-0000A6900000}"/>
    <cellStyle name="Standaard 6 2 6 2 2 2 2 3 2 4" xfId="47849" xr:uid="{00000000-0005-0000-0000-000012BB0000}"/>
    <cellStyle name="Standaard 6 2 6 2 2 2 2 3 3" xfId="11647" xr:uid="{00000000-0005-0000-0000-0000A82D0000}"/>
    <cellStyle name="Standaard 6 2 6 2 2 2 2 3 4" xfId="22509" xr:uid="{00000000-0005-0000-0000-000016580000}"/>
    <cellStyle name="Standaard 6 2 6 2 2 2 2 3 5" xfId="33369" xr:uid="{00000000-0005-0000-0000-000082820000}"/>
    <cellStyle name="Standaard 6 2 6 2 2 2 2 3 6" xfId="44229" xr:uid="{00000000-0005-0000-0000-0000EEAC0000}"/>
    <cellStyle name="Standaard 6 2 6 2 2 2 2 4" xfId="13457" xr:uid="{00000000-0005-0000-0000-0000BA340000}"/>
    <cellStyle name="Standaard 6 2 6 2 2 2 2 4 2" xfId="24319" xr:uid="{00000000-0005-0000-0000-0000285F0000}"/>
    <cellStyle name="Standaard 6 2 6 2 2 2 2 4 3" xfId="35179" xr:uid="{00000000-0005-0000-0000-000094890000}"/>
    <cellStyle name="Standaard 6 2 6 2 2 2 2 4 4" xfId="46039" xr:uid="{00000000-0005-0000-0000-000000B40000}"/>
    <cellStyle name="Standaard 6 2 6 2 2 2 2 5" xfId="8027" xr:uid="{00000000-0005-0000-0000-0000841F0000}"/>
    <cellStyle name="Standaard 6 2 6 2 2 2 2 6" xfId="18889" xr:uid="{00000000-0005-0000-0000-0000F2490000}"/>
    <cellStyle name="Standaard 6 2 6 2 2 2 2 7" xfId="29749" xr:uid="{00000000-0005-0000-0000-00005E740000}"/>
    <cellStyle name="Standaard 6 2 6 2 2 2 2 8" xfId="40609" xr:uid="{00000000-0005-0000-0000-0000CA9E0000}"/>
    <cellStyle name="Standaard 6 2 6 2 2 2 3" xfId="5312" xr:uid="{00000000-0005-0000-0000-0000E9140000}"/>
    <cellStyle name="Standaard 6 2 6 2 2 2 3 2" xfId="16172" xr:uid="{00000000-0005-0000-0000-0000553F0000}"/>
    <cellStyle name="Standaard 6 2 6 2 2 2 3 2 2" xfId="27034" xr:uid="{00000000-0005-0000-0000-0000C3690000}"/>
    <cellStyle name="Standaard 6 2 6 2 2 2 3 2 3" xfId="37894" xr:uid="{00000000-0005-0000-0000-00002F940000}"/>
    <cellStyle name="Standaard 6 2 6 2 2 2 3 2 4" xfId="48754" xr:uid="{00000000-0005-0000-0000-00009BBE0000}"/>
    <cellStyle name="Standaard 6 2 6 2 2 2 3 3" xfId="8932" xr:uid="{00000000-0005-0000-0000-00000D230000}"/>
    <cellStyle name="Standaard 6 2 6 2 2 2 3 4" xfId="19794" xr:uid="{00000000-0005-0000-0000-00007B4D0000}"/>
    <cellStyle name="Standaard 6 2 6 2 2 2 3 5" xfId="30654" xr:uid="{00000000-0005-0000-0000-0000E7770000}"/>
    <cellStyle name="Standaard 6 2 6 2 2 2 3 6" xfId="41514" xr:uid="{00000000-0005-0000-0000-000053A20000}"/>
    <cellStyle name="Standaard 6 2 6 2 2 2 4" xfId="3502" xr:uid="{00000000-0005-0000-0000-0000D70D0000}"/>
    <cellStyle name="Standaard 6 2 6 2 2 2 4 2" xfId="14362" xr:uid="{00000000-0005-0000-0000-000043380000}"/>
    <cellStyle name="Standaard 6 2 6 2 2 2 4 2 2" xfId="25224" xr:uid="{00000000-0005-0000-0000-0000B1620000}"/>
    <cellStyle name="Standaard 6 2 6 2 2 2 4 2 3" xfId="36084" xr:uid="{00000000-0005-0000-0000-00001D8D0000}"/>
    <cellStyle name="Standaard 6 2 6 2 2 2 4 2 4" xfId="46944" xr:uid="{00000000-0005-0000-0000-000089B70000}"/>
    <cellStyle name="Standaard 6 2 6 2 2 2 4 3" xfId="10742" xr:uid="{00000000-0005-0000-0000-00001F2A0000}"/>
    <cellStyle name="Standaard 6 2 6 2 2 2 4 4" xfId="21604" xr:uid="{00000000-0005-0000-0000-00008D540000}"/>
    <cellStyle name="Standaard 6 2 6 2 2 2 4 5" xfId="32464" xr:uid="{00000000-0005-0000-0000-0000F97E0000}"/>
    <cellStyle name="Standaard 6 2 6 2 2 2 4 6" xfId="43324" xr:uid="{00000000-0005-0000-0000-000065A90000}"/>
    <cellStyle name="Standaard 6 2 6 2 2 2 5" xfId="12552" xr:uid="{00000000-0005-0000-0000-000031310000}"/>
    <cellStyle name="Standaard 6 2 6 2 2 2 5 2" xfId="23414" xr:uid="{00000000-0005-0000-0000-00009F5B0000}"/>
    <cellStyle name="Standaard 6 2 6 2 2 2 5 3" xfId="34274" xr:uid="{00000000-0005-0000-0000-00000B860000}"/>
    <cellStyle name="Standaard 6 2 6 2 2 2 5 4" xfId="45134" xr:uid="{00000000-0005-0000-0000-000077B00000}"/>
    <cellStyle name="Standaard 6 2 6 2 2 2 6" xfId="7122" xr:uid="{00000000-0005-0000-0000-0000FB1B0000}"/>
    <cellStyle name="Standaard 6 2 6 2 2 2 7" xfId="17984" xr:uid="{00000000-0005-0000-0000-000069460000}"/>
    <cellStyle name="Standaard 6 2 6 2 2 2 8" xfId="28844" xr:uid="{00000000-0005-0000-0000-0000D5700000}"/>
    <cellStyle name="Standaard 6 2 6 2 2 2 9" xfId="39704" xr:uid="{00000000-0005-0000-0000-0000419B0000}"/>
    <cellStyle name="Standaard 6 2 6 2 2 3" xfId="2235" xr:uid="{00000000-0005-0000-0000-0000E4080000}"/>
    <cellStyle name="Standaard 6 2 6 2 2 3 2" xfId="5855" xr:uid="{00000000-0005-0000-0000-000008170000}"/>
    <cellStyle name="Standaard 6 2 6 2 2 3 2 2" xfId="16715" xr:uid="{00000000-0005-0000-0000-000074410000}"/>
    <cellStyle name="Standaard 6 2 6 2 2 3 2 2 2" xfId="27577" xr:uid="{00000000-0005-0000-0000-0000E26B0000}"/>
    <cellStyle name="Standaard 6 2 6 2 2 3 2 2 3" xfId="38437" xr:uid="{00000000-0005-0000-0000-00004E960000}"/>
    <cellStyle name="Standaard 6 2 6 2 2 3 2 2 4" xfId="49297" xr:uid="{00000000-0005-0000-0000-0000BAC00000}"/>
    <cellStyle name="Standaard 6 2 6 2 2 3 2 3" xfId="9475" xr:uid="{00000000-0005-0000-0000-00002C250000}"/>
    <cellStyle name="Standaard 6 2 6 2 2 3 2 4" xfId="20337" xr:uid="{00000000-0005-0000-0000-00009A4F0000}"/>
    <cellStyle name="Standaard 6 2 6 2 2 3 2 5" xfId="31197" xr:uid="{00000000-0005-0000-0000-0000067A0000}"/>
    <cellStyle name="Standaard 6 2 6 2 2 3 2 6" xfId="42057" xr:uid="{00000000-0005-0000-0000-000072A40000}"/>
    <cellStyle name="Standaard 6 2 6 2 2 3 3" xfId="4045" xr:uid="{00000000-0005-0000-0000-0000F60F0000}"/>
    <cellStyle name="Standaard 6 2 6 2 2 3 3 2" xfId="14905" xr:uid="{00000000-0005-0000-0000-0000623A0000}"/>
    <cellStyle name="Standaard 6 2 6 2 2 3 3 2 2" xfId="25767" xr:uid="{00000000-0005-0000-0000-0000D0640000}"/>
    <cellStyle name="Standaard 6 2 6 2 2 3 3 2 3" xfId="36627" xr:uid="{00000000-0005-0000-0000-00003C8F0000}"/>
    <cellStyle name="Standaard 6 2 6 2 2 3 3 2 4" xfId="47487" xr:uid="{00000000-0005-0000-0000-0000A8B90000}"/>
    <cellStyle name="Standaard 6 2 6 2 2 3 3 3" xfId="11285" xr:uid="{00000000-0005-0000-0000-00003E2C0000}"/>
    <cellStyle name="Standaard 6 2 6 2 2 3 3 4" xfId="22147" xr:uid="{00000000-0005-0000-0000-0000AC560000}"/>
    <cellStyle name="Standaard 6 2 6 2 2 3 3 5" xfId="33007" xr:uid="{00000000-0005-0000-0000-000018810000}"/>
    <cellStyle name="Standaard 6 2 6 2 2 3 3 6" xfId="43867" xr:uid="{00000000-0005-0000-0000-000084AB0000}"/>
    <cellStyle name="Standaard 6 2 6 2 2 3 4" xfId="13095" xr:uid="{00000000-0005-0000-0000-000050330000}"/>
    <cellStyle name="Standaard 6 2 6 2 2 3 4 2" xfId="23957" xr:uid="{00000000-0005-0000-0000-0000BE5D0000}"/>
    <cellStyle name="Standaard 6 2 6 2 2 3 4 3" xfId="34817" xr:uid="{00000000-0005-0000-0000-00002A880000}"/>
    <cellStyle name="Standaard 6 2 6 2 2 3 4 4" xfId="45677" xr:uid="{00000000-0005-0000-0000-000096B20000}"/>
    <cellStyle name="Standaard 6 2 6 2 2 3 5" xfId="7665" xr:uid="{00000000-0005-0000-0000-00001A1E0000}"/>
    <cellStyle name="Standaard 6 2 6 2 2 3 6" xfId="18527" xr:uid="{00000000-0005-0000-0000-000088480000}"/>
    <cellStyle name="Standaard 6 2 6 2 2 3 7" xfId="29387" xr:uid="{00000000-0005-0000-0000-0000F4720000}"/>
    <cellStyle name="Standaard 6 2 6 2 2 3 8" xfId="40247" xr:uid="{00000000-0005-0000-0000-0000609D0000}"/>
    <cellStyle name="Standaard 6 2 6 2 2 4" xfId="4950" xr:uid="{00000000-0005-0000-0000-00007F130000}"/>
    <cellStyle name="Standaard 6 2 6 2 2 4 2" xfId="15810" xr:uid="{00000000-0005-0000-0000-0000EB3D0000}"/>
    <cellStyle name="Standaard 6 2 6 2 2 4 2 2" xfId="26672" xr:uid="{00000000-0005-0000-0000-000059680000}"/>
    <cellStyle name="Standaard 6 2 6 2 2 4 2 3" xfId="37532" xr:uid="{00000000-0005-0000-0000-0000C5920000}"/>
    <cellStyle name="Standaard 6 2 6 2 2 4 2 4" xfId="48392" xr:uid="{00000000-0005-0000-0000-000031BD0000}"/>
    <cellStyle name="Standaard 6 2 6 2 2 4 3" xfId="8570" xr:uid="{00000000-0005-0000-0000-0000A3210000}"/>
    <cellStyle name="Standaard 6 2 6 2 2 4 4" xfId="19432" xr:uid="{00000000-0005-0000-0000-0000114C0000}"/>
    <cellStyle name="Standaard 6 2 6 2 2 4 5" xfId="30292" xr:uid="{00000000-0005-0000-0000-00007D760000}"/>
    <cellStyle name="Standaard 6 2 6 2 2 4 6" xfId="41152" xr:uid="{00000000-0005-0000-0000-0000E9A00000}"/>
    <cellStyle name="Standaard 6 2 6 2 2 5" xfId="3140" xr:uid="{00000000-0005-0000-0000-00006D0C0000}"/>
    <cellStyle name="Standaard 6 2 6 2 2 5 2" xfId="14000" xr:uid="{00000000-0005-0000-0000-0000D9360000}"/>
    <cellStyle name="Standaard 6 2 6 2 2 5 2 2" xfId="24862" xr:uid="{00000000-0005-0000-0000-000047610000}"/>
    <cellStyle name="Standaard 6 2 6 2 2 5 2 3" xfId="35722" xr:uid="{00000000-0005-0000-0000-0000B38B0000}"/>
    <cellStyle name="Standaard 6 2 6 2 2 5 2 4" xfId="46582" xr:uid="{00000000-0005-0000-0000-00001FB60000}"/>
    <cellStyle name="Standaard 6 2 6 2 2 5 3" xfId="10380" xr:uid="{00000000-0005-0000-0000-0000B5280000}"/>
    <cellStyle name="Standaard 6 2 6 2 2 5 4" xfId="21242" xr:uid="{00000000-0005-0000-0000-000023530000}"/>
    <cellStyle name="Standaard 6 2 6 2 2 5 5" xfId="32102" xr:uid="{00000000-0005-0000-0000-00008F7D0000}"/>
    <cellStyle name="Standaard 6 2 6 2 2 5 6" xfId="42962" xr:uid="{00000000-0005-0000-0000-0000FBA70000}"/>
    <cellStyle name="Standaard 6 2 6 2 2 6" xfId="12190" xr:uid="{00000000-0005-0000-0000-0000C72F0000}"/>
    <cellStyle name="Standaard 6 2 6 2 2 6 2" xfId="23052" xr:uid="{00000000-0005-0000-0000-0000355A0000}"/>
    <cellStyle name="Standaard 6 2 6 2 2 6 3" xfId="33912" xr:uid="{00000000-0005-0000-0000-0000A1840000}"/>
    <cellStyle name="Standaard 6 2 6 2 2 6 4" xfId="44772" xr:uid="{00000000-0005-0000-0000-00000DAF0000}"/>
    <cellStyle name="Standaard 6 2 6 2 2 7" xfId="6760" xr:uid="{00000000-0005-0000-0000-0000911A0000}"/>
    <cellStyle name="Standaard 6 2 6 2 2 8" xfId="17622" xr:uid="{00000000-0005-0000-0000-0000FF440000}"/>
    <cellStyle name="Standaard 6 2 6 2 2 9" xfId="28482" xr:uid="{00000000-0005-0000-0000-00006B6F0000}"/>
    <cellStyle name="Standaard 6 2 6 2 3" xfId="1511" xr:uid="{00000000-0005-0000-0000-000010060000}"/>
    <cellStyle name="Standaard 6 2 6 2 3 2" xfId="2416" xr:uid="{00000000-0005-0000-0000-000099090000}"/>
    <cellStyle name="Standaard 6 2 6 2 3 2 2" xfId="6036" xr:uid="{00000000-0005-0000-0000-0000BD170000}"/>
    <cellStyle name="Standaard 6 2 6 2 3 2 2 2" xfId="16896" xr:uid="{00000000-0005-0000-0000-000029420000}"/>
    <cellStyle name="Standaard 6 2 6 2 3 2 2 2 2" xfId="27758" xr:uid="{00000000-0005-0000-0000-0000976C0000}"/>
    <cellStyle name="Standaard 6 2 6 2 3 2 2 2 3" xfId="38618" xr:uid="{00000000-0005-0000-0000-000003970000}"/>
    <cellStyle name="Standaard 6 2 6 2 3 2 2 2 4" xfId="49478" xr:uid="{00000000-0005-0000-0000-00006FC10000}"/>
    <cellStyle name="Standaard 6 2 6 2 3 2 2 3" xfId="9656" xr:uid="{00000000-0005-0000-0000-0000E1250000}"/>
    <cellStyle name="Standaard 6 2 6 2 3 2 2 4" xfId="20518" xr:uid="{00000000-0005-0000-0000-00004F500000}"/>
    <cellStyle name="Standaard 6 2 6 2 3 2 2 5" xfId="31378" xr:uid="{00000000-0005-0000-0000-0000BB7A0000}"/>
    <cellStyle name="Standaard 6 2 6 2 3 2 2 6" xfId="42238" xr:uid="{00000000-0005-0000-0000-000027A50000}"/>
    <cellStyle name="Standaard 6 2 6 2 3 2 3" xfId="4226" xr:uid="{00000000-0005-0000-0000-0000AB100000}"/>
    <cellStyle name="Standaard 6 2 6 2 3 2 3 2" xfId="15086" xr:uid="{00000000-0005-0000-0000-0000173B0000}"/>
    <cellStyle name="Standaard 6 2 6 2 3 2 3 2 2" xfId="25948" xr:uid="{00000000-0005-0000-0000-000085650000}"/>
    <cellStyle name="Standaard 6 2 6 2 3 2 3 2 3" xfId="36808" xr:uid="{00000000-0005-0000-0000-0000F18F0000}"/>
    <cellStyle name="Standaard 6 2 6 2 3 2 3 2 4" xfId="47668" xr:uid="{00000000-0005-0000-0000-00005DBA0000}"/>
    <cellStyle name="Standaard 6 2 6 2 3 2 3 3" xfId="11466" xr:uid="{00000000-0005-0000-0000-0000F32C0000}"/>
    <cellStyle name="Standaard 6 2 6 2 3 2 3 4" xfId="22328" xr:uid="{00000000-0005-0000-0000-000061570000}"/>
    <cellStyle name="Standaard 6 2 6 2 3 2 3 5" xfId="33188" xr:uid="{00000000-0005-0000-0000-0000CD810000}"/>
    <cellStyle name="Standaard 6 2 6 2 3 2 3 6" xfId="44048" xr:uid="{00000000-0005-0000-0000-000039AC0000}"/>
    <cellStyle name="Standaard 6 2 6 2 3 2 4" xfId="13276" xr:uid="{00000000-0005-0000-0000-000005340000}"/>
    <cellStyle name="Standaard 6 2 6 2 3 2 4 2" xfId="24138" xr:uid="{00000000-0005-0000-0000-0000735E0000}"/>
    <cellStyle name="Standaard 6 2 6 2 3 2 4 3" xfId="34998" xr:uid="{00000000-0005-0000-0000-0000DF880000}"/>
    <cellStyle name="Standaard 6 2 6 2 3 2 4 4" xfId="45858" xr:uid="{00000000-0005-0000-0000-00004BB30000}"/>
    <cellStyle name="Standaard 6 2 6 2 3 2 5" xfId="7846" xr:uid="{00000000-0005-0000-0000-0000CF1E0000}"/>
    <cellStyle name="Standaard 6 2 6 2 3 2 6" xfId="18708" xr:uid="{00000000-0005-0000-0000-00003D490000}"/>
    <cellStyle name="Standaard 6 2 6 2 3 2 7" xfId="29568" xr:uid="{00000000-0005-0000-0000-0000A9730000}"/>
    <cellStyle name="Standaard 6 2 6 2 3 2 8" xfId="40428" xr:uid="{00000000-0005-0000-0000-0000159E0000}"/>
    <cellStyle name="Standaard 6 2 6 2 3 3" xfId="5131" xr:uid="{00000000-0005-0000-0000-000034140000}"/>
    <cellStyle name="Standaard 6 2 6 2 3 3 2" xfId="15991" xr:uid="{00000000-0005-0000-0000-0000A03E0000}"/>
    <cellStyle name="Standaard 6 2 6 2 3 3 2 2" xfId="26853" xr:uid="{00000000-0005-0000-0000-00000E690000}"/>
    <cellStyle name="Standaard 6 2 6 2 3 3 2 3" xfId="37713" xr:uid="{00000000-0005-0000-0000-00007A930000}"/>
    <cellStyle name="Standaard 6 2 6 2 3 3 2 4" xfId="48573" xr:uid="{00000000-0005-0000-0000-0000E6BD0000}"/>
    <cellStyle name="Standaard 6 2 6 2 3 3 3" xfId="8751" xr:uid="{00000000-0005-0000-0000-000058220000}"/>
    <cellStyle name="Standaard 6 2 6 2 3 3 4" xfId="19613" xr:uid="{00000000-0005-0000-0000-0000C64C0000}"/>
    <cellStyle name="Standaard 6 2 6 2 3 3 5" xfId="30473" xr:uid="{00000000-0005-0000-0000-000032770000}"/>
    <cellStyle name="Standaard 6 2 6 2 3 3 6" xfId="41333" xr:uid="{00000000-0005-0000-0000-00009EA10000}"/>
    <cellStyle name="Standaard 6 2 6 2 3 4" xfId="3321" xr:uid="{00000000-0005-0000-0000-0000220D0000}"/>
    <cellStyle name="Standaard 6 2 6 2 3 4 2" xfId="14181" xr:uid="{00000000-0005-0000-0000-00008E370000}"/>
    <cellStyle name="Standaard 6 2 6 2 3 4 2 2" xfId="25043" xr:uid="{00000000-0005-0000-0000-0000FC610000}"/>
    <cellStyle name="Standaard 6 2 6 2 3 4 2 3" xfId="35903" xr:uid="{00000000-0005-0000-0000-0000688C0000}"/>
    <cellStyle name="Standaard 6 2 6 2 3 4 2 4" xfId="46763" xr:uid="{00000000-0005-0000-0000-0000D4B60000}"/>
    <cellStyle name="Standaard 6 2 6 2 3 4 3" xfId="10561" xr:uid="{00000000-0005-0000-0000-00006A290000}"/>
    <cellStyle name="Standaard 6 2 6 2 3 4 4" xfId="21423" xr:uid="{00000000-0005-0000-0000-0000D8530000}"/>
    <cellStyle name="Standaard 6 2 6 2 3 4 5" xfId="32283" xr:uid="{00000000-0005-0000-0000-0000447E0000}"/>
    <cellStyle name="Standaard 6 2 6 2 3 4 6" xfId="43143" xr:uid="{00000000-0005-0000-0000-0000B0A80000}"/>
    <cellStyle name="Standaard 6 2 6 2 3 5" xfId="12371" xr:uid="{00000000-0005-0000-0000-00007C300000}"/>
    <cellStyle name="Standaard 6 2 6 2 3 5 2" xfId="23233" xr:uid="{00000000-0005-0000-0000-0000EA5A0000}"/>
    <cellStyle name="Standaard 6 2 6 2 3 5 3" xfId="34093" xr:uid="{00000000-0005-0000-0000-000056850000}"/>
    <cellStyle name="Standaard 6 2 6 2 3 5 4" xfId="44953" xr:uid="{00000000-0005-0000-0000-0000C2AF0000}"/>
    <cellStyle name="Standaard 6 2 6 2 3 6" xfId="6941" xr:uid="{00000000-0005-0000-0000-0000461B0000}"/>
    <cellStyle name="Standaard 6 2 6 2 3 7" xfId="17803" xr:uid="{00000000-0005-0000-0000-0000B4450000}"/>
    <cellStyle name="Standaard 6 2 6 2 3 8" xfId="28663" xr:uid="{00000000-0005-0000-0000-000020700000}"/>
    <cellStyle name="Standaard 6 2 6 2 3 9" xfId="39523" xr:uid="{00000000-0005-0000-0000-00008C9A0000}"/>
    <cellStyle name="Standaard 6 2 6 2 4" xfId="1149" xr:uid="{00000000-0005-0000-0000-0000A6040000}"/>
    <cellStyle name="Standaard 6 2 6 2 4 2" xfId="2054" xr:uid="{00000000-0005-0000-0000-00002F080000}"/>
    <cellStyle name="Standaard 6 2 6 2 4 2 2" xfId="5674" xr:uid="{00000000-0005-0000-0000-000053160000}"/>
    <cellStyle name="Standaard 6 2 6 2 4 2 2 2" xfId="16534" xr:uid="{00000000-0005-0000-0000-0000BF400000}"/>
    <cellStyle name="Standaard 6 2 6 2 4 2 2 2 2" xfId="27396" xr:uid="{00000000-0005-0000-0000-00002D6B0000}"/>
    <cellStyle name="Standaard 6 2 6 2 4 2 2 2 3" xfId="38256" xr:uid="{00000000-0005-0000-0000-000099950000}"/>
    <cellStyle name="Standaard 6 2 6 2 4 2 2 2 4" xfId="49116" xr:uid="{00000000-0005-0000-0000-000005C00000}"/>
    <cellStyle name="Standaard 6 2 6 2 4 2 2 3" xfId="9294" xr:uid="{00000000-0005-0000-0000-000077240000}"/>
    <cellStyle name="Standaard 6 2 6 2 4 2 2 4" xfId="20156" xr:uid="{00000000-0005-0000-0000-0000E54E0000}"/>
    <cellStyle name="Standaard 6 2 6 2 4 2 2 5" xfId="31016" xr:uid="{00000000-0005-0000-0000-000051790000}"/>
    <cellStyle name="Standaard 6 2 6 2 4 2 2 6" xfId="41876" xr:uid="{00000000-0005-0000-0000-0000BDA30000}"/>
    <cellStyle name="Standaard 6 2 6 2 4 2 3" xfId="3864" xr:uid="{00000000-0005-0000-0000-0000410F0000}"/>
    <cellStyle name="Standaard 6 2 6 2 4 2 3 2" xfId="14724" xr:uid="{00000000-0005-0000-0000-0000AD390000}"/>
    <cellStyle name="Standaard 6 2 6 2 4 2 3 2 2" xfId="25586" xr:uid="{00000000-0005-0000-0000-00001B640000}"/>
    <cellStyle name="Standaard 6 2 6 2 4 2 3 2 3" xfId="36446" xr:uid="{00000000-0005-0000-0000-0000878E0000}"/>
    <cellStyle name="Standaard 6 2 6 2 4 2 3 2 4" xfId="47306" xr:uid="{00000000-0005-0000-0000-0000F3B80000}"/>
    <cellStyle name="Standaard 6 2 6 2 4 2 3 3" xfId="11104" xr:uid="{00000000-0005-0000-0000-0000892B0000}"/>
    <cellStyle name="Standaard 6 2 6 2 4 2 3 4" xfId="21966" xr:uid="{00000000-0005-0000-0000-0000F7550000}"/>
    <cellStyle name="Standaard 6 2 6 2 4 2 3 5" xfId="32826" xr:uid="{00000000-0005-0000-0000-000063800000}"/>
    <cellStyle name="Standaard 6 2 6 2 4 2 3 6" xfId="43686" xr:uid="{00000000-0005-0000-0000-0000CFAA0000}"/>
    <cellStyle name="Standaard 6 2 6 2 4 2 4" xfId="12914" xr:uid="{00000000-0005-0000-0000-00009B320000}"/>
    <cellStyle name="Standaard 6 2 6 2 4 2 4 2" xfId="23776" xr:uid="{00000000-0005-0000-0000-0000095D0000}"/>
    <cellStyle name="Standaard 6 2 6 2 4 2 4 3" xfId="34636" xr:uid="{00000000-0005-0000-0000-000075870000}"/>
    <cellStyle name="Standaard 6 2 6 2 4 2 4 4" xfId="45496" xr:uid="{00000000-0005-0000-0000-0000E1B10000}"/>
    <cellStyle name="Standaard 6 2 6 2 4 2 5" xfId="7484" xr:uid="{00000000-0005-0000-0000-0000651D0000}"/>
    <cellStyle name="Standaard 6 2 6 2 4 2 6" xfId="18346" xr:uid="{00000000-0005-0000-0000-0000D3470000}"/>
    <cellStyle name="Standaard 6 2 6 2 4 2 7" xfId="29206" xr:uid="{00000000-0005-0000-0000-00003F720000}"/>
    <cellStyle name="Standaard 6 2 6 2 4 2 8" xfId="40066" xr:uid="{00000000-0005-0000-0000-0000AB9C0000}"/>
    <cellStyle name="Standaard 6 2 6 2 4 3" xfId="4769" xr:uid="{00000000-0005-0000-0000-0000CA120000}"/>
    <cellStyle name="Standaard 6 2 6 2 4 3 2" xfId="15629" xr:uid="{00000000-0005-0000-0000-0000363D0000}"/>
    <cellStyle name="Standaard 6 2 6 2 4 3 2 2" xfId="26491" xr:uid="{00000000-0005-0000-0000-0000A4670000}"/>
    <cellStyle name="Standaard 6 2 6 2 4 3 2 3" xfId="37351" xr:uid="{00000000-0005-0000-0000-000010920000}"/>
    <cellStyle name="Standaard 6 2 6 2 4 3 2 4" xfId="48211" xr:uid="{00000000-0005-0000-0000-00007CBC0000}"/>
    <cellStyle name="Standaard 6 2 6 2 4 3 3" xfId="8389" xr:uid="{00000000-0005-0000-0000-0000EE200000}"/>
    <cellStyle name="Standaard 6 2 6 2 4 3 4" xfId="19251" xr:uid="{00000000-0005-0000-0000-00005C4B0000}"/>
    <cellStyle name="Standaard 6 2 6 2 4 3 5" xfId="30111" xr:uid="{00000000-0005-0000-0000-0000C8750000}"/>
    <cellStyle name="Standaard 6 2 6 2 4 3 6" xfId="40971" xr:uid="{00000000-0005-0000-0000-000034A00000}"/>
    <cellStyle name="Standaard 6 2 6 2 4 4" xfId="2959" xr:uid="{00000000-0005-0000-0000-0000B80B0000}"/>
    <cellStyle name="Standaard 6 2 6 2 4 4 2" xfId="13819" xr:uid="{00000000-0005-0000-0000-000024360000}"/>
    <cellStyle name="Standaard 6 2 6 2 4 4 2 2" xfId="24681" xr:uid="{00000000-0005-0000-0000-000092600000}"/>
    <cellStyle name="Standaard 6 2 6 2 4 4 2 3" xfId="35541" xr:uid="{00000000-0005-0000-0000-0000FE8A0000}"/>
    <cellStyle name="Standaard 6 2 6 2 4 4 2 4" xfId="46401" xr:uid="{00000000-0005-0000-0000-00006AB50000}"/>
    <cellStyle name="Standaard 6 2 6 2 4 4 3" xfId="10199" xr:uid="{00000000-0005-0000-0000-000000280000}"/>
    <cellStyle name="Standaard 6 2 6 2 4 4 4" xfId="21061" xr:uid="{00000000-0005-0000-0000-00006E520000}"/>
    <cellStyle name="Standaard 6 2 6 2 4 4 5" xfId="31921" xr:uid="{00000000-0005-0000-0000-0000DA7C0000}"/>
    <cellStyle name="Standaard 6 2 6 2 4 4 6" xfId="42781" xr:uid="{00000000-0005-0000-0000-000046A70000}"/>
    <cellStyle name="Standaard 6 2 6 2 4 5" xfId="12009" xr:uid="{00000000-0005-0000-0000-0000122F0000}"/>
    <cellStyle name="Standaard 6 2 6 2 4 5 2" xfId="22871" xr:uid="{00000000-0005-0000-0000-000080590000}"/>
    <cellStyle name="Standaard 6 2 6 2 4 5 3" xfId="33731" xr:uid="{00000000-0005-0000-0000-0000EC830000}"/>
    <cellStyle name="Standaard 6 2 6 2 4 5 4" xfId="44591" xr:uid="{00000000-0005-0000-0000-000058AE0000}"/>
    <cellStyle name="Standaard 6 2 6 2 4 6" xfId="6579" xr:uid="{00000000-0005-0000-0000-0000DC190000}"/>
    <cellStyle name="Standaard 6 2 6 2 4 7" xfId="17441" xr:uid="{00000000-0005-0000-0000-00004A440000}"/>
    <cellStyle name="Standaard 6 2 6 2 4 8" xfId="28301" xr:uid="{00000000-0005-0000-0000-0000B66E0000}"/>
    <cellStyle name="Standaard 6 2 6 2 4 9" xfId="39161" xr:uid="{00000000-0005-0000-0000-000022990000}"/>
    <cellStyle name="Standaard 6 2 6 2 5" xfId="1873" xr:uid="{00000000-0005-0000-0000-00007A070000}"/>
    <cellStyle name="Standaard 6 2 6 2 5 2" xfId="5493" xr:uid="{00000000-0005-0000-0000-00009E150000}"/>
    <cellStyle name="Standaard 6 2 6 2 5 2 2" xfId="16353" xr:uid="{00000000-0005-0000-0000-00000A400000}"/>
    <cellStyle name="Standaard 6 2 6 2 5 2 2 2" xfId="27215" xr:uid="{00000000-0005-0000-0000-0000786A0000}"/>
    <cellStyle name="Standaard 6 2 6 2 5 2 2 3" xfId="38075" xr:uid="{00000000-0005-0000-0000-0000E4940000}"/>
    <cellStyle name="Standaard 6 2 6 2 5 2 2 4" xfId="48935" xr:uid="{00000000-0005-0000-0000-000050BF0000}"/>
    <cellStyle name="Standaard 6 2 6 2 5 2 3" xfId="9113" xr:uid="{00000000-0005-0000-0000-0000C2230000}"/>
    <cellStyle name="Standaard 6 2 6 2 5 2 4" xfId="19975" xr:uid="{00000000-0005-0000-0000-0000304E0000}"/>
    <cellStyle name="Standaard 6 2 6 2 5 2 5" xfId="30835" xr:uid="{00000000-0005-0000-0000-00009C780000}"/>
    <cellStyle name="Standaard 6 2 6 2 5 2 6" xfId="41695" xr:uid="{00000000-0005-0000-0000-000008A30000}"/>
    <cellStyle name="Standaard 6 2 6 2 5 3" xfId="3683" xr:uid="{00000000-0005-0000-0000-00008C0E0000}"/>
    <cellStyle name="Standaard 6 2 6 2 5 3 2" xfId="14543" xr:uid="{00000000-0005-0000-0000-0000F8380000}"/>
    <cellStyle name="Standaard 6 2 6 2 5 3 2 2" xfId="25405" xr:uid="{00000000-0005-0000-0000-000066630000}"/>
    <cellStyle name="Standaard 6 2 6 2 5 3 2 3" xfId="36265" xr:uid="{00000000-0005-0000-0000-0000D28D0000}"/>
    <cellStyle name="Standaard 6 2 6 2 5 3 2 4" xfId="47125" xr:uid="{00000000-0005-0000-0000-00003EB80000}"/>
    <cellStyle name="Standaard 6 2 6 2 5 3 3" xfId="10923" xr:uid="{00000000-0005-0000-0000-0000D42A0000}"/>
    <cellStyle name="Standaard 6 2 6 2 5 3 4" xfId="21785" xr:uid="{00000000-0005-0000-0000-000042550000}"/>
    <cellStyle name="Standaard 6 2 6 2 5 3 5" xfId="32645" xr:uid="{00000000-0005-0000-0000-0000AE7F0000}"/>
    <cellStyle name="Standaard 6 2 6 2 5 3 6" xfId="43505" xr:uid="{00000000-0005-0000-0000-00001AAA0000}"/>
    <cellStyle name="Standaard 6 2 6 2 5 4" xfId="12733" xr:uid="{00000000-0005-0000-0000-0000E6310000}"/>
    <cellStyle name="Standaard 6 2 6 2 5 4 2" xfId="23595" xr:uid="{00000000-0005-0000-0000-0000545C0000}"/>
    <cellStyle name="Standaard 6 2 6 2 5 4 3" xfId="34455" xr:uid="{00000000-0005-0000-0000-0000C0860000}"/>
    <cellStyle name="Standaard 6 2 6 2 5 4 4" xfId="45315" xr:uid="{00000000-0005-0000-0000-00002CB10000}"/>
    <cellStyle name="Standaard 6 2 6 2 5 5" xfId="7303" xr:uid="{00000000-0005-0000-0000-0000B01C0000}"/>
    <cellStyle name="Standaard 6 2 6 2 5 6" xfId="18165" xr:uid="{00000000-0005-0000-0000-00001E470000}"/>
    <cellStyle name="Standaard 6 2 6 2 5 7" xfId="29025" xr:uid="{00000000-0005-0000-0000-00008A710000}"/>
    <cellStyle name="Standaard 6 2 6 2 5 8" xfId="39885" xr:uid="{00000000-0005-0000-0000-0000F69B0000}"/>
    <cellStyle name="Standaard 6 2 6 2 6" xfId="2778" xr:uid="{00000000-0005-0000-0000-0000030B0000}"/>
    <cellStyle name="Standaard 6 2 6 2 6 2" xfId="13638" xr:uid="{00000000-0005-0000-0000-00006F350000}"/>
    <cellStyle name="Standaard 6 2 6 2 6 2 2" xfId="24500" xr:uid="{00000000-0005-0000-0000-0000DD5F0000}"/>
    <cellStyle name="Standaard 6 2 6 2 6 2 3" xfId="35360" xr:uid="{00000000-0005-0000-0000-0000498A0000}"/>
    <cellStyle name="Standaard 6 2 6 2 6 2 4" xfId="46220" xr:uid="{00000000-0005-0000-0000-0000B5B40000}"/>
    <cellStyle name="Standaard 6 2 6 2 6 3" xfId="10018" xr:uid="{00000000-0005-0000-0000-00004B270000}"/>
    <cellStyle name="Standaard 6 2 6 2 6 4" xfId="20880" xr:uid="{00000000-0005-0000-0000-0000B9510000}"/>
    <cellStyle name="Standaard 6 2 6 2 6 5" xfId="31740" xr:uid="{00000000-0005-0000-0000-0000257C0000}"/>
    <cellStyle name="Standaard 6 2 6 2 6 6" xfId="42600" xr:uid="{00000000-0005-0000-0000-000091A60000}"/>
    <cellStyle name="Standaard 6 2 6 2 7" xfId="4588" xr:uid="{00000000-0005-0000-0000-000015120000}"/>
    <cellStyle name="Standaard 6 2 6 2 7 2" xfId="15448" xr:uid="{00000000-0005-0000-0000-0000813C0000}"/>
    <cellStyle name="Standaard 6 2 6 2 7 2 2" xfId="26310" xr:uid="{00000000-0005-0000-0000-0000EF660000}"/>
    <cellStyle name="Standaard 6 2 6 2 7 2 3" xfId="37170" xr:uid="{00000000-0005-0000-0000-00005B910000}"/>
    <cellStyle name="Standaard 6 2 6 2 7 2 4" xfId="48030" xr:uid="{00000000-0005-0000-0000-0000C7BB0000}"/>
    <cellStyle name="Standaard 6 2 6 2 7 3" xfId="8208" xr:uid="{00000000-0005-0000-0000-000039200000}"/>
    <cellStyle name="Standaard 6 2 6 2 7 4" xfId="19070" xr:uid="{00000000-0005-0000-0000-0000A74A0000}"/>
    <cellStyle name="Standaard 6 2 6 2 7 5" xfId="29930" xr:uid="{00000000-0005-0000-0000-000013750000}"/>
    <cellStyle name="Standaard 6 2 6 2 7 6" xfId="40790" xr:uid="{00000000-0005-0000-0000-00007F9F0000}"/>
    <cellStyle name="Standaard 6 2 6 2 8" xfId="11828" xr:uid="{00000000-0005-0000-0000-00005D2E0000}"/>
    <cellStyle name="Standaard 6 2 6 2 8 2" xfId="22690" xr:uid="{00000000-0005-0000-0000-0000CB580000}"/>
    <cellStyle name="Standaard 6 2 6 2 8 3" xfId="33550" xr:uid="{00000000-0005-0000-0000-000037830000}"/>
    <cellStyle name="Standaard 6 2 6 2 8 4" xfId="44410" xr:uid="{00000000-0005-0000-0000-0000A3AD0000}"/>
    <cellStyle name="Standaard 6 2 6 2 9" xfId="6398" xr:uid="{00000000-0005-0000-0000-000027190000}"/>
    <cellStyle name="Standaard 6 2 6 3" xfId="1240" xr:uid="{00000000-0005-0000-0000-000001050000}"/>
    <cellStyle name="Standaard 6 2 6 3 10" xfId="39252" xr:uid="{00000000-0005-0000-0000-00007D990000}"/>
    <cellStyle name="Standaard 6 2 6 3 2" xfId="1602" xr:uid="{00000000-0005-0000-0000-00006B060000}"/>
    <cellStyle name="Standaard 6 2 6 3 2 2" xfId="2507" xr:uid="{00000000-0005-0000-0000-0000F4090000}"/>
    <cellStyle name="Standaard 6 2 6 3 2 2 2" xfId="6127" xr:uid="{00000000-0005-0000-0000-000018180000}"/>
    <cellStyle name="Standaard 6 2 6 3 2 2 2 2" xfId="16987" xr:uid="{00000000-0005-0000-0000-000084420000}"/>
    <cellStyle name="Standaard 6 2 6 3 2 2 2 2 2" xfId="27849" xr:uid="{00000000-0005-0000-0000-0000F26C0000}"/>
    <cellStyle name="Standaard 6 2 6 3 2 2 2 2 3" xfId="38709" xr:uid="{00000000-0005-0000-0000-00005E970000}"/>
    <cellStyle name="Standaard 6 2 6 3 2 2 2 2 4" xfId="49569" xr:uid="{00000000-0005-0000-0000-0000CAC10000}"/>
    <cellStyle name="Standaard 6 2 6 3 2 2 2 3" xfId="9747" xr:uid="{00000000-0005-0000-0000-00003C260000}"/>
    <cellStyle name="Standaard 6 2 6 3 2 2 2 4" xfId="20609" xr:uid="{00000000-0005-0000-0000-0000AA500000}"/>
    <cellStyle name="Standaard 6 2 6 3 2 2 2 5" xfId="31469" xr:uid="{00000000-0005-0000-0000-0000167B0000}"/>
    <cellStyle name="Standaard 6 2 6 3 2 2 2 6" xfId="42329" xr:uid="{00000000-0005-0000-0000-000082A50000}"/>
    <cellStyle name="Standaard 6 2 6 3 2 2 3" xfId="4317" xr:uid="{00000000-0005-0000-0000-000006110000}"/>
    <cellStyle name="Standaard 6 2 6 3 2 2 3 2" xfId="15177" xr:uid="{00000000-0005-0000-0000-0000723B0000}"/>
    <cellStyle name="Standaard 6 2 6 3 2 2 3 2 2" xfId="26039" xr:uid="{00000000-0005-0000-0000-0000E0650000}"/>
    <cellStyle name="Standaard 6 2 6 3 2 2 3 2 3" xfId="36899" xr:uid="{00000000-0005-0000-0000-00004C900000}"/>
    <cellStyle name="Standaard 6 2 6 3 2 2 3 2 4" xfId="47759" xr:uid="{00000000-0005-0000-0000-0000B8BA0000}"/>
    <cellStyle name="Standaard 6 2 6 3 2 2 3 3" xfId="11557" xr:uid="{00000000-0005-0000-0000-00004E2D0000}"/>
    <cellStyle name="Standaard 6 2 6 3 2 2 3 4" xfId="22419" xr:uid="{00000000-0005-0000-0000-0000BC570000}"/>
    <cellStyle name="Standaard 6 2 6 3 2 2 3 5" xfId="33279" xr:uid="{00000000-0005-0000-0000-000028820000}"/>
    <cellStyle name="Standaard 6 2 6 3 2 2 3 6" xfId="44139" xr:uid="{00000000-0005-0000-0000-000094AC0000}"/>
    <cellStyle name="Standaard 6 2 6 3 2 2 4" xfId="13367" xr:uid="{00000000-0005-0000-0000-000060340000}"/>
    <cellStyle name="Standaard 6 2 6 3 2 2 4 2" xfId="24229" xr:uid="{00000000-0005-0000-0000-0000CE5E0000}"/>
    <cellStyle name="Standaard 6 2 6 3 2 2 4 3" xfId="35089" xr:uid="{00000000-0005-0000-0000-00003A890000}"/>
    <cellStyle name="Standaard 6 2 6 3 2 2 4 4" xfId="45949" xr:uid="{00000000-0005-0000-0000-0000A6B30000}"/>
    <cellStyle name="Standaard 6 2 6 3 2 2 5" xfId="7937" xr:uid="{00000000-0005-0000-0000-00002A1F0000}"/>
    <cellStyle name="Standaard 6 2 6 3 2 2 6" xfId="18799" xr:uid="{00000000-0005-0000-0000-000098490000}"/>
    <cellStyle name="Standaard 6 2 6 3 2 2 7" xfId="29659" xr:uid="{00000000-0005-0000-0000-000004740000}"/>
    <cellStyle name="Standaard 6 2 6 3 2 2 8" xfId="40519" xr:uid="{00000000-0005-0000-0000-0000709E0000}"/>
    <cellStyle name="Standaard 6 2 6 3 2 3" xfId="5222" xr:uid="{00000000-0005-0000-0000-00008F140000}"/>
    <cellStyle name="Standaard 6 2 6 3 2 3 2" xfId="16082" xr:uid="{00000000-0005-0000-0000-0000FB3E0000}"/>
    <cellStyle name="Standaard 6 2 6 3 2 3 2 2" xfId="26944" xr:uid="{00000000-0005-0000-0000-000069690000}"/>
    <cellStyle name="Standaard 6 2 6 3 2 3 2 3" xfId="37804" xr:uid="{00000000-0005-0000-0000-0000D5930000}"/>
    <cellStyle name="Standaard 6 2 6 3 2 3 2 4" xfId="48664" xr:uid="{00000000-0005-0000-0000-000041BE0000}"/>
    <cellStyle name="Standaard 6 2 6 3 2 3 3" xfId="8842" xr:uid="{00000000-0005-0000-0000-0000B3220000}"/>
    <cellStyle name="Standaard 6 2 6 3 2 3 4" xfId="19704" xr:uid="{00000000-0005-0000-0000-0000214D0000}"/>
    <cellStyle name="Standaard 6 2 6 3 2 3 5" xfId="30564" xr:uid="{00000000-0005-0000-0000-00008D770000}"/>
    <cellStyle name="Standaard 6 2 6 3 2 3 6" xfId="41424" xr:uid="{00000000-0005-0000-0000-0000F9A10000}"/>
    <cellStyle name="Standaard 6 2 6 3 2 4" xfId="3412" xr:uid="{00000000-0005-0000-0000-00007D0D0000}"/>
    <cellStyle name="Standaard 6 2 6 3 2 4 2" xfId="14272" xr:uid="{00000000-0005-0000-0000-0000E9370000}"/>
    <cellStyle name="Standaard 6 2 6 3 2 4 2 2" xfId="25134" xr:uid="{00000000-0005-0000-0000-000057620000}"/>
    <cellStyle name="Standaard 6 2 6 3 2 4 2 3" xfId="35994" xr:uid="{00000000-0005-0000-0000-0000C38C0000}"/>
    <cellStyle name="Standaard 6 2 6 3 2 4 2 4" xfId="46854" xr:uid="{00000000-0005-0000-0000-00002FB70000}"/>
    <cellStyle name="Standaard 6 2 6 3 2 4 3" xfId="10652" xr:uid="{00000000-0005-0000-0000-0000C5290000}"/>
    <cellStyle name="Standaard 6 2 6 3 2 4 4" xfId="21514" xr:uid="{00000000-0005-0000-0000-000033540000}"/>
    <cellStyle name="Standaard 6 2 6 3 2 4 5" xfId="32374" xr:uid="{00000000-0005-0000-0000-00009F7E0000}"/>
    <cellStyle name="Standaard 6 2 6 3 2 4 6" xfId="43234" xr:uid="{00000000-0005-0000-0000-00000BA90000}"/>
    <cellStyle name="Standaard 6 2 6 3 2 5" xfId="12462" xr:uid="{00000000-0005-0000-0000-0000D7300000}"/>
    <cellStyle name="Standaard 6 2 6 3 2 5 2" xfId="23324" xr:uid="{00000000-0005-0000-0000-0000455B0000}"/>
    <cellStyle name="Standaard 6 2 6 3 2 5 3" xfId="34184" xr:uid="{00000000-0005-0000-0000-0000B1850000}"/>
    <cellStyle name="Standaard 6 2 6 3 2 5 4" xfId="45044" xr:uid="{00000000-0005-0000-0000-00001DB00000}"/>
    <cellStyle name="Standaard 6 2 6 3 2 6" xfId="7032" xr:uid="{00000000-0005-0000-0000-0000A11B0000}"/>
    <cellStyle name="Standaard 6 2 6 3 2 7" xfId="17894" xr:uid="{00000000-0005-0000-0000-00000F460000}"/>
    <cellStyle name="Standaard 6 2 6 3 2 8" xfId="28754" xr:uid="{00000000-0005-0000-0000-00007B700000}"/>
    <cellStyle name="Standaard 6 2 6 3 2 9" xfId="39614" xr:uid="{00000000-0005-0000-0000-0000E79A0000}"/>
    <cellStyle name="Standaard 6 2 6 3 3" xfId="2145" xr:uid="{00000000-0005-0000-0000-00008A080000}"/>
    <cellStyle name="Standaard 6 2 6 3 3 2" xfId="5765" xr:uid="{00000000-0005-0000-0000-0000AE160000}"/>
    <cellStyle name="Standaard 6 2 6 3 3 2 2" xfId="16625" xr:uid="{00000000-0005-0000-0000-00001A410000}"/>
    <cellStyle name="Standaard 6 2 6 3 3 2 2 2" xfId="27487" xr:uid="{00000000-0005-0000-0000-0000886B0000}"/>
    <cellStyle name="Standaard 6 2 6 3 3 2 2 3" xfId="38347" xr:uid="{00000000-0005-0000-0000-0000F4950000}"/>
    <cellStyle name="Standaard 6 2 6 3 3 2 2 4" xfId="49207" xr:uid="{00000000-0005-0000-0000-000060C00000}"/>
    <cellStyle name="Standaard 6 2 6 3 3 2 3" xfId="9385" xr:uid="{00000000-0005-0000-0000-0000D2240000}"/>
    <cellStyle name="Standaard 6 2 6 3 3 2 4" xfId="20247" xr:uid="{00000000-0005-0000-0000-0000404F0000}"/>
    <cellStyle name="Standaard 6 2 6 3 3 2 5" xfId="31107" xr:uid="{00000000-0005-0000-0000-0000AC790000}"/>
    <cellStyle name="Standaard 6 2 6 3 3 2 6" xfId="41967" xr:uid="{00000000-0005-0000-0000-000018A40000}"/>
    <cellStyle name="Standaard 6 2 6 3 3 3" xfId="3955" xr:uid="{00000000-0005-0000-0000-00009C0F0000}"/>
    <cellStyle name="Standaard 6 2 6 3 3 3 2" xfId="14815" xr:uid="{00000000-0005-0000-0000-0000083A0000}"/>
    <cellStyle name="Standaard 6 2 6 3 3 3 2 2" xfId="25677" xr:uid="{00000000-0005-0000-0000-000076640000}"/>
    <cellStyle name="Standaard 6 2 6 3 3 3 2 3" xfId="36537" xr:uid="{00000000-0005-0000-0000-0000E28E0000}"/>
    <cellStyle name="Standaard 6 2 6 3 3 3 2 4" xfId="47397" xr:uid="{00000000-0005-0000-0000-00004EB90000}"/>
    <cellStyle name="Standaard 6 2 6 3 3 3 3" xfId="11195" xr:uid="{00000000-0005-0000-0000-0000E42B0000}"/>
    <cellStyle name="Standaard 6 2 6 3 3 3 4" xfId="22057" xr:uid="{00000000-0005-0000-0000-000052560000}"/>
    <cellStyle name="Standaard 6 2 6 3 3 3 5" xfId="32917" xr:uid="{00000000-0005-0000-0000-0000BE800000}"/>
    <cellStyle name="Standaard 6 2 6 3 3 3 6" xfId="43777" xr:uid="{00000000-0005-0000-0000-00002AAB0000}"/>
    <cellStyle name="Standaard 6 2 6 3 3 4" xfId="13005" xr:uid="{00000000-0005-0000-0000-0000F6320000}"/>
    <cellStyle name="Standaard 6 2 6 3 3 4 2" xfId="23867" xr:uid="{00000000-0005-0000-0000-0000645D0000}"/>
    <cellStyle name="Standaard 6 2 6 3 3 4 3" xfId="34727" xr:uid="{00000000-0005-0000-0000-0000D0870000}"/>
    <cellStyle name="Standaard 6 2 6 3 3 4 4" xfId="45587" xr:uid="{00000000-0005-0000-0000-00003CB20000}"/>
    <cellStyle name="Standaard 6 2 6 3 3 5" xfId="7575" xr:uid="{00000000-0005-0000-0000-0000C01D0000}"/>
    <cellStyle name="Standaard 6 2 6 3 3 6" xfId="18437" xr:uid="{00000000-0005-0000-0000-00002E480000}"/>
    <cellStyle name="Standaard 6 2 6 3 3 7" xfId="29297" xr:uid="{00000000-0005-0000-0000-00009A720000}"/>
    <cellStyle name="Standaard 6 2 6 3 3 8" xfId="40157" xr:uid="{00000000-0005-0000-0000-0000069D0000}"/>
    <cellStyle name="Standaard 6 2 6 3 4" xfId="4860" xr:uid="{00000000-0005-0000-0000-000025130000}"/>
    <cellStyle name="Standaard 6 2 6 3 4 2" xfId="15720" xr:uid="{00000000-0005-0000-0000-0000913D0000}"/>
    <cellStyle name="Standaard 6 2 6 3 4 2 2" xfId="26582" xr:uid="{00000000-0005-0000-0000-0000FF670000}"/>
    <cellStyle name="Standaard 6 2 6 3 4 2 3" xfId="37442" xr:uid="{00000000-0005-0000-0000-00006B920000}"/>
    <cellStyle name="Standaard 6 2 6 3 4 2 4" xfId="48302" xr:uid="{00000000-0005-0000-0000-0000D7BC0000}"/>
    <cellStyle name="Standaard 6 2 6 3 4 3" xfId="8480" xr:uid="{00000000-0005-0000-0000-000049210000}"/>
    <cellStyle name="Standaard 6 2 6 3 4 4" xfId="19342" xr:uid="{00000000-0005-0000-0000-0000B74B0000}"/>
    <cellStyle name="Standaard 6 2 6 3 4 5" xfId="30202" xr:uid="{00000000-0005-0000-0000-000023760000}"/>
    <cellStyle name="Standaard 6 2 6 3 4 6" xfId="41062" xr:uid="{00000000-0005-0000-0000-00008FA00000}"/>
    <cellStyle name="Standaard 6 2 6 3 5" xfId="3050" xr:uid="{00000000-0005-0000-0000-0000130C0000}"/>
    <cellStyle name="Standaard 6 2 6 3 5 2" xfId="13910" xr:uid="{00000000-0005-0000-0000-00007F360000}"/>
    <cellStyle name="Standaard 6 2 6 3 5 2 2" xfId="24772" xr:uid="{00000000-0005-0000-0000-0000ED600000}"/>
    <cellStyle name="Standaard 6 2 6 3 5 2 3" xfId="35632" xr:uid="{00000000-0005-0000-0000-0000598B0000}"/>
    <cellStyle name="Standaard 6 2 6 3 5 2 4" xfId="46492" xr:uid="{00000000-0005-0000-0000-0000C5B50000}"/>
    <cellStyle name="Standaard 6 2 6 3 5 3" xfId="10290" xr:uid="{00000000-0005-0000-0000-00005B280000}"/>
    <cellStyle name="Standaard 6 2 6 3 5 4" xfId="21152" xr:uid="{00000000-0005-0000-0000-0000C9520000}"/>
    <cellStyle name="Standaard 6 2 6 3 5 5" xfId="32012" xr:uid="{00000000-0005-0000-0000-0000357D0000}"/>
    <cellStyle name="Standaard 6 2 6 3 5 6" xfId="42872" xr:uid="{00000000-0005-0000-0000-0000A1A70000}"/>
    <cellStyle name="Standaard 6 2 6 3 6" xfId="12100" xr:uid="{00000000-0005-0000-0000-00006D2F0000}"/>
    <cellStyle name="Standaard 6 2 6 3 6 2" xfId="22962" xr:uid="{00000000-0005-0000-0000-0000DB590000}"/>
    <cellStyle name="Standaard 6 2 6 3 6 3" xfId="33822" xr:uid="{00000000-0005-0000-0000-000047840000}"/>
    <cellStyle name="Standaard 6 2 6 3 6 4" xfId="44682" xr:uid="{00000000-0005-0000-0000-0000B3AE0000}"/>
    <cellStyle name="Standaard 6 2 6 3 7" xfId="6670" xr:uid="{00000000-0005-0000-0000-0000371A0000}"/>
    <cellStyle name="Standaard 6 2 6 3 8" xfId="17532" xr:uid="{00000000-0005-0000-0000-0000A5440000}"/>
    <cellStyle name="Standaard 6 2 6 3 9" xfId="28392" xr:uid="{00000000-0005-0000-0000-0000116F0000}"/>
    <cellStyle name="Standaard 6 2 6 4" xfId="1421" xr:uid="{00000000-0005-0000-0000-0000B6050000}"/>
    <cellStyle name="Standaard 6 2 6 4 2" xfId="2326" xr:uid="{00000000-0005-0000-0000-00003F090000}"/>
    <cellStyle name="Standaard 6 2 6 4 2 2" xfId="5946" xr:uid="{00000000-0005-0000-0000-000063170000}"/>
    <cellStyle name="Standaard 6 2 6 4 2 2 2" xfId="16806" xr:uid="{00000000-0005-0000-0000-0000CF410000}"/>
    <cellStyle name="Standaard 6 2 6 4 2 2 2 2" xfId="27668" xr:uid="{00000000-0005-0000-0000-00003D6C0000}"/>
    <cellStyle name="Standaard 6 2 6 4 2 2 2 3" xfId="38528" xr:uid="{00000000-0005-0000-0000-0000A9960000}"/>
    <cellStyle name="Standaard 6 2 6 4 2 2 2 4" xfId="49388" xr:uid="{00000000-0005-0000-0000-000015C10000}"/>
    <cellStyle name="Standaard 6 2 6 4 2 2 3" xfId="9566" xr:uid="{00000000-0005-0000-0000-000087250000}"/>
    <cellStyle name="Standaard 6 2 6 4 2 2 4" xfId="20428" xr:uid="{00000000-0005-0000-0000-0000F54F0000}"/>
    <cellStyle name="Standaard 6 2 6 4 2 2 5" xfId="31288" xr:uid="{00000000-0005-0000-0000-0000617A0000}"/>
    <cellStyle name="Standaard 6 2 6 4 2 2 6" xfId="42148" xr:uid="{00000000-0005-0000-0000-0000CDA40000}"/>
    <cellStyle name="Standaard 6 2 6 4 2 3" xfId="4136" xr:uid="{00000000-0005-0000-0000-000051100000}"/>
    <cellStyle name="Standaard 6 2 6 4 2 3 2" xfId="14996" xr:uid="{00000000-0005-0000-0000-0000BD3A0000}"/>
    <cellStyle name="Standaard 6 2 6 4 2 3 2 2" xfId="25858" xr:uid="{00000000-0005-0000-0000-00002B650000}"/>
    <cellStyle name="Standaard 6 2 6 4 2 3 2 3" xfId="36718" xr:uid="{00000000-0005-0000-0000-0000978F0000}"/>
    <cellStyle name="Standaard 6 2 6 4 2 3 2 4" xfId="47578" xr:uid="{00000000-0005-0000-0000-000003BA0000}"/>
    <cellStyle name="Standaard 6 2 6 4 2 3 3" xfId="11376" xr:uid="{00000000-0005-0000-0000-0000992C0000}"/>
    <cellStyle name="Standaard 6 2 6 4 2 3 4" xfId="22238" xr:uid="{00000000-0005-0000-0000-000007570000}"/>
    <cellStyle name="Standaard 6 2 6 4 2 3 5" xfId="33098" xr:uid="{00000000-0005-0000-0000-000073810000}"/>
    <cellStyle name="Standaard 6 2 6 4 2 3 6" xfId="43958" xr:uid="{00000000-0005-0000-0000-0000DFAB0000}"/>
    <cellStyle name="Standaard 6 2 6 4 2 4" xfId="13186" xr:uid="{00000000-0005-0000-0000-0000AB330000}"/>
    <cellStyle name="Standaard 6 2 6 4 2 4 2" xfId="24048" xr:uid="{00000000-0005-0000-0000-0000195E0000}"/>
    <cellStyle name="Standaard 6 2 6 4 2 4 3" xfId="34908" xr:uid="{00000000-0005-0000-0000-000085880000}"/>
    <cellStyle name="Standaard 6 2 6 4 2 4 4" xfId="45768" xr:uid="{00000000-0005-0000-0000-0000F1B20000}"/>
    <cellStyle name="Standaard 6 2 6 4 2 5" xfId="7756" xr:uid="{00000000-0005-0000-0000-0000751E0000}"/>
    <cellStyle name="Standaard 6 2 6 4 2 6" xfId="18618" xr:uid="{00000000-0005-0000-0000-0000E3480000}"/>
    <cellStyle name="Standaard 6 2 6 4 2 7" xfId="29478" xr:uid="{00000000-0005-0000-0000-00004F730000}"/>
    <cellStyle name="Standaard 6 2 6 4 2 8" xfId="40338" xr:uid="{00000000-0005-0000-0000-0000BB9D0000}"/>
    <cellStyle name="Standaard 6 2 6 4 3" xfId="5041" xr:uid="{00000000-0005-0000-0000-0000DA130000}"/>
    <cellStyle name="Standaard 6 2 6 4 3 2" xfId="15901" xr:uid="{00000000-0005-0000-0000-0000463E0000}"/>
    <cellStyle name="Standaard 6 2 6 4 3 2 2" xfId="26763" xr:uid="{00000000-0005-0000-0000-0000B4680000}"/>
    <cellStyle name="Standaard 6 2 6 4 3 2 3" xfId="37623" xr:uid="{00000000-0005-0000-0000-000020930000}"/>
    <cellStyle name="Standaard 6 2 6 4 3 2 4" xfId="48483" xr:uid="{00000000-0005-0000-0000-00008CBD0000}"/>
    <cellStyle name="Standaard 6 2 6 4 3 3" xfId="8661" xr:uid="{00000000-0005-0000-0000-0000FE210000}"/>
    <cellStyle name="Standaard 6 2 6 4 3 4" xfId="19523" xr:uid="{00000000-0005-0000-0000-00006C4C0000}"/>
    <cellStyle name="Standaard 6 2 6 4 3 5" xfId="30383" xr:uid="{00000000-0005-0000-0000-0000D8760000}"/>
    <cellStyle name="Standaard 6 2 6 4 3 6" xfId="41243" xr:uid="{00000000-0005-0000-0000-000044A10000}"/>
    <cellStyle name="Standaard 6 2 6 4 4" xfId="3231" xr:uid="{00000000-0005-0000-0000-0000C80C0000}"/>
    <cellStyle name="Standaard 6 2 6 4 4 2" xfId="14091" xr:uid="{00000000-0005-0000-0000-000034370000}"/>
    <cellStyle name="Standaard 6 2 6 4 4 2 2" xfId="24953" xr:uid="{00000000-0005-0000-0000-0000A2610000}"/>
    <cellStyle name="Standaard 6 2 6 4 4 2 3" xfId="35813" xr:uid="{00000000-0005-0000-0000-00000E8C0000}"/>
    <cellStyle name="Standaard 6 2 6 4 4 2 4" xfId="46673" xr:uid="{00000000-0005-0000-0000-00007AB60000}"/>
    <cellStyle name="Standaard 6 2 6 4 4 3" xfId="10471" xr:uid="{00000000-0005-0000-0000-000010290000}"/>
    <cellStyle name="Standaard 6 2 6 4 4 4" xfId="21333" xr:uid="{00000000-0005-0000-0000-00007E530000}"/>
    <cellStyle name="Standaard 6 2 6 4 4 5" xfId="32193" xr:uid="{00000000-0005-0000-0000-0000EA7D0000}"/>
    <cellStyle name="Standaard 6 2 6 4 4 6" xfId="43053" xr:uid="{00000000-0005-0000-0000-000056A80000}"/>
    <cellStyle name="Standaard 6 2 6 4 5" xfId="12281" xr:uid="{00000000-0005-0000-0000-000022300000}"/>
    <cellStyle name="Standaard 6 2 6 4 5 2" xfId="23143" xr:uid="{00000000-0005-0000-0000-0000905A0000}"/>
    <cellStyle name="Standaard 6 2 6 4 5 3" xfId="34003" xr:uid="{00000000-0005-0000-0000-0000FC840000}"/>
    <cellStyle name="Standaard 6 2 6 4 5 4" xfId="44863" xr:uid="{00000000-0005-0000-0000-000068AF0000}"/>
    <cellStyle name="Standaard 6 2 6 4 6" xfId="6851" xr:uid="{00000000-0005-0000-0000-0000EC1A0000}"/>
    <cellStyle name="Standaard 6 2 6 4 7" xfId="17713" xr:uid="{00000000-0005-0000-0000-00005A450000}"/>
    <cellStyle name="Standaard 6 2 6 4 8" xfId="28573" xr:uid="{00000000-0005-0000-0000-0000C66F0000}"/>
    <cellStyle name="Standaard 6 2 6 4 9" xfId="39433" xr:uid="{00000000-0005-0000-0000-0000329A0000}"/>
    <cellStyle name="Standaard 6 2 6 5" xfId="1059" xr:uid="{00000000-0005-0000-0000-00004C040000}"/>
    <cellStyle name="Standaard 6 2 6 5 2" xfId="1964" xr:uid="{00000000-0005-0000-0000-0000D5070000}"/>
    <cellStyle name="Standaard 6 2 6 5 2 2" xfId="5584" xr:uid="{00000000-0005-0000-0000-0000F9150000}"/>
    <cellStyle name="Standaard 6 2 6 5 2 2 2" xfId="16444" xr:uid="{00000000-0005-0000-0000-000065400000}"/>
    <cellStyle name="Standaard 6 2 6 5 2 2 2 2" xfId="27306" xr:uid="{00000000-0005-0000-0000-0000D36A0000}"/>
    <cellStyle name="Standaard 6 2 6 5 2 2 2 3" xfId="38166" xr:uid="{00000000-0005-0000-0000-00003F950000}"/>
    <cellStyle name="Standaard 6 2 6 5 2 2 2 4" xfId="49026" xr:uid="{00000000-0005-0000-0000-0000ABBF0000}"/>
    <cellStyle name="Standaard 6 2 6 5 2 2 3" xfId="9204" xr:uid="{00000000-0005-0000-0000-00001D240000}"/>
    <cellStyle name="Standaard 6 2 6 5 2 2 4" xfId="20066" xr:uid="{00000000-0005-0000-0000-00008B4E0000}"/>
    <cellStyle name="Standaard 6 2 6 5 2 2 5" xfId="30926" xr:uid="{00000000-0005-0000-0000-0000F7780000}"/>
    <cellStyle name="Standaard 6 2 6 5 2 2 6" xfId="41786" xr:uid="{00000000-0005-0000-0000-000063A30000}"/>
    <cellStyle name="Standaard 6 2 6 5 2 3" xfId="3774" xr:uid="{00000000-0005-0000-0000-0000E70E0000}"/>
    <cellStyle name="Standaard 6 2 6 5 2 3 2" xfId="14634" xr:uid="{00000000-0005-0000-0000-000053390000}"/>
    <cellStyle name="Standaard 6 2 6 5 2 3 2 2" xfId="25496" xr:uid="{00000000-0005-0000-0000-0000C1630000}"/>
    <cellStyle name="Standaard 6 2 6 5 2 3 2 3" xfId="36356" xr:uid="{00000000-0005-0000-0000-00002D8E0000}"/>
    <cellStyle name="Standaard 6 2 6 5 2 3 2 4" xfId="47216" xr:uid="{00000000-0005-0000-0000-000099B80000}"/>
    <cellStyle name="Standaard 6 2 6 5 2 3 3" xfId="11014" xr:uid="{00000000-0005-0000-0000-00002F2B0000}"/>
    <cellStyle name="Standaard 6 2 6 5 2 3 4" xfId="21876" xr:uid="{00000000-0005-0000-0000-00009D550000}"/>
    <cellStyle name="Standaard 6 2 6 5 2 3 5" xfId="32736" xr:uid="{00000000-0005-0000-0000-000009800000}"/>
    <cellStyle name="Standaard 6 2 6 5 2 3 6" xfId="43596" xr:uid="{00000000-0005-0000-0000-000075AA0000}"/>
    <cellStyle name="Standaard 6 2 6 5 2 4" xfId="12824" xr:uid="{00000000-0005-0000-0000-000041320000}"/>
    <cellStyle name="Standaard 6 2 6 5 2 4 2" xfId="23686" xr:uid="{00000000-0005-0000-0000-0000AF5C0000}"/>
    <cellStyle name="Standaard 6 2 6 5 2 4 3" xfId="34546" xr:uid="{00000000-0005-0000-0000-00001B870000}"/>
    <cellStyle name="Standaard 6 2 6 5 2 4 4" xfId="45406" xr:uid="{00000000-0005-0000-0000-000087B10000}"/>
    <cellStyle name="Standaard 6 2 6 5 2 5" xfId="7394" xr:uid="{00000000-0005-0000-0000-00000B1D0000}"/>
    <cellStyle name="Standaard 6 2 6 5 2 6" xfId="18256" xr:uid="{00000000-0005-0000-0000-000079470000}"/>
    <cellStyle name="Standaard 6 2 6 5 2 7" xfId="29116" xr:uid="{00000000-0005-0000-0000-0000E5710000}"/>
    <cellStyle name="Standaard 6 2 6 5 2 8" xfId="39976" xr:uid="{00000000-0005-0000-0000-0000519C0000}"/>
    <cellStyle name="Standaard 6 2 6 5 3" xfId="4679" xr:uid="{00000000-0005-0000-0000-000070120000}"/>
    <cellStyle name="Standaard 6 2 6 5 3 2" xfId="15539" xr:uid="{00000000-0005-0000-0000-0000DC3C0000}"/>
    <cellStyle name="Standaard 6 2 6 5 3 2 2" xfId="26401" xr:uid="{00000000-0005-0000-0000-00004A670000}"/>
    <cellStyle name="Standaard 6 2 6 5 3 2 3" xfId="37261" xr:uid="{00000000-0005-0000-0000-0000B6910000}"/>
    <cellStyle name="Standaard 6 2 6 5 3 2 4" xfId="48121" xr:uid="{00000000-0005-0000-0000-000022BC0000}"/>
    <cellStyle name="Standaard 6 2 6 5 3 3" xfId="8299" xr:uid="{00000000-0005-0000-0000-000094200000}"/>
    <cellStyle name="Standaard 6 2 6 5 3 4" xfId="19161" xr:uid="{00000000-0005-0000-0000-0000024B0000}"/>
    <cellStyle name="Standaard 6 2 6 5 3 5" xfId="30021" xr:uid="{00000000-0005-0000-0000-00006E750000}"/>
    <cellStyle name="Standaard 6 2 6 5 3 6" xfId="40881" xr:uid="{00000000-0005-0000-0000-0000DA9F0000}"/>
    <cellStyle name="Standaard 6 2 6 5 4" xfId="2869" xr:uid="{00000000-0005-0000-0000-00005E0B0000}"/>
    <cellStyle name="Standaard 6 2 6 5 4 2" xfId="13729" xr:uid="{00000000-0005-0000-0000-0000CA350000}"/>
    <cellStyle name="Standaard 6 2 6 5 4 2 2" xfId="24591" xr:uid="{00000000-0005-0000-0000-000038600000}"/>
    <cellStyle name="Standaard 6 2 6 5 4 2 3" xfId="35451" xr:uid="{00000000-0005-0000-0000-0000A48A0000}"/>
    <cellStyle name="Standaard 6 2 6 5 4 2 4" xfId="46311" xr:uid="{00000000-0005-0000-0000-000010B50000}"/>
    <cellStyle name="Standaard 6 2 6 5 4 3" xfId="10109" xr:uid="{00000000-0005-0000-0000-0000A6270000}"/>
    <cellStyle name="Standaard 6 2 6 5 4 4" xfId="20971" xr:uid="{00000000-0005-0000-0000-000014520000}"/>
    <cellStyle name="Standaard 6 2 6 5 4 5" xfId="31831" xr:uid="{00000000-0005-0000-0000-0000807C0000}"/>
    <cellStyle name="Standaard 6 2 6 5 4 6" xfId="42691" xr:uid="{00000000-0005-0000-0000-0000ECA60000}"/>
    <cellStyle name="Standaard 6 2 6 5 5" xfId="11919" xr:uid="{00000000-0005-0000-0000-0000B82E0000}"/>
    <cellStyle name="Standaard 6 2 6 5 5 2" xfId="22781" xr:uid="{00000000-0005-0000-0000-000026590000}"/>
    <cellStyle name="Standaard 6 2 6 5 5 3" xfId="33641" xr:uid="{00000000-0005-0000-0000-000092830000}"/>
    <cellStyle name="Standaard 6 2 6 5 5 4" xfId="44501" xr:uid="{00000000-0005-0000-0000-0000FEAD0000}"/>
    <cellStyle name="Standaard 6 2 6 5 6" xfId="6489" xr:uid="{00000000-0005-0000-0000-000082190000}"/>
    <cellStyle name="Standaard 6 2 6 5 7" xfId="17351" xr:uid="{00000000-0005-0000-0000-0000F0430000}"/>
    <cellStyle name="Standaard 6 2 6 5 8" xfId="28211" xr:uid="{00000000-0005-0000-0000-00005C6E0000}"/>
    <cellStyle name="Standaard 6 2 6 5 9" xfId="39071" xr:uid="{00000000-0005-0000-0000-0000C8980000}"/>
    <cellStyle name="Standaard 6 2 6 6" xfId="1783" xr:uid="{00000000-0005-0000-0000-000020070000}"/>
    <cellStyle name="Standaard 6 2 6 6 2" xfId="5403" xr:uid="{00000000-0005-0000-0000-000044150000}"/>
    <cellStyle name="Standaard 6 2 6 6 2 2" xfId="16263" xr:uid="{00000000-0005-0000-0000-0000B03F0000}"/>
    <cellStyle name="Standaard 6 2 6 6 2 2 2" xfId="27125" xr:uid="{00000000-0005-0000-0000-00001E6A0000}"/>
    <cellStyle name="Standaard 6 2 6 6 2 2 3" xfId="37985" xr:uid="{00000000-0005-0000-0000-00008A940000}"/>
    <cellStyle name="Standaard 6 2 6 6 2 2 4" xfId="48845" xr:uid="{00000000-0005-0000-0000-0000F6BE0000}"/>
    <cellStyle name="Standaard 6 2 6 6 2 3" xfId="9023" xr:uid="{00000000-0005-0000-0000-000068230000}"/>
    <cellStyle name="Standaard 6 2 6 6 2 4" xfId="19885" xr:uid="{00000000-0005-0000-0000-0000D64D0000}"/>
    <cellStyle name="Standaard 6 2 6 6 2 5" xfId="30745" xr:uid="{00000000-0005-0000-0000-000042780000}"/>
    <cellStyle name="Standaard 6 2 6 6 2 6" xfId="41605" xr:uid="{00000000-0005-0000-0000-0000AEA20000}"/>
    <cellStyle name="Standaard 6 2 6 6 3" xfId="3593" xr:uid="{00000000-0005-0000-0000-0000320E0000}"/>
    <cellStyle name="Standaard 6 2 6 6 3 2" xfId="14453" xr:uid="{00000000-0005-0000-0000-00009E380000}"/>
    <cellStyle name="Standaard 6 2 6 6 3 2 2" xfId="25315" xr:uid="{00000000-0005-0000-0000-00000C630000}"/>
    <cellStyle name="Standaard 6 2 6 6 3 2 3" xfId="36175" xr:uid="{00000000-0005-0000-0000-0000788D0000}"/>
    <cellStyle name="Standaard 6 2 6 6 3 2 4" xfId="47035" xr:uid="{00000000-0005-0000-0000-0000E4B70000}"/>
    <cellStyle name="Standaard 6 2 6 6 3 3" xfId="10833" xr:uid="{00000000-0005-0000-0000-00007A2A0000}"/>
    <cellStyle name="Standaard 6 2 6 6 3 4" xfId="21695" xr:uid="{00000000-0005-0000-0000-0000E8540000}"/>
    <cellStyle name="Standaard 6 2 6 6 3 5" xfId="32555" xr:uid="{00000000-0005-0000-0000-0000547F0000}"/>
    <cellStyle name="Standaard 6 2 6 6 3 6" xfId="43415" xr:uid="{00000000-0005-0000-0000-0000C0A90000}"/>
    <cellStyle name="Standaard 6 2 6 6 4" xfId="12643" xr:uid="{00000000-0005-0000-0000-00008C310000}"/>
    <cellStyle name="Standaard 6 2 6 6 4 2" xfId="23505" xr:uid="{00000000-0005-0000-0000-0000FA5B0000}"/>
    <cellStyle name="Standaard 6 2 6 6 4 3" xfId="34365" xr:uid="{00000000-0005-0000-0000-000066860000}"/>
    <cellStyle name="Standaard 6 2 6 6 4 4" xfId="45225" xr:uid="{00000000-0005-0000-0000-0000D2B00000}"/>
    <cellStyle name="Standaard 6 2 6 6 5" xfId="7213" xr:uid="{00000000-0005-0000-0000-0000561C0000}"/>
    <cellStyle name="Standaard 6 2 6 6 6" xfId="18075" xr:uid="{00000000-0005-0000-0000-0000C4460000}"/>
    <cellStyle name="Standaard 6 2 6 6 7" xfId="28935" xr:uid="{00000000-0005-0000-0000-000030710000}"/>
    <cellStyle name="Standaard 6 2 6 6 8" xfId="39795" xr:uid="{00000000-0005-0000-0000-00009C9B0000}"/>
    <cellStyle name="Standaard 6 2 6 7" xfId="2688" xr:uid="{00000000-0005-0000-0000-0000A90A0000}"/>
    <cellStyle name="Standaard 6 2 6 7 2" xfId="13548" xr:uid="{00000000-0005-0000-0000-000015350000}"/>
    <cellStyle name="Standaard 6 2 6 7 2 2" xfId="24410" xr:uid="{00000000-0005-0000-0000-0000835F0000}"/>
    <cellStyle name="Standaard 6 2 6 7 2 3" xfId="35270" xr:uid="{00000000-0005-0000-0000-0000EF890000}"/>
    <cellStyle name="Standaard 6 2 6 7 2 4" xfId="46130" xr:uid="{00000000-0005-0000-0000-00005BB40000}"/>
    <cellStyle name="Standaard 6 2 6 7 3" xfId="9928" xr:uid="{00000000-0005-0000-0000-0000F1260000}"/>
    <cellStyle name="Standaard 6 2 6 7 4" xfId="20790" xr:uid="{00000000-0005-0000-0000-00005F510000}"/>
    <cellStyle name="Standaard 6 2 6 7 5" xfId="31650" xr:uid="{00000000-0005-0000-0000-0000CB7B0000}"/>
    <cellStyle name="Standaard 6 2 6 7 6" xfId="42510" xr:uid="{00000000-0005-0000-0000-000037A60000}"/>
    <cellStyle name="Standaard 6 2 6 8" xfId="4498" xr:uid="{00000000-0005-0000-0000-0000BB110000}"/>
    <cellStyle name="Standaard 6 2 6 8 2" xfId="15358" xr:uid="{00000000-0005-0000-0000-0000273C0000}"/>
    <cellStyle name="Standaard 6 2 6 8 2 2" xfId="26220" xr:uid="{00000000-0005-0000-0000-000095660000}"/>
    <cellStyle name="Standaard 6 2 6 8 2 3" xfId="37080" xr:uid="{00000000-0005-0000-0000-000001910000}"/>
    <cellStyle name="Standaard 6 2 6 8 2 4" xfId="47940" xr:uid="{00000000-0005-0000-0000-00006DBB0000}"/>
    <cellStyle name="Standaard 6 2 6 8 3" xfId="8118" xr:uid="{00000000-0005-0000-0000-0000DF1F0000}"/>
    <cellStyle name="Standaard 6 2 6 8 4" xfId="18980" xr:uid="{00000000-0005-0000-0000-00004D4A0000}"/>
    <cellStyle name="Standaard 6 2 6 8 5" xfId="29840" xr:uid="{00000000-0005-0000-0000-0000B9740000}"/>
    <cellStyle name="Standaard 6 2 6 8 6" xfId="40700" xr:uid="{00000000-0005-0000-0000-0000259F0000}"/>
    <cellStyle name="Standaard 6 2 6 9" xfId="11738" xr:uid="{00000000-0005-0000-0000-0000032E0000}"/>
    <cellStyle name="Standaard 6 2 6 9 2" xfId="22600" xr:uid="{00000000-0005-0000-0000-000071580000}"/>
    <cellStyle name="Standaard 6 2 6 9 3" xfId="33460" xr:uid="{00000000-0005-0000-0000-0000DD820000}"/>
    <cellStyle name="Standaard 6 2 6 9 4" xfId="44320" xr:uid="{00000000-0005-0000-0000-000049AD0000}"/>
    <cellStyle name="Standaard 6 2 7" xfId="924" xr:uid="{00000000-0005-0000-0000-0000C5030000}"/>
    <cellStyle name="Standaard 6 2 7 10" xfId="17216" xr:uid="{00000000-0005-0000-0000-000069430000}"/>
    <cellStyle name="Standaard 6 2 7 11" xfId="28076" xr:uid="{00000000-0005-0000-0000-0000D56D0000}"/>
    <cellStyle name="Standaard 6 2 7 12" xfId="38936" xr:uid="{00000000-0005-0000-0000-000041980000}"/>
    <cellStyle name="Standaard 6 2 7 2" xfId="1286" xr:uid="{00000000-0005-0000-0000-00002F050000}"/>
    <cellStyle name="Standaard 6 2 7 2 10" xfId="39298" xr:uid="{00000000-0005-0000-0000-0000AB990000}"/>
    <cellStyle name="Standaard 6 2 7 2 2" xfId="1648" xr:uid="{00000000-0005-0000-0000-000099060000}"/>
    <cellStyle name="Standaard 6 2 7 2 2 2" xfId="2553" xr:uid="{00000000-0005-0000-0000-0000220A0000}"/>
    <cellStyle name="Standaard 6 2 7 2 2 2 2" xfId="6173" xr:uid="{00000000-0005-0000-0000-000046180000}"/>
    <cellStyle name="Standaard 6 2 7 2 2 2 2 2" xfId="17033" xr:uid="{00000000-0005-0000-0000-0000B2420000}"/>
    <cellStyle name="Standaard 6 2 7 2 2 2 2 2 2" xfId="27895" xr:uid="{00000000-0005-0000-0000-0000206D0000}"/>
    <cellStyle name="Standaard 6 2 7 2 2 2 2 2 3" xfId="38755" xr:uid="{00000000-0005-0000-0000-00008C970000}"/>
    <cellStyle name="Standaard 6 2 7 2 2 2 2 2 4" xfId="49615" xr:uid="{00000000-0005-0000-0000-0000F8C10000}"/>
    <cellStyle name="Standaard 6 2 7 2 2 2 2 3" xfId="9793" xr:uid="{00000000-0005-0000-0000-00006A260000}"/>
    <cellStyle name="Standaard 6 2 7 2 2 2 2 4" xfId="20655" xr:uid="{00000000-0005-0000-0000-0000D8500000}"/>
    <cellStyle name="Standaard 6 2 7 2 2 2 2 5" xfId="31515" xr:uid="{00000000-0005-0000-0000-0000447B0000}"/>
    <cellStyle name="Standaard 6 2 7 2 2 2 2 6" xfId="42375" xr:uid="{00000000-0005-0000-0000-0000B0A50000}"/>
    <cellStyle name="Standaard 6 2 7 2 2 2 3" xfId="4363" xr:uid="{00000000-0005-0000-0000-000034110000}"/>
    <cellStyle name="Standaard 6 2 7 2 2 2 3 2" xfId="15223" xr:uid="{00000000-0005-0000-0000-0000A03B0000}"/>
    <cellStyle name="Standaard 6 2 7 2 2 2 3 2 2" xfId="26085" xr:uid="{00000000-0005-0000-0000-00000E660000}"/>
    <cellStyle name="Standaard 6 2 7 2 2 2 3 2 3" xfId="36945" xr:uid="{00000000-0005-0000-0000-00007A900000}"/>
    <cellStyle name="Standaard 6 2 7 2 2 2 3 2 4" xfId="47805" xr:uid="{00000000-0005-0000-0000-0000E6BA0000}"/>
    <cellStyle name="Standaard 6 2 7 2 2 2 3 3" xfId="11603" xr:uid="{00000000-0005-0000-0000-00007C2D0000}"/>
    <cellStyle name="Standaard 6 2 7 2 2 2 3 4" xfId="22465" xr:uid="{00000000-0005-0000-0000-0000EA570000}"/>
    <cellStyle name="Standaard 6 2 7 2 2 2 3 5" xfId="33325" xr:uid="{00000000-0005-0000-0000-000056820000}"/>
    <cellStyle name="Standaard 6 2 7 2 2 2 3 6" xfId="44185" xr:uid="{00000000-0005-0000-0000-0000C2AC0000}"/>
    <cellStyle name="Standaard 6 2 7 2 2 2 4" xfId="13413" xr:uid="{00000000-0005-0000-0000-00008E340000}"/>
    <cellStyle name="Standaard 6 2 7 2 2 2 4 2" xfId="24275" xr:uid="{00000000-0005-0000-0000-0000FC5E0000}"/>
    <cellStyle name="Standaard 6 2 7 2 2 2 4 3" xfId="35135" xr:uid="{00000000-0005-0000-0000-000068890000}"/>
    <cellStyle name="Standaard 6 2 7 2 2 2 4 4" xfId="45995" xr:uid="{00000000-0005-0000-0000-0000D4B30000}"/>
    <cellStyle name="Standaard 6 2 7 2 2 2 5" xfId="7983" xr:uid="{00000000-0005-0000-0000-0000581F0000}"/>
    <cellStyle name="Standaard 6 2 7 2 2 2 6" xfId="18845" xr:uid="{00000000-0005-0000-0000-0000C6490000}"/>
    <cellStyle name="Standaard 6 2 7 2 2 2 7" xfId="29705" xr:uid="{00000000-0005-0000-0000-000032740000}"/>
    <cellStyle name="Standaard 6 2 7 2 2 2 8" xfId="40565" xr:uid="{00000000-0005-0000-0000-00009E9E0000}"/>
    <cellStyle name="Standaard 6 2 7 2 2 3" xfId="5268" xr:uid="{00000000-0005-0000-0000-0000BD140000}"/>
    <cellStyle name="Standaard 6 2 7 2 2 3 2" xfId="16128" xr:uid="{00000000-0005-0000-0000-0000293F0000}"/>
    <cellStyle name="Standaard 6 2 7 2 2 3 2 2" xfId="26990" xr:uid="{00000000-0005-0000-0000-000097690000}"/>
    <cellStyle name="Standaard 6 2 7 2 2 3 2 3" xfId="37850" xr:uid="{00000000-0005-0000-0000-000003940000}"/>
    <cellStyle name="Standaard 6 2 7 2 2 3 2 4" xfId="48710" xr:uid="{00000000-0005-0000-0000-00006FBE0000}"/>
    <cellStyle name="Standaard 6 2 7 2 2 3 3" xfId="8888" xr:uid="{00000000-0005-0000-0000-0000E1220000}"/>
    <cellStyle name="Standaard 6 2 7 2 2 3 4" xfId="19750" xr:uid="{00000000-0005-0000-0000-00004F4D0000}"/>
    <cellStyle name="Standaard 6 2 7 2 2 3 5" xfId="30610" xr:uid="{00000000-0005-0000-0000-0000BB770000}"/>
    <cellStyle name="Standaard 6 2 7 2 2 3 6" xfId="41470" xr:uid="{00000000-0005-0000-0000-000027A20000}"/>
    <cellStyle name="Standaard 6 2 7 2 2 4" xfId="3458" xr:uid="{00000000-0005-0000-0000-0000AB0D0000}"/>
    <cellStyle name="Standaard 6 2 7 2 2 4 2" xfId="14318" xr:uid="{00000000-0005-0000-0000-000017380000}"/>
    <cellStyle name="Standaard 6 2 7 2 2 4 2 2" xfId="25180" xr:uid="{00000000-0005-0000-0000-000085620000}"/>
    <cellStyle name="Standaard 6 2 7 2 2 4 2 3" xfId="36040" xr:uid="{00000000-0005-0000-0000-0000F18C0000}"/>
    <cellStyle name="Standaard 6 2 7 2 2 4 2 4" xfId="46900" xr:uid="{00000000-0005-0000-0000-00005DB70000}"/>
    <cellStyle name="Standaard 6 2 7 2 2 4 3" xfId="10698" xr:uid="{00000000-0005-0000-0000-0000F3290000}"/>
    <cellStyle name="Standaard 6 2 7 2 2 4 4" xfId="21560" xr:uid="{00000000-0005-0000-0000-000061540000}"/>
    <cellStyle name="Standaard 6 2 7 2 2 4 5" xfId="32420" xr:uid="{00000000-0005-0000-0000-0000CD7E0000}"/>
    <cellStyle name="Standaard 6 2 7 2 2 4 6" xfId="43280" xr:uid="{00000000-0005-0000-0000-000039A90000}"/>
    <cellStyle name="Standaard 6 2 7 2 2 5" xfId="12508" xr:uid="{00000000-0005-0000-0000-000005310000}"/>
    <cellStyle name="Standaard 6 2 7 2 2 5 2" xfId="23370" xr:uid="{00000000-0005-0000-0000-0000735B0000}"/>
    <cellStyle name="Standaard 6 2 7 2 2 5 3" xfId="34230" xr:uid="{00000000-0005-0000-0000-0000DF850000}"/>
    <cellStyle name="Standaard 6 2 7 2 2 5 4" xfId="45090" xr:uid="{00000000-0005-0000-0000-00004BB00000}"/>
    <cellStyle name="Standaard 6 2 7 2 2 6" xfId="7078" xr:uid="{00000000-0005-0000-0000-0000CF1B0000}"/>
    <cellStyle name="Standaard 6 2 7 2 2 7" xfId="17940" xr:uid="{00000000-0005-0000-0000-00003D460000}"/>
    <cellStyle name="Standaard 6 2 7 2 2 8" xfId="28800" xr:uid="{00000000-0005-0000-0000-0000A9700000}"/>
    <cellStyle name="Standaard 6 2 7 2 2 9" xfId="39660" xr:uid="{00000000-0005-0000-0000-0000159B0000}"/>
    <cellStyle name="Standaard 6 2 7 2 3" xfId="2191" xr:uid="{00000000-0005-0000-0000-0000B8080000}"/>
    <cellStyle name="Standaard 6 2 7 2 3 2" xfId="5811" xr:uid="{00000000-0005-0000-0000-0000DC160000}"/>
    <cellStyle name="Standaard 6 2 7 2 3 2 2" xfId="16671" xr:uid="{00000000-0005-0000-0000-000048410000}"/>
    <cellStyle name="Standaard 6 2 7 2 3 2 2 2" xfId="27533" xr:uid="{00000000-0005-0000-0000-0000B66B0000}"/>
    <cellStyle name="Standaard 6 2 7 2 3 2 2 3" xfId="38393" xr:uid="{00000000-0005-0000-0000-000022960000}"/>
    <cellStyle name="Standaard 6 2 7 2 3 2 2 4" xfId="49253" xr:uid="{00000000-0005-0000-0000-00008EC00000}"/>
    <cellStyle name="Standaard 6 2 7 2 3 2 3" xfId="9431" xr:uid="{00000000-0005-0000-0000-000000250000}"/>
    <cellStyle name="Standaard 6 2 7 2 3 2 4" xfId="20293" xr:uid="{00000000-0005-0000-0000-00006E4F0000}"/>
    <cellStyle name="Standaard 6 2 7 2 3 2 5" xfId="31153" xr:uid="{00000000-0005-0000-0000-0000DA790000}"/>
    <cellStyle name="Standaard 6 2 7 2 3 2 6" xfId="42013" xr:uid="{00000000-0005-0000-0000-000046A40000}"/>
    <cellStyle name="Standaard 6 2 7 2 3 3" xfId="4001" xr:uid="{00000000-0005-0000-0000-0000CA0F0000}"/>
    <cellStyle name="Standaard 6 2 7 2 3 3 2" xfId="14861" xr:uid="{00000000-0005-0000-0000-0000363A0000}"/>
    <cellStyle name="Standaard 6 2 7 2 3 3 2 2" xfId="25723" xr:uid="{00000000-0005-0000-0000-0000A4640000}"/>
    <cellStyle name="Standaard 6 2 7 2 3 3 2 3" xfId="36583" xr:uid="{00000000-0005-0000-0000-0000108F0000}"/>
    <cellStyle name="Standaard 6 2 7 2 3 3 2 4" xfId="47443" xr:uid="{00000000-0005-0000-0000-00007CB90000}"/>
    <cellStyle name="Standaard 6 2 7 2 3 3 3" xfId="11241" xr:uid="{00000000-0005-0000-0000-0000122C0000}"/>
    <cellStyle name="Standaard 6 2 7 2 3 3 4" xfId="22103" xr:uid="{00000000-0005-0000-0000-000080560000}"/>
    <cellStyle name="Standaard 6 2 7 2 3 3 5" xfId="32963" xr:uid="{00000000-0005-0000-0000-0000EC800000}"/>
    <cellStyle name="Standaard 6 2 7 2 3 3 6" xfId="43823" xr:uid="{00000000-0005-0000-0000-000058AB0000}"/>
    <cellStyle name="Standaard 6 2 7 2 3 4" xfId="13051" xr:uid="{00000000-0005-0000-0000-000024330000}"/>
    <cellStyle name="Standaard 6 2 7 2 3 4 2" xfId="23913" xr:uid="{00000000-0005-0000-0000-0000925D0000}"/>
    <cellStyle name="Standaard 6 2 7 2 3 4 3" xfId="34773" xr:uid="{00000000-0005-0000-0000-0000FE870000}"/>
    <cellStyle name="Standaard 6 2 7 2 3 4 4" xfId="45633" xr:uid="{00000000-0005-0000-0000-00006AB20000}"/>
    <cellStyle name="Standaard 6 2 7 2 3 5" xfId="7621" xr:uid="{00000000-0005-0000-0000-0000EE1D0000}"/>
    <cellStyle name="Standaard 6 2 7 2 3 6" xfId="18483" xr:uid="{00000000-0005-0000-0000-00005C480000}"/>
    <cellStyle name="Standaard 6 2 7 2 3 7" xfId="29343" xr:uid="{00000000-0005-0000-0000-0000C8720000}"/>
    <cellStyle name="Standaard 6 2 7 2 3 8" xfId="40203" xr:uid="{00000000-0005-0000-0000-0000349D0000}"/>
    <cellStyle name="Standaard 6 2 7 2 4" xfId="4906" xr:uid="{00000000-0005-0000-0000-000053130000}"/>
    <cellStyle name="Standaard 6 2 7 2 4 2" xfId="15766" xr:uid="{00000000-0005-0000-0000-0000BF3D0000}"/>
    <cellStyle name="Standaard 6 2 7 2 4 2 2" xfId="26628" xr:uid="{00000000-0005-0000-0000-00002D680000}"/>
    <cellStyle name="Standaard 6 2 7 2 4 2 3" xfId="37488" xr:uid="{00000000-0005-0000-0000-000099920000}"/>
    <cellStyle name="Standaard 6 2 7 2 4 2 4" xfId="48348" xr:uid="{00000000-0005-0000-0000-000005BD0000}"/>
    <cellStyle name="Standaard 6 2 7 2 4 3" xfId="8526" xr:uid="{00000000-0005-0000-0000-000077210000}"/>
    <cellStyle name="Standaard 6 2 7 2 4 4" xfId="19388" xr:uid="{00000000-0005-0000-0000-0000E54B0000}"/>
    <cellStyle name="Standaard 6 2 7 2 4 5" xfId="30248" xr:uid="{00000000-0005-0000-0000-000051760000}"/>
    <cellStyle name="Standaard 6 2 7 2 4 6" xfId="41108" xr:uid="{00000000-0005-0000-0000-0000BDA00000}"/>
    <cellStyle name="Standaard 6 2 7 2 5" xfId="3096" xr:uid="{00000000-0005-0000-0000-0000410C0000}"/>
    <cellStyle name="Standaard 6 2 7 2 5 2" xfId="13956" xr:uid="{00000000-0005-0000-0000-0000AD360000}"/>
    <cellStyle name="Standaard 6 2 7 2 5 2 2" xfId="24818" xr:uid="{00000000-0005-0000-0000-00001B610000}"/>
    <cellStyle name="Standaard 6 2 7 2 5 2 3" xfId="35678" xr:uid="{00000000-0005-0000-0000-0000878B0000}"/>
    <cellStyle name="Standaard 6 2 7 2 5 2 4" xfId="46538" xr:uid="{00000000-0005-0000-0000-0000F3B50000}"/>
    <cellStyle name="Standaard 6 2 7 2 5 3" xfId="10336" xr:uid="{00000000-0005-0000-0000-000089280000}"/>
    <cellStyle name="Standaard 6 2 7 2 5 4" xfId="21198" xr:uid="{00000000-0005-0000-0000-0000F7520000}"/>
    <cellStyle name="Standaard 6 2 7 2 5 5" xfId="32058" xr:uid="{00000000-0005-0000-0000-0000637D0000}"/>
    <cellStyle name="Standaard 6 2 7 2 5 6" xfId="42918" xr:uid="{00000000-0005-0000-0000-0000CFA70000}"/>
    <cellStyle name="Standaard 6 2 7 2 6" xfId="12146" xr:uid="{00000000-0005-0000-0000-00009B2F0000}"/>
    <cellStyle name="Standaard 6 2 7 2 6 2" xfId="23008" xr:uid="{00000000-0005-0000-0000-0000095A0000}"/>
    <cellStyle name="Standaard 6 2 7 2 6 3" xfId="33868" xr:uid="{00000000-0005-0000-0000-000075840000}"/>
    <cellStyle name="Standaard 6 2 7 2 6 4" xfId="44728" xr:uid="{00000000-0005-0000-0000-0000E1AE0000}"/>
    <cellStyle name="Standaard 6 2 7 2 7" xfId="6716" xr:uid="{00000000-0005-0000-0000-0000651A0000}"/>
    <cellStyle name="Standaard 6 2 7 2 8" xfId="17578" xr:uid="{00000000-0005-0000-0000-0000D3440000}"/>
    <cellStyle name="Standaard 6 2 7 2 9" xfId="28438" xr:uid="{00000000-0005-0000-0000-00003F6F0000}"/>
    <cellStyle name="Standaard 6 2 7 3" xfId="1467" xr:uid="{00000000-0005-0000-0000-0000E4050000}"/>
    <cellStyle name="Standaard 6 2 7 3 2" xfId="2372" xr:uid="{00000000-0005-0000-0000-00006D090000}"/>
    <cellStyle name="Standaard 6 2 7 3 2 2" xfId="5992" xr:uid="{00000000-0005-0000-0000-000091170000}"/>
    <cellStyle name="Standaard 6 2 7 3 2 2 2" xfId="16852" xr:uid="{00000000-0005-0000-0000-0000FD410000}"/>
    <cellStyle name="Standaard 6 2 7 3 2 2 2 2" xfId="27714" xr:uid="{00000000-0005-0000-0000-00006B6C0000}"/>
    <cellStyle name="Standaard 6 2 7 3 2 2 2 3" xfId="38574" xr:uid="{00000000-0005-0000-0000-0000D7960000}"/>
    <cellStyle name="Standaard 6 2 7 3 2 2 2 4" xfId="49434" xr:uid="{00000000-0005-0000-0000-000043C10000}"/>
    <cellStyle name="Standaard 6 2 7 3 2 2 3" xfId="9612" xr:uid="{00000000-0005-0000-0000-0000B5250000}"/>
    <cellStyle name="Standaard 6 2 7 3 2 2 4" xfId="20474" xr:uid="{00000000-0005-0000-0000-000023500000}"/>
    <cellStyle name="Standaard 6 2 7 3 2 2 5" xfId="31334" xr:uid="{00000000-0005-0000-0000-00008F7A0000}"/>
    <cellStyle name="Standaard 6 2 7 3 2 2 6" xfId="42194" xr:uid="{00000000-0005-0000-0000-0000FBA40000}"/>
    <cellStyle name="Standaard 6 2 7 3 2 3" xfId="4182" xr:uid="{00000000-0005-0000-0000-00007F100000}"/>
    <cellStyle name="Standaard 6 2 7 3 2 3 2" xfId="15042" xr:uid="{00000000-0005-0000-0000-0000EB3A0000}"/>
    <cellStyle name="Standaard 6 2 7 3 2 3 2 2" xfId="25904" xr:uid="{00000000-0005-0000-0000-000059650000}"/>
    <cellStyle name="Standaard 6 2 7 3 2 3 2 3" xfId="36764" xr:uid="{00000000-0005-0000-0000-0000C58F0000}"/>
    <cellStyle name="Standaard 6 2 7 3 2 3 2 4" xfId="47624" xr:uid="{00000000-0005-0000-0000-000031BA0000}"/>
    <cellStyle name="Standaard 6 2 7 3 2 3 3" xfId="11422" xr:uid="{00000000-0005-0000-0000-0000C72C0000}"/>
    <cellStyle name="Standaard 6 2 7 3 2 3 4" xfId="22284" xr:uid="{00000000-0005-0000-0000-000035570000}"/>
    <cellStyle name="Standaard 6 2 7 3 2 3 5" xfId="33144" xr:uid="{00000000-0005-0000-0000-0000A1810000}"/>
    <cellStyle name="Standaard 6 2 7 3 2 3 6" xfId="44004" xr:uid="{00000000-0005-0000-0000-00000DAC0000}"/>
    <cellStyle name="Standaard 6 2 7 3 2 4" xfId="13232" xr:uid="{00000000-0005-0000-0000-0000D9330000}"/>
    <cellStyle name="Standaard 6 2 7 3 2 4 2" xfId="24094" xr:uid="{00000000-0005-0000-0000-0000475E0000}"/>
    <cellStyle name="Standaard 6 2 7 3 2 4 3" xfId="34954" xr:uid="{00000000-0005-0000-0000-0000B3880000}"/>
    <cellStyle name="Standaard 6 2 7 3 2 4 4" xfId="45814" xr:uid="{00000000-0005-0000-0000-00001FB30000}"/>
    <cellStyle name="Standaard 6 2 7 3 2 5" xfId="7802" xr:uid="{00000000-0005-0000-0000-0000A31E0000}"/>
    <cellStyle name="Standaard 6 2 7 3 2 6" xfId="18664" xr:uid="{00000000-0005-0000-0000-000011490000}"/>
    <cellStyle name="Standaard 6 2 7 3 2 7" xfId="29524" xr:uid="{00000000-0005-0000-0000-00007D730000}"/>
    <cellStyle name="Standaard 6 2 7 3 2 8" xfId="40384" xr:uid="{00000000-0005-0000-0000-0000E99D0000}"/>
    <cellStyle name="Standaard 6 2 7 3 3" xfId="5087" xr:uid="{00000000-0005-0000-0000-000008140000}"/>
    <cellStyle name="Standaard 6 2 7 3 3 2" xfId="15947" xr:uid="{00000000-0005-0000-0000-0000743E0000}"/>
    <cellStyle name="Standaard 6 2 7 3 3 2 2" xfId="26809" xr:uid="{00000000-0005-0000-0000-0000E2680000}"/>
    <cellStyle name="Standaard 6 2 7 3 3 2 3" xfId="37669" xr:uid="{00000000-0005-0000-0000-00004E930000}"/>
    <cellStyle name="Standaard 6 2 7 3 3 2 4" xfId="48529" xr:uid="{00000000-0005-0000-0000-0000BABD0000}"/>
    <cellStyle name="Standaard 6 2 7 3 3 3" xfId="8707" xr:uid="{00000000-0005-0000-0000-00002C220000}"/>
    <cellStyle name="Standaard 6 2 7 3 3 4" xfId="19569" xr:uid="{00000000-0005-0000-0000-00009A4C0000}"/>
    <cellStyle name="Standaard 6 2 7 3 3 5" xfId="30429" xr:uid="{00000000-0005-0000-0000-000006770000}"/>
    <cellStyle name="Standaard 6 2 7 3 3 6" xfId="41289" xr:uid="{00000000-0005-0000-0000-000072A10000}"/>
    <cellStyle name="Standaard 6 2 7 3 4" xfId="3277" xr:uid="{00000000-0005-0000-0000-0000F60C0000}"/>
    <cellStyle name="Standaard 6 2 7 3 4 2" xfId="14137" xr:uid="{00000000-0005-0000-0000-000062370000}"/>
    <cellStyle name="Standaard 6 2 7 3 4 2 2" xfId="24999" xr:uid="{00000000-0005-0000-0000-0000D0610000}"/>
    <cellStyle name="Standaard 6 2 7 3 4 2 3" xfId="35859" xr:uid="{00000000-0005-0000-0000-00003C8C0000}"/>
    <cellStyle name="Standaard 6 2 7 3 4 2 4" xfId="46719" xr:uid="{00000000-0005-0000-0000-0000A8B60000}"/>
    <cellStyle name="Standaard 6 2 7 3 4 3" xfId="10517" xr:uid="{00000000-0005-0000-0000-00003E290000}"/>
    <cellStyle name="Standaard 6 2 7 3 4 4" xfId="21379" xr:uid="{00000000-0005-0000-0000-0000AC530000}"/>
    <cellStyle name="Standaard 6 2 7 3 4 5" xfId="32239" xr:uid="{00000000-0005-0000-0000-0000187E0000}"/>
    <cellStyle name="Standaard 6 2 7 3 4 6" xfId="43099" xr:uid="{00000000-0005-0000-0000-000084A80000}"/>
    <cellStyle name="Standaard 6 2 7 3 5" xfId="12327" xr:uid="{00000000-0005-0000-0000-000050300000}"/>
    <cellStyle name="Standaard 6 2 7 3 5 2" xfId="23189" xr:uid="{00000000-0005-0000-0000-0000BE5A0000}"/>
    <cellStyle name="Standaard 6 2 7 3 5 3" xfId="34049" xr:uid="{00000000-0005-0000-0000-00002A850000}"/>
    <cellStyle name="Standaard 6 2 7 3 5 4" xfId="44909" xr:uid="{00000000-0005-0000-0000-000096AF0000}"/>
    <cellStyle name="Standaard 6 2 7 3 6" xfId="6897" xr:uid="{00000000-0005-0000-0000-00001A1B0000}"/>
    <cellStyle name="Standaard 6 2 7 3 7" xfId="17759" xr:uid="{00000000-0005-0000-0000-000088450000}"/>
    <cellStyle name="Standaard 6 2 7 3 8" xfId="28619" xr:uid="{00000000-0005-0000-0000-0000F46F0000}"/>
    <cellStyle name="Standaard 6 2 7 3 9" xfId="39479" xr:uid="{00000000-0005-0000-0000-0000609A0000}"/>
    <cellStyle name="Standaard 6 2 7 4" xfId="1105" xr:uid="{00000000-0005-0000-0000-00007A040000}"/>
    <cellStyle name="Standaard 6 2 7 4 2" xfId="2010" xr:uid="{00000000-0005-0000-0000-000003080000}"/>
    <cellStyle name="Standaard 6 2 7 4 2 2" xfId="5630" xr:uid="{00000000-0005-0000-0000-000027160000}"/>
    <cellStyle name="Standaard 6 2 7 4 2 2 2" xfId="16490" xr:uid="{00000000-0005-0000-0000-000093400000}"/>
    <cellStyle name="Standaard 6 2 7 4 2 2 2 2" xfId="27352" xr:uid="{00000000-0005-0000-0000-0000016B0000}"/>
    <cellStyle name="Standaard 6 2 7 4 2 2 2 3" xfId="38212" xr:uid="{00000000-0005-0000-0000-00006D950000}"/>
    <cellStyle name="Standaard 6 2 7 4 2 2 2 4" xfId="49072" xr:uid="{00000000-0005-0000-0000-0000D9BF0000}"/>
    <cellStyle name="Standaard 6 2 7 4 2 2 3" xfId="9250" xr:uid="{00000000-0005-0000-0000-00004B240000}"/>
    <cellStyle name="Standaard 6 2 7 4 2 2 4" xfId="20112" xr:uid="{00000000-0005-0000-0000-0000B94E0000}"/>
    <cellStyle name="Standaard 6 2 7 4 2 2 5" xfId="30972" xr:uid="{00000000-0005-0000-0000-000025790000}"/>
    <cellStyle name="Standaard 6 2 7 4 2 2 6" xfId="41832" xr:uid="{00000000-0005-0000-0000-000091A30000}"/>
    <cellStyle name="Standaard 6 2 7 4 2 3" xfId="3820" xr:uid="{00000000-0005-0000-0000-0000150F0000}"/>
    <cellStyle name="Standaard 6 2 7 4 2 3 2" xfId="14680" xr:uid="{00000000-0005-0000-0000-000081390000}"/>
    <cellStyle name="Standaard 6 2 7 4 2 3 2 2" xfId="25542" xr:uid="{00000000-0005-0000-0000-0000EF630000}"/>
    <cellStyle name="Standaard 6 2 7 4 2 3 2 3" xfId="36402" xr:uid="{00000000-0005-0000-0000-00005B8E0000}"/>
    <cellStyle name="Standaard 6 2 7 4 2 3 2 4" xfId="47262" xr:uid="{00000000-0005-0000-0000-0000C7B80000}"/>
    <cellStyle name="Standaard 6 2 7 4 2 3 3" xfId="11060" xr:uid="{00000000-0005-0000-0000-00005D2B0000}"/>
    <cellStyle name="Standaard 6 2 7 4 2 3 4" xfId="21922" xr:uid="{00000000-0005-0000-0000-0000CB550000}"/>
    <cellStyle name="Standaard 6 2 7 4 2 3 5" xfId="32782" xr:uid="{00000000-0005-0000-0000-000037800000}"/>
    <cellStyle name="Standaard 6 2 7 4 2 3 6" xfId="43642" xr:uid="{00000000-0005-0000-0000-0000A3AA0000}"/>
    <cellStyle name="Standaard 6 2 7 4 2 4" xfId="12870" xr:uid="{00000000-0005-0000-0000-00006F320000}"/>
    <cellStyle name="Standaard 6 2 7 4 2 4 2" xfId="23732" xr:uid="{00000000-0005-0000-0000-0000DD5C0000}"/>
    <cellStyle name="Standaard 6 2 7 4 2 4 3" xfId="34592" xr:uid="{00000000-0005-0000-0000-000049870000}"/>
    <cellStyle name="Standaard 6 2 7 4 2 4 4" xfId="45452" xr:uid="{00000000-0005-0000-0000-0000B5B10000}"/>
    <cellStyle name="Standaard 6 2 7 4 2 5" xfId="7440" xr:uid="{00000000-0005-0000-0000-0000391D0000}"/>
    <cellStyle name="Standaard 6 2 7 4 2 6" xfId="18302" xr:uid="{00000000-0005-0000-0000-0000A7470000}"/>
    <cellStyle name="Standaard 6 2 7 4 2 7" xfId="29162" xr:uid="{00000000-0005-0000-0000-000013720000}"/>
    <cellStyle name="Standaard 6 2 7 4 2 8" xfId="40022" xr:uid="{00000000-0005-0000-0000-00007F9C0000}"/>
    <cellStyle name="Standaard 6 2 7 4 3" xfId="4725" xr:uid="{00000000-0005-0000-0000-00009E120000}"/>
    <cellStyle name="Standaard 6 2 7 4 3 2" xfId="15585" xr:uid="{00000000-0005-0000-0000-00000A3D0000}"/>
    <cellStyle name="Standaard 6 2 7 4 3 2 2" xfId="26447" xr:uid="{00000000-0005-0000-0000-000078670000}"/>
    <cellStyle name="Standaard 6 2 7 4 3 2 3" xfId="37307" xr:uid="{00000000-0005-0000-0000-0000E4910000}"/>
    <cellStyle name="Standaard 6 2 7 4 3 2 4" xfId="48167" xr:uid="{00000000-0005-0000-0000-000050BC0000}"/>
    <cellStyle name="Standaard 6 2 7 4 3 3" xfId="8345" xr:uid="{00000000-0005-0000-0000-0000C2200000}"/>
    <cellStyle name="Standaard 6 2 7 4 3 4" xfId="19207" xr:uid="{00000000-0005-0000-0000-0000304B0000}"/>
    <cellStyle name="Standaard 6 2 7 4 3 5" xfId="30067" xr:uid="{00000000-0005-0000-0000-00009C750000}"/>
    <cellStyle name="Standaard 6 2 7 4 3 6" xfId="40927" xr:uid="{00000000-0005-0000-0000-000008A00000}"/>
    <cellStyle name="Standaard 6 2 7 4 4" xfId="2915" xr:uid="{00000000-0005-0000-0000-00008C0B0000}"/>
    <cellStyle name="Standaard 6 2 7 4 4 2" xfId="13775" xr:uid="{00000000-0005-0000-0000-0000F8350000}"/>
    <cellStyle name="Standaard 6 2 7 4 4 2 2" xfId="24637" xr:uid="{00000000-0005-0000-0000-000066600000}"/>
    <cellStyle name="Standaard 6 2 7 4 4 2 3" xfId="35497" xr:uid="{00000000-0005-0000-0000-0000D28A0000}"/>
    <cellStyle name="Standaard 6 2 7 4 4 2 4" xfId="46357" xr:uid="{00000000-0005-0000-0000-00003EB50000}"/>
    <cellStyle name="Standaard 6 2 7 4 4 3" xfId="10155" xr:uid="{00000000-0005-0000-0000-0000D4270000}"/>
    <cellStyle name="Standaard 6 2 7 4 4 4" xfId="21017" xr:uid="{00000000-0005-0000-0000-000042520000}"/>
    <cellStyle name="Standaard 6 2 7 4 4 5" xfId="31877" xr:uid="{00000000-0005-0000-0000-0000AE7C0000}"/>
    <cellStyle name="Standaard 6 2 7 4 4 6" xfId="42737" xr:uid="{00000000-0005-0000-0000-00001AA70000}"/>
    <cellStyle name="Standaard 6 2 7 4 5" xfId="11965" xr:uid="{00000000-0005-0000-0000-0000E62E0000}"/>
    <cellStyle name="Standaard 6 2 7 4 5 2" xfId="22827" xr:uid="{00000000-0005-0000-0000-000054590000}"/>
    <cellStyle name="Standaard 6 2 7 4 5 3" xfId="33687" xr:uid="{00000000-0005-0000-0000-0000C0830000}"/>
    <cellStyle name="Standaard 6 2 7 4 5 4" xfId="44547" xr:uid="{00000000-0005-0000-0000-00002CAE0000}"/>
    <cellStyle name="Standaard 6 2 7 4 6" xfId="6535" xr:uid="{00000000-0005-0000-0000-0000B0190000}"/>
    <cellStyle name="Standaard 6 2 7 4 7" xfId="17397" xr:uid="{00000000-0005-0000-0000-00001E440000}"/>
    <cellStyle name="Standaard 6 2 7 4 8" xfId="28257" xr:uid="{00000000-0005-0000-0000-00008A6E0000}"/>
    <cellStyle name="Standaard 6 2 7 4 9" xfId="39117" xr:uid="{00000000-0005-0000-0000-0000F6980000}"/>
    <cellStyle name="Standaard 6 2 7 5" xfId="1829" xr:uid="{00000000-0005-0000-0000-00004E070000}"/>
    <cellStyle name="Standaard 6 2 7 5 2" xfId="5449" xr:uid="{00000000-0005-0000-0000-000072150000}"/>
    <cellStyle name="Standaard 6 2 7 5 2 2" xfId="16309" xr:uid="{00000000-0005-0000-0000-0000DE3F0000}"/>
    <cellStyle name="Standaard 6 2 7 5 2 2 2" xfId="27171" xr:uid="{00000000-0005-0000-0000-00004C6A0000}"/>
    <cellStyle name="Standaard 6 2 7 5 2 2 3" xfId="38031" xr:uid="{00000000-0005-0000-0000-0000B8940000}"/>
    <cellStyle name="Standaard 6 2 7 5 2 2 4" xfId="48891" xr:uid="{00000000-0005-0000-0000-000024BF0000}"/>
    <cellStyle name="Standaard 6 2 7 5 2 3" xfId="9069" xr:uid="{00000000-0005-0000-0000-000096230000}"/>
    <cellStyle name="Standaard 6 2 7 5 2 4" xfId="19931" xr:uid="{00000000-0005-0000-0000-0000044E0000}"/>
    <cellStyle name="Standaard 6 2 7 5 2 5" xfId="30791" xr:uid="{00000000-0005-0000-0000-000070780000}"/>
    <cellStyle name="Standaard 6 2 7 5 2 6" xfId="41651" xr:uid="{00000000-0005-0000-0000-0000DCA20000}"/>
    <cellStyle name="Standaard 6 2 7 5 3" xfId="3639" xr:uid="{00000000-0005-0000-0000-0000600E0000}"/>
    <cellStyle name="Standaard 6 2 7 5 3 2" xfId="14499" xr:uid="{00000000-0005-0000-0000-0000CC380000}"/>
    <cellStyle name="Standaard 6 2 7 5 3 2 2" xfId="25361" xr:uid="{00000000-0005-0000-0000-00003A630000}"/>
    <cellStyle name="Standaard 6 2 7 5 3 2 3" xfId="36221" xr:uid="{00000000-0005-0000-0000-0000A68D0000}"/>
    <cellStyle name="Standaard 6 2 7 5 3 2 4" xfId="47081" xr:uid="{00000000-0005-0000-0000-000012B80000}"/>
    <cellStyle name="Standaard 6 2 7 5 3 3" xfId="10879" xr:uid="{00000000-0005-0000-0000-0000A82A0000}"/>
    <cellStyle name="Standaard 6 2 7 5 3 4" xfId="21741" xr:uid="{00000000-0005-0000-0000-000016550000}"/>
    <cellStyle name="Standaard 6 2 7 5 3 5" xfId="32601" xr:uid="{00000000-0005-0000-0000-0000827F0000}"/>
    <cellStyle name="Standaard 6 2 7 5 3 6" xfId="43461" xr:uid="{00000000-0005-0000-0000-0000EEA90000}"/>
    <cellStyle name="Standaard 6 2 7 5 4" xfId="12689" xr:uid="{00000000-0005-0000-0000-0000BA310000}"/>
    <cellStyle name="Standaard 6 2 7 5 4 2" xfId="23551" xr:uid="{00000000-0005-0000-0000-0000285C0000}"/>
    <cellStyle name="Standaard 6 2 7 5 4 3" xfId="34411" xr:uid="{00000000-0005-0000-0000-000094860000}"/>
    <cellStyle name="Standaard 6 2 7 5 4 4" xfId="45271" xr:uid="{00000000-0005-0000-0000-000000B10000}"/>
    <cellStyle name="Standaard 6 2 7 5 5" xfId="7259" xr:uid="{00000000-0005-0000-0000-0000841C0000}"/>
    <cellStyle name="Standaard 6 2 7 5 6" xfId="18121" xr:uid="{00000000-0005-0000-0000-0000F2460000}"/>
    <cellStyle name="Standaard 6 2 7 5 7" xfId="28981" xr:uid="{00000000-0005-0000-0000-00005E710000}"/>
    <cellStyle name="Standaard 6 2 7 5 8" xfId="39841" xr:uid="{00000000-0005-0000-0000-0000CA9B0000}"/>
    <cellStyle name="Standaard 6 2 7 6" xfId="2734" xr:uid="{00000000-0005-0000-0000-0000D70A0000}"/>
    <cellStyle name="Standaard 6 2 7 6 2" xfId="13594" xr:uid="{00000000-0005-0000-0000-000043350000}"/>
    <cellStyle name="Standaard 6 2 7 6 2 2" xfId="24456" xr:uid="{00000000-0005-0000-0000-0000B15F0000}"/>
    <cellStyle name="Standaard 6 2 7 6 2 3" xfId="35316" xr:uid="{00000000-0005-0000-0000-00001D8A0000}"/>
    <cellStyle name="Standaard 6 2 7 6 2 4" xfId="46176" xr:uid="{00000000-0005-0000-0000-000089B40000}"/>
    <cellStyle name="Standaard 6 2 7 6 3" xfId="9974" xr:uid="{00000000-0005-0000-0000-00001F270000}"/>
    <cellStyle name="Standaard 6 2 7 6 4" xfId="20836" xr:uid="{00000000-0005-0000-0000-00008D510000}"/>
    <cellStyle name="Standaard 6 2 7 6 5" xfId="31696" xr:uid="{00000000-0005-0000-0000-0000F97B0000}"/>
    <cellStyle name="Standaard 6 2 7 6 6" xfId="42556" xr:uid="{00000000-0005-0000-0000-000065A60000}"/>
    <cellStyle name="Standaard 6 2 7 7" xfId="4544" xr:uid="{00000000-0005-0000-0000-0000E9110000}"/>
    <cellStyle name="Standaard 6 2 7 7 2" xfId="15404" xr:uid="{00000000-0005-0000-0000-0000553C0000}"/>
    <cellStyle name="Standaard 6 2 7 7 2 2" xfId="26266" xr:uid="{00000000-0005-0000-0000-0000C3660000}"/>
    <cellStyle name="Standaard 6 2 7 7 2 3" xfId="37126" xr:uid="{00000000-0005-0000-0000-00002F910000}"/>
    <cellStyle name="Standaard 6 2 7 7 2 4" xfId="47986" xr:uid="{00000000-0005-0000-0000-00009BBB0000}"/>
    <cellStyle name="Standaard 6 2 7 7 3" xfId="8164" xr:uid="{00000000-0005-0000-0000-00000D200000}"/>
    <cellStyle name="Standaard 6 2 7 7 4" xfId="19026" xr:uid="{00000000-0005-0000-0000-00007B4A0000}"/>
    <cellStyle name="Standaard 6 2 7 7 5" xfId="29886" xr:uid="{00000000-0005-0000-0000-0000E7740000}"/>
    <cellStyle name="Standaard 6 2 7 7 6" xfId="40746" xr:uid="{00000000-0005-0000-0000-0000539F0000}"/>
    <cellStyle name="Standaard 6 2 7 8" xfId="11784" xr:uid="{00000000-0005-0000-0000-0000312E0000}"/>
    <cellStyle name="Standaard 6 2 7 8 2" xfId="22646" xr:uid="{00000000-0005-0000-0000-00009F580000}"/>
    <cellStyle name="Standaard 6 2 7 8 3" xfId="33506" xr:uid="{00000000-0005-0000-0000-00000B830000}"/>
    <cellStyle name="Standaard 6 2 7 8 4" xfId="44366" xr:uid="{00000000-0005-0000-0000-000077AD0000}"/>
    <cellStyle name="Standaard 6 2 7 9" xfId="6354" xr:uid="{00000000-0005-0000-0000-0000FB180000}"/>
    <cellStyle name="Standaard 6 2 8" xfId="1196" xr:uid="{00000000-0005-0000-0000-0000D5040000}"/>
    <cellStyle name="Standaard 6 2 8 10" xfId="39208" xr:uid="{00000000-0005-0000-0000-000051990000}"/>
    <cellStyle name="Standaard 6 2 8 2" xfId="1558" xr:uid="{00000000-0005-0000-0000-00003F060000}"/>
    <cellStyle name="Standaard 6 2 8 2 2" xfId="2463" xr:uid="{00000000-0005-0000-0000-0000C8090000}"/>
    <cellStyle name="Standaard 6 2 8 2 2 2" xfId="6083" xr:uid="{00000000-0005-0000-0000-0000EC170000}"/>
    <cellStyle name="Standaard 6 2 8 2 2 2 2" xfId="16943" xr:uid="{00000000-0005-0000-0000-000058420000}"/>
    <cellStyle name="Standaard 6 2 8 2 2 2 2 2" xfId="27805" xr:uid="{00000000-0005-0000-0000-0000C66C0000}"/>
    <cellStyle name="Standaard 6 2 8 2 2 2 2 3" xfId="38665" xr:uid="{00000000-0005-0000-0000-000032970000}"/>
    <cellStyle name="Standaard 6 2 8 2 2 2 2 4" xfId="49525" xr:uid="{00000000-0005-0000-0000-00009EC10000}"/>
    <cellStyle name="Standaard 6 2 8 2 2 2 3" xfId="9703" xr:uid="{00000000-0005-0000-0000-000010260000}"/>
    <cellStyle name="Standaard 6 2 8 2 2 2 4" xfId="20565" xr:uid="{00000000-0005-0000-0000-00007E500000}"/>
    <cellStyle name="Standaard 6 2 8 2 2 2 5" xfId="31425" xr:uid="{00000000-0005-0000-0000-0000EA7A0000}"/>
    <cellStyle name="Standaard 6 2 8 2 2 2 6" xfId="42285" xr:uid="{00000000-0005-0000-0000-000056A50000}"/>
    <cellStyle name="Standaard 6 2 8 2 2 3" xfId="4273" xr:uid="{00000000-0005-0000-0000-0000DA100000}"/>
    <cellStyle name="Standaard 6 2 8 2 2 3 2" xfId="15133" xr:uid="{00000000-0005-0000-0000-0000463B0000}"/>
    <cellStyle name="Standaard 6 2 8 2 2 3 2 2" xfId="25995" xr:uid="{00000000-0005-0000-0000-0000B4650000}"/>
    <cellStyle name="Standaard 6 2 8 2 2 3 2 3" xfId="36855" xr:uid="{00000000-0005-0000-0000-000020900000}"/>
    <cellStyle name="Standaard 6 2 8 2 2 3 2 4" xfId="47715" xr:uid="{00000000-0005-0000-0000-00008CBA0000}"/>
    <cellStyle name="Standaard 6 2 8 2 2 3 3" xfId="11513" xr:uid="{00000000-0005-0000-0000-0000222D0000}"/>
    <cellStyle name="Standaard 6 2 8 2 2 3 4" xfId="22375" xr:uid="{00000000-0005-0000-0000-000090570000}"/>
    <cellStyle name="Standaard 6 2 8 2 2 3 5" xfId="33235" xr:uid="{00000000-0005-0000-0000-0000FC810000}"/>
    <cellStyle name="Standaard 6 2 8 2 2 3 6" xfId="44095" xr:uid="{00000000-0005-0000-0000-000068AC0000}"/>
    <cellStyle name="Standaard 6 2 8 2 2 4" xfId="13323" xr:uid="{00000000-0005-0000-0000-000034340000}"/>
    <cellStyle name="Standaard 6 2 8 2 2 4 2" xfId="24185" xr:uid="{00000000-0005-0000-0000-0000A25E0000}"/>
    <cellStyle name="Standaard 6 2 8 2 2 4 3" xfId="35045" xr:uid="{00000000-0005-0000-0000-00000E890000}"/>
    <cellStyle name="Standaard 6 2 8 2 2 4 4" xfId="45905" xr:uid="{00000000-0005-0000-0000-00007AB30000}"/>
    <cellStyle name="Standaard 6 2 8 2 2 5" xfId="7893" xr:uid="{00000000-0005-0000-0000-0000FE1E0000}"/>
    <cellStyle name="Standaard 6 2 8 2 2 6" xfId="18755" xr:uid="{00000000-0005-0000-0000-00006C490000}"/>
    <cellStyle name="Standaard 6 2 8 2 2 7" xfId="29615" xr:uid="{00000000-0005-0000-0000-0000D8730000}"/>
    <cellStyle name="Standaard 6 2 8 2 2 8" xfId="40475" xr:uid="{00000000-0005-0000-0000-0000449E0000}"/>
    <cellStyle name="Standaard 6 2 8 2 3" xfId="5178" xr:uid="{00000000-0005-0000-0000-000063140000}"/>
    <cellStyle name="Standaard 6 2 8 2 3 2" xfId="16038" xr:uid="{00000000-0005-0000-0000-0000CF3E0000}"/>
    <cellStyle name="Standaard 6 2 8 2 3 2 2" xfId="26900" xr:uid="{00000000-0005-0000-0000-00003D690000}"/>
    <cellStyle name="Standaard 6 2 8 2 3 2 3" xfId="37760" xr:uid="{00000000-0005-0000-0000-0000A9930000}"/>
    <cellStyle name="Standaard 6 2 8 2 3 2 4" xfId="48620" xr:uid="{00000000-0005-0000-0000-000015BE0000}"/>
    <cellStyle name="Standaard 6 2 8 2 3 3" xfId="8798" xr:uid="{00000000-0005-0000-0000-000087220000}"/>
    <cellStyle name="Standaard 6 2 8 2 3 4" xfId="19660" xr:uid="{00000000-0005-0000-0000-0000F54C0000}"/>
    <cellStyle name="Standaard 6 2 8 2 3 5" xfId="30520" xr:uid="{00000000-0005-0000-0000-000061770000}"/>
    <cellStyle name="Standaard 6 2 8 2 3 6" xfId="41380" xr:uid="{00000000-0005-0000-0000-0000CDA10000}"/>
    <cellStyle name="Standaard 6 2 8 2 4" xfId="3368" xr:uid="{00000000-0005-0000-0000-0000510D0000}"/>
    <cellStyle name="Standaard 6 2 8 2 4 2" xfId="14228" xr:uid="{00000000-0005-0000-0000-0000BD370000}"/>
    <cellStyle name="Standaard 6 2 8 2 4 2 2" xfId="25090" xr:uid="{00000000-0005-0000-0000-00002B620000}"/>
    <cellStyle name="Standaard 6 2 8 2 4 2 3" xfId="35950" xr:uid="{00000000-0005-0000-0000-0000978C0000}"/>
    <cellStyle name="Standaard 6 2 8 2 4 2 4" xfId="46810" xr:uid="{00000000-0005-0000-0000-000003B70000}"/>
    <cellStyle name="Standaard 6 2 8 2 4 3" xfId="10608" xr:uid="{00000000-0005-0000-0000-000099290000}"/>
    <cellStyle name="Standaard 6 2 8 2 4 4" xfId="21470" xr:uid="{00000000-0005-0000-0000-000007540000}"/>
    <cellStyle name="Standaard 6 2 8 2 4 5" xfId="32330" xr:uid="{00000000-0005-0000-0000-0000737E0000}"/>
    <cellStyle name="Standaard 6 2 8 2 4 6" xfId="43190" xr:uid="{00000000-0005-0000-0000-0000DFA80000}"/>
    <cellStyle name="Standaard 6 2 8 2 5" xfId="12418" xr:uid="{00000000-0005-0000-0000-0000AB300000}"/>
    <cellStyle name="Standaard 6 2 8 2 5 2" xfId="23280" xr:uid="{00000000-0005-0000-0000-0000195B0000}"/>
    <cellStyle name="Standaard 6 2 8 2 5 3" xfId="34140" xr:uid="{00000000-0005-0000-0000-000085850000}"/>
    <cellStyle name="Standaard 6 2 8 2 5 4" xfId="45000" xr:uid="{00000000-0005-0000-0000-0000F1AF0000}"/>
    <cellStyle name="Standaard 6 2 8 2 6" xfId="6988" xr:uid="{00000000-0005-0000-0000-0000751B0000}"/>
    <cellStyle name="Standaard 6 2 8 2 7" xfId="17850" xr:uid="{00000000-0005-0000-0000-0000E3450000}"/>
    <cellStyle name="Standaard 6 2 8 2 8" xfId="28710" xr:uid="{00000000-0005-0000-0000-00004F700000}"/>
    <cellStyle name="Standaard 6 2 8 2 9" xfId="39570" xr:uid="{00000000-0005-0000-0000-0000BB9A0000}"/>
    <cellStyle name="Standaard 6 2 8 3" xfId="2101" xr:uid="{00000000-0005-0000-0000-00005E080000}"/>
    <cellStyle name="Standaard 6 2 8 3 2" xfId="5721" xr:uid="{00000000-0005-0000-0000-000082160000}"/>
    <cellStyle name="Standaard 6 2 8 3 2 2" xfId="16581" xr:uid="{00000000-0005-0000-0000-0000EE400000}"/>
    <cellStyle name="Standaard 6 2 8 3 2 2 2" xfId="27443" xr:uid="{00000000-0005-0000-0000-00005C6B0000}"/>
    <cellStyle name="Standaard 6 2 8 3 2 2 3" xfId="38303" xr:uid="{00000000-0005-0000-0000-0000C8950000}"/>
    <cellStyle name="Standaard 6 2 8 3 2 2 4" xfId="49163" xr:uid="{00000000-0005-0000-0000-000034C00000}"/>
    <cellStyle name="Standaard 6 2 8 3 2 3" xfId="9341" xr:uid="{00000000-0005-0000-0000-0000A6240000}"/>
    <cellStyle name="Standaard 6 2 8 3 2 4" xfId="20203" xr:uid="{00000000-0005-0000-0000-0000144F0000}"/>
    <cellStyle name="Standaard 6 2 8 3 2 5" xfId="31063" xr:uid="{00000000-0005-0000-0000-000080790000}"/>
    <cellStyle name="Standaard 6 2 8 3 2 6" xfId="41923" xr:uid="{00000000-0005-0000-0000-0000ECA30000}"/>
    <cellStyle name="Standaard 6 2 8 3 3" xfId="3911" xr:uid="{00000000-0005-0000-0000-0000700F0000}"/>
    <cellStyle name="Standaard 6 2 8 3 3 2" xfId="14771" xr:uid="{00000000-0005-0000-0000-0000DC390000}"/>
    <cellStyle name="Standaard 6 2 8 3 3 2 2" xfId="25633" xr:uid="{00000000-0005-0000-0000-00004A640000}"/>
    <cellStyle name="Standaard 6 2 8 3 3 2 3" xfId="36493" xr:uid="{00000000-0005-0000-0000-0000B68E0000}"/>
    <cellStyle name="Standaard 6 2 8 3 3 2 4" xfId="47353" xr:uid="{00000000-0005-0000-0000-000022B90000}"/>
    <cellStyle name="Standaard 6 2 8 3 3 3" xfId="11151" xr:uid="{00000000-0005-0000-0000-0000B82B0000}"/>
    <cellStyle name="Standaard 6 2 8 3 3 4" xfId="22013" xr:uid="{00000000-0005-0000-0000-000026560000}"/>
    <cellStyle name="Standaard 6 2 8 3 3 5" xfId="32873" xr:uid="{00000000-0005-0000-0000-000092800000}"/>
    <cellStyle name="Standaard 6 2 8 3 3 6" xfId="43733" xr:uid="{00000000-0005-0000-0000-0000FEAA0000}"/>
    <cellStyle name="Standaard 6 2 8 3 4" xfId="12961" xr:uid="{00000000-0005-0000-0000-0000CA320000}"/>
    <cellStyle name="Standaard 6 2 8 3 4 2" xfId="23823" xr:uid="{00000000-0005-0000-0000-0000385D0000}"/>
    <cellStyle name="Standaard 6 2 8 3 4 3" xfId="34683" xr:uid="{00000000-0005-0000-0000-0000A4870000}"/>
    <cellStyle name="Standaard 6 2 8 3 4 4" xfId="45543" xr:uid="{00000000-0005-0000-0000-000010B20000}"/>
    <cellStyle name="Standaard 6 2 8 3 5" xfId="7531" xr:uid="{00000000-0005-0000-0000-0000941D0000}"/>
    <cellStyle name="Standaard 6 2 8 3 6" xfId="18393" xr:uid="{00000000-0005-0000-0000-000002480000}"/>
    <cellStyle name="Standaard 6 2 8 3 7" xfId="29253" xr:uid="{00000000-0005-0000-0000-00006E720000}"/>
    <cellStyle name="Standaard 6 2 8 3 8" xfId="40113" xr:uid="{00000000-0005-0000-0000-0000DA9C0000}"/>
    <cellStyle name="Standaard 6 2 8 4" xfId="4816" xr:uid="{00000000-0005-0000-0000-0000F9120000}"/>
    <cellStyle name="Standaard 6 2 8 4 2" xfId="15676" xr:uid="{00000000-0005-0000-0000-0000653D0000}"/>
    <cellStyle name="Standaard 6 2 8 4 2 2" xfId="26538" xr:uid="{00000000-0005-0000-0000-0000D3670000}"/>
    <cellStyle name="Standaard 6 2 8 4 2 3" xfId="37398" xr:uid="{00000000-0005-0000-0000-00003F920000}"/>
    <cellStyle name="Standaard 6 2 8 4 2 4" xfId="48258" xr:uid="{00000000-0005-0000-0000-0000ABBC0000}"/>
    <cellStyle name="Standaard 6 2 8 4 3" xfId="8436" xr:uid="{00000000-0005-0000-0000-00001D210000}"/>
    <cellStyle name="Standaard 6 2 8 4 4" xfId="19298" xr:uid="{00000000-0005-0000-0000-00008B4B0000}"/>
    <cellStyle name="Standaard 6 2 8 4 5" xfId="30158" xr:uid="{00000000-0005-0000-0000-0000F7750000}"/>
    <cellStyle name="Standaard 6 2 8 4 6" xfId="41018" xr:uid="{00000000-0005-0000-0000-000063A00000}"/>
    <cellStyle name="Standaard 6 2 8 5" xfId="3006" xr:uid="{00000000-0005-0000-0000-0000E70B0000}"/>
    <cellStyle name="Standaard 6 2 8 5 2" xfId="13866" xr:uid="{00000000-0005-0000-0000-000053360000}"/>
    <cellStyle name="Standaard 6 2 8 5 2 2" xfId="24728" xr:uid="{00000000-0005-0000-0000-0000C1600000}"/>
    <cellStyle name="Standaard 6 2 8 5 2 3" xfId="35588" xr:uid="{00000000-0005-0000-0000-00002D8B0000}"/>
    <cellStyle name="Standaard 6 2 8 5 2 4" xfId="46448" xr:uid="{00000000-0005-0000-0000-000099B50000}"/>
    <cellStyle name="Standaard 6 2 8 5 3" xfId="10246" xr:uid="{00000000-0005-0000-0000-00002F280000}"/>
    <cellStyle name="Standaard 6 2 8 5 4" xfId="21108" xr:uid="{00000000-0005-0000-0000-00009D520000}"/>
    <cellStyle name="Standaard 6 2 8 5 5" xfId="31968" xr:uid="{00000000-0005-0000-0000-0000097D0000}"/>
    <cellStyle name="Standaard 6 2 8 5 6" xfId="42828" xr:uid="{00000000-0005-0000-0000-000075A70000}"/>
    <cellStyle name="Standaard 6 2 8 6" xfId="12056" xr:uid="{00000000-0005-0000-0000-0000412F0000}"/>
    <cellStyle name="Standaard 6 2 8 6 2" xfId="22918" xr:uid="{00000000-0005-0000-0000-0000AF590000}"/>
    <cellStyle name="Standaard 6 2 8 6 3" xfId="33778" xr:uid="{00000000-0005-0000-0000-00001B840000}"/>
    <cellStyle name="Standaard 6 2 8 6 4" xfId="44638" xr:uid="{00000000-0005-0000-0000-000087AE0000}"/>
    <cellStyle name="Standaard 6 2 8 7" xfId="6626" xr:uid="{00000000-0005-0000-0000-00000B1A0000}"/>
    <cellStyle name="Standaard 6 2 8 8" xfId="17488" xr:uid="{00000000-0005-0000-0000-000079440000}"/>
    <cellStyle name="Standaard 6 2 8 9" xfId="28348" xr:uid="{00000000-0005-0000-0000-0000E56E0000}"/>
    <cellStyle name="Standaard 6 2 9" xfId="1377" xr:uid="{00000000-0005-0000-0000-00008A050000}"/>
    <cellStyle name="Standaard 6 2 9 2" xfId="2282" xr:uid="{00000000-0005-0000-0000-000013090000}"/>
    <cellStyle name="Standaard 6 2 9 2 2" xfId="5902" xr:uid="{00000000-0005-0000-0000-000037170000}"/>
    <cellStyle name="Standaard 6 2 9 2 2 2" xfId="16762" xr:uid="{00000000-0005-0000-0000-0000A3410000}"/>
    <cellStyle name="Standaard 6 2 9 2 2 2 2" xfId="27624" xr:uid="{00000000-0005-0000-0000-0000116C0000}"/>
    <cellStyle name="Standaard 6 2 9 2 2 2 3" xfId="38484" xr:uid="{00000000-0005-0000-0000-00007D960000}"/>
    <cellStyle name="Standaard 6 2 9 2 2 2 4" xfId="49344" xr:uid="{00000000-0005-0000-0000-0000E9C00000}"/>
    <cellStyle name="Standaard 6 2 9 2 2 3" xfId="9522" xr:uid="{00000000-0005-0000-0000-00005B250000}"/>
    <cellStyle name="Standaard 6 2 9 2 2 4" xfId="20384" xr:uid="{00000000-0005-0000-0000-0000C94F0000}"/>
    <cellStyle name="Standaard 6 2 9 2 2 5" xfId="31244" xr:uid="{00000000-0005-0000-0000-0000357A0000}"/>
    <cellStyle name="Standaard 6 2 9 2 2 6" xfId="42104" xr:uid="{00000000-0005-0000-0000-0000A1A40000}"/>
    <cellStyle name="Standaard 6 2 9 2 3" xfId="4092" xr:uid="{00000000-0005-0000-0000-000025100000}"/>
    <cellStyle name="Standaard 6 2 9 2 3 2" xfId="14952" xr:uid="{00000000-0005-0000-0000-0000913A0000}"/>
    <cellStyle name="Standaard 6 2 9 2 3 2 2" xfId="25814" xr:uid="{00000000-0005-0000-0000-0000FF640000}"/>
    <cellStyle name="Standaard 6 2 9 2 3 2 3" xfId="36674" xr:uid="{00000000-0005-0000-0000-00006B8F0000}"/>
    <cellStyle name="Standaard 6 2 9 2 3 2 4" xfId="47534" xr:uid="{00000000-0005-0000-0000-0000D7B90000}"/>
    <cellStyle name="Standaard 6 2 9 2 3 3" xfId="11332" xr:uid="{00000000-0005-0000-0000-00006D2C0000}"/>
    <cellStyle name="Standaard 6 2 9 2 3 4" xfId="22194" xr:uid="{00000000-0005-0000-0000-0000DB560000}"/>
    <cellStyle name="Standaard 6 2 9 2 3 5" xfId="33054" xr:uid="{00000000-0005-0000-0000-000047810000}"/>
    <cellStyle name="Standaard 6 2 9 2 3 6" xfId="43914" xr:uid="{00000000-0005-0000-0000-0000B3AB0000}"/>
    <cellStyle name="Standaard 6 2 9 2 4" xfId="13142" xr:uid="{00000000-0005-0000-0000-00007F330000}"/>
    <cellStyle name="Standaard 6 2 9 2 4 2" xfId="24004" xr:uid="{00000000-0005-0000-0000-0000ED5D0000}"/>
    <cellStyle name="Standaard 6 2 9 2 4 3" xfId="34864" xr:uid="{00000000-0005-0000-0000-000059880000}"/>
    <cellStyle name="Standaard 6 2 9 2 4 4" xfId="45724" xr:uid="{00000000-0005-0000-0000-0000C5B20000}"/>
    <cellStyle name="Standaard 6 2 9 2 5" xfId="7712" xr:uid="{00000000-0005-0000-0000-0000491E0000}"/>
    <cellStyle name="Standaard 6 2 9 2 6" xfId="18574" xr:uid="{00000000-0005-0000-0000-0000B7480000}"/>
    <cellStyle name="Standaard 6 2 9 2 7" xfId="29434" xr:uid="{00000000-0005-0000-0000-000023730000}"/>
    <cellStyle name="Standaard 6 2 9 2 8" xfId="40294" xr:uid="{00000000-0005-0000-0000-00008F9D0000}"/>
    <cellStyle name="Standaard 6 2 9 3" xfId="4997" xr:uid="{00000000-0005-0000-0000-0000AE130000}"/>
    <cellStyle name="Standaard 6 2 9 3 2" xfId="15857" xr:uid="{00000000-0005-0000-0000-00001A3E0000}"/>
    <cellStyle name="Standaard 6 2 9 3 2 2" xfId="26719" xr:uid="{00000000-0005-0000-0000-000088680000}"/>
    <cellStyle name="Standaard 6 2 9 3 2 3" xfId="37579" xr:uid="{00000000-0005-0000-0000-0000F4920000}"/>
    <cellStyle name="Standaard 6 2 9 3 2 4" xfId="48439" xr:uid="{00000000-0005-0000-0000-000060BD0000}"/>
    <cellStyle name="Standaard 6 2 9 3 3" xfId="8617" xr:uid="{00000000-0005-0000-0000-0000D2210000}"/>
    <cellStyle name="Standaard 6 2 9 3 4" xfId="19479" xr:uid="{00000000-0005-0000-0000-0000404C0000}"/>
    <cellStyle name="Standaard 6 2 9 3 5" xfId="30339" xr:uid="{00000000-0005-0000-0000-0000AC760000}"/>
    <cellStyle name="Standaard 6 2 9 3 6" xfId="41199" xr:uid="{00000000-0005-0000-0000-000018A10000}"/>
    <cellStyle name="Standaard 6 2 9 4" xfId="3187" xr:uid="{00000000-0005-0000-0000-00009C0C0000}"/>
    <cellStyle name="Standaard 6 2 9 4 2" xfId="14047" xr:uid="{00000000-0005-0000-0000-000008370000}"/>
    <cellStyle name="Standaard 6 2 9 4 2 2" xfId="24909" xr:uid="{00000000-0005-0000-0000-000076610000}"/>
    <cellStyle name="Standaard 6 2 9 4 2 3" xfId="35769" xr:uid="{00000000-0005-0000-0000-0000E28B0000}"/>
    <cellStyle name="Standaard 6 2 9 4 2 4" xfId="46629" xr:uid="{00000000-0005-0000-0000-00004EB60000}"/>
    <cellStyle name="Standaard 6 2 9 4 3" xfId="10427" xr:uid="{00000000-0005-0000-0000-0000E4280000}"/>
    <cellStyle name="Standaard 6 2 9 4 4" xfId="21289" xr:uid="{00000000-0005-0000-0000-000052530000}"/>
    <cellStyle name="Standaard 6 2 9 4 5" xfId="32149" xr:uid="{00000000-0005-0000-0000-0000BE7D0000}"/>
    <cellStyle name="Standaard 6 2 9 4 6" xfId="43009" xr:uid="{00000000-0005-0000-0000-00002AA80000}"/>
    <cellStyle name="Standaard 6 2 9 5" xfId="12237" xr:uid="{00000000-0005-0000-0000-0000F62F0000}"/>
    <cellStyle name="Standaard 6 2 9 5 2" xfId="23099" xr:uid="{00000000-0005-0000-0000-0000645A0000}"/>
    <cellStyle name="Standaard 6 2 9 5 3" xfId="33959" xr:uid="{00000000-0005-0000-0000-0000D0840000}"/>
    <cellStyle name="Standaard 6 2 9 5 4" xfId="44819" xr:uid="{00000000-0005-0000-0000-00003CAF0000}"/>
    <cellStyle name="Standaard 6 2 9 6" xfId="6807" xr:uid="{00000000-0005-0000-0000-0000C01A0000}"/>
    <cellStyle name="Standaard 6 2 9 7" xfId="17669" xr:uid="{00000000-0005-0000-0000-00002E450000}"/>
    <cellStyle name="Standaard 6 2 9 8" xfId="28529" xr:uid="{00000000-0005-0000-0000-00009A6F0000}"/>
    <cellStyle name="Standaard 6 2 9 9" xfId="39389" xr:uid="{00000000-0005-0000-0000-0000069A0000}"/>
    <cellStyle name="Standaard 6 20" xfId="27985" xr:uid="{00000000-0005-0000-0000-00007A6D0000}"/>
    <cellStyle name="Standaard 6 21" xfId="38845" xr:uid="{00000000-0005-0000-0000-0000E6970000}"/>
    <cellStyle name="Standaard 6 3" xfId="835" xr:uid="{00000000-0005-0000-0000-00006C030000}"/>
    <cellStyle name="Standaard 6 3 10" xfId="1740" xr:uid="{00000000-0005-0000-0000-0000F5060000}"/>
    <cellStyle name="Standaard 6 3 10 2" xfId="5360" xr:uid="{00000000-0005-0000-0000-000019150000}"/>
    <cellStyle name="Standaard 6 3 10 2 2" xfId="16220" xr:uid="{00000000-0005-0000-0000-0000853F0000}"/>
    <cellStyle name="Standaard 6 3 10 2 2 2" xfId="27082" xr:uid="{00000000-0005-0000-0000-0000F3690000}"/>
    <cellStyle name="Standaard 6 3 10 2 2 3" xfId="37942" xr:uid="{00000000-0005-0000-0000-00005F940000}"/>
    <cellStyle name="Standaard 6 3 10 2 2 4" xfId="48802" xr:uid="{00000000-0005-0000-0000-0000CBBE0000}"/>
    <cellStyle name="Standaard 6 3 10 2 3" xfId="8980" xr:uid="{00000000-0005-0000-0000-00003D230000}"/>
    <cellStyle name="Standaard 6 3 10 2 4" xfId="19842" xr:uid="{00000000-0005-0000-0000-0000AB4D0000}"/>
    <cellStyle name="Standaard 6 3 10 2 5" xfId="30702" xr:uid="{00000000-0005-0000-0000-000017780000}"/>
    <cellStyle name="Standaard 6 3 10 2 6" xfId="41562" xr:uid="{00000000-0005-0000-0000-000083A20000}"/>
    <cellStyle name="Standaard 6 3 10 3" xfId="3550" xr:uid="{00000000-0005-0000-0000-0000070E0000}"/>
    <cellStyle name="Standaard 6 3 10 3 2" xfId="14410" xr:uid="{00000000-0005-0000-0000-000073380000}"/>
    <cellStyle name="Standaard 6 3 10 3 2 2" xfId="25272" xr:uid="{00000000-0005-0000-0000-0000E1620000}"/>
    <cellStyle name="Standaard 6 3 10 3 2 3" xfId="36132" xr:uid="{00000000-0005-0000-0000-00004D8D0000}"/>
    <cellStyle name="Standaard 6 3 10 3 2 4" xfId="46992" xr:uid="{00000000-0005-0000-0000-0000B9B70000}"/>
    <cellStyle name="Standaard 6 3 10 3 3" xfId="10790" xr:uid="{00000000-0005-0000-0000-00004F2A0000}"/>
    <cellStyle name="Standaard 6 3 10 3 4" xfId="21652" xr:uid="{00000000-0005-0000-0000-0000BD540000}"/>
    <cellStyle name="Standaard 6 3 10 3 5" xfId="32512" xr:uid="{00000000-0005-0000-0000-0000297F0000}"/>
    <cellStyle name="Standaard 6 3 10 3 6" xfId="43372" xr:uid="{00000000-0005-0000-0000-000095A90000}"/>
    <cellStyle name="Standaard 6 3 10 4" xfId="12600" xr:uid="{00000000-0005-0000-0000-000061310000}"/>
    <cellStyle name="Standaard 6 3 10 4 2" xfId="23462" xr:uid="{00000000-0005-0000-0000-0000CF5B0000}"/>
    <cellStyle name="Standaard 6 3 10 4 3" xfId="34322" xr:uid="{00000000-0005-0000-0000-00003B860000}"/>
    <cellStyle name="Standaard 6 3 10 4 4" xfId="45182" xr:uid="{00000000-0005-0000-0000-0000A7B00000}"/>
    <cellStyle name="Standaard 6 3 10 5" xfId="7170" xr:uid="{00000000-0005-0000-0000-00002B1C0000}"/>
    <cellStyle name="Standaard 6 3 10 6" xfId="18032" xr:uid="{00000000-0005-0000-0000-000099460000}"/>
    <cellStyle name="Standaard 6 3 10 7" xfId="28892" xr:uid="{00000000-0005-0000-0000-000005710000}"/>
    <cellStyle name="Standaard 6 3 10 8" xfId="39752" xr:uid="{00000000-0005-0000-0000-0000719B0000}"/>
    <cellStyle name="Standaard 6 3 11" xfId="2645" xr:uid="{00000000-0005-0000-0000-00007E0A0000}"/>
    <cellStyle name="Standaard 6 3 11 2" xfId="13505" xr:uid="{00000000-0005-0000-0000-0000EA340000}"/>
    <cellStyle name="Standaard 6 3 11 2 2" xfId="24367" xr:uid="{00000000-0005-0000-0000-0000585F0000}"/>
    <cellStyle name="Standaard 6 3 11 2 3" xfId="35227" xr:uid="{00000000-0005-0000-0000-0000C4890000}"/>
    <cellStyle name="Standaard 6 3 11 2 4" xfId="46087" xr:uid="{00000000-0005-0000-0000-000030B40000}"/>
    <cellStyle name="Standaard 6 3 11 3" xfId="9885" xr:uid="{00000000-0005-0000-0000-0000C6260000}"/>
    <cellStyle name="Standaard 6 3 11 4" xfId="20747" xr:uid="{00000000-0005-0000-0000-000034510000}"/>
    <cellStyle name="Standaard 6 3 11 5" xfId="31607" xr:uid="{00000000-0005-0000-0000-0000A07B0000}"/>
    <cellStyle name="Standaard 6 3 11 6" xfId="42467" xr:uid="{00000000-0005-0000-0000-00000CA60000}"/>
    <cellStyle name="Standaard 6 3 12" xfId="4455" xr:uid="{00000000-0005-0000-0000-000090110000}"/>
    <cellStyle name="Standaard 6 3 12 2" xfId="15315" xr:uid="{00000000-0005-0000-0000-0000FC3B0000}"/>
    <cellStyle name="Standaard 6 3 12 2 2" xfId="26177" xr:uid="{00000000-0005-0000-0000-00006A660000}"/>
    <cellStyle name="Standaard 6 3 12 2 3" xfId="37037" xr:uid="{00000000-0005-0000-0000-0000D6900000}"/>
    <cellStyle name="Standaard 6 3 12 2 4" xfId="47897" xr:uid="{00000000-0005-0000-0000-000042BB0000}"/>
    <cellStyle name="Standaard 6 3 12 3" xfId="8075" xr:uid="{00000000-0005-0000-0000-0000B41F0000}"/>
    <cellStyle name="Standaard 6 3 12 4" xfId="18937" xr:uid="{00000000-0005-0000-0000-0000224A0000}"/>
    <cellStyle name="Standaard 6 3 12 5" xfId="29797" xr:uid="{00000000-0005-0000-0000-00008E740000}"/>
    <cellStyle name="Standaard 6 3 12 6" xfId="40657" xr:uid="{00000000-0005-0000-0000-0000FA9E0000}"/>
    <cellStyle name="Standaard 6 3 13" xfId="11695" xr:uid="{00000000-0005-0000-0000-0000D82D0000}"/>
    <cellStyle name="Standaard 6 3 13 2" xfId="22557" xr:uid="{00000000-0005-0000-0000-000046580000}"/>
    <cellStyle name="Standaard 6 3 13 3" xfId="33417" xr:uid="{00000000-0005-0000-0000-0000B2820000}"/>
    <cellStyle name="Standaard 6 3 13 4" xfId="44277" xr:uid="{00000000-0005-0000-0000-00001EAD0000}"/>
    <cellStyle name="Standaard 6 3 14" xfId="6265" xr:uid="{00000000-0005-0000-0000-0000A2180000}"/>
    <cellStyle name="Standaard 6 3 15" xfId="17127" xr:uid="{00000000-0005-0000-0000-000010430000}"/>
    <cellStyle name="Standaard 6 3 16" xfId="27987" xr:uid="{00000000-0005-0000-0000-00007C6D0000}"/>
    <cellStyle name="Standaard 6 3 17" xfId="38847" xr:uid="{00000000-0005-0000-0000-0000E8970000}"/>
    <cellStyle name="Standaard 6 3 2" xfId="840" xr:uid="{00000000-0005-0000-0000-000071030000}"/>
    <cellStyle name="Standaard 6 3 2 10" xfId="2650" xr:uid="{00000000-0005-0000-0000-0000830A0000}"/>
    <cellStyle name="Standaard 6 3 2 10 2" xfId="13510" xr:uid="{00000000-0005-0000-0000-0000EF340000}"/>
    <cellStyle name="Standaard 6 3 2 10 2 2" xfId="24372" xr:uid="{00000000-0005-0000-0000-00005D5F0000}"/>
    <cellStyle name="Standaard 6 3 2 10 2 3" xfId="35232" xr:uid="{00000000-0005-0000-0000-0000C9890000}"/>
    <cellStyle name="Standaard 6 3 2 10 2 4" xfId="46092" xr:uid="{00000000-0005-0000-0000-000035B40000}"/>
    <cellStyle name="Standaard 6 3 2 10 3" xfId="9890" xr:uid="{00000000-0005-0000-0000-0000CB260000}"/>
    <cellStyle name="Standaard 6 3 2 10 4" xfId="20752" xr:uid="{00000000-0005-0000-0000-000039510000}"/>
    <cellStyle name="Standaard 6 3 2 10 5" xfId="31612" xr:uid="{00000000-0005-0000-0000-0000A57B0000}"/>
    <cellStyle name="Standaard 6 3 2 10 6" xfId="42472" xr:uid="{00000000-0005-0000-0000-000011A60000}"/>
    <cellStyle name="Standaard 6 3 2 11" xfId="4460" xr:uid="{00000000-0005-0000-0000-000095110000}"/>
    <cellStyle name="Standaard 6 3 2 11 2" xfId="15320" xr:uid="{00000000-0005-0000-0000-0000013C0000}"/>
    <cellStyle name="Standaard 6 3 2 11 2 2" xfId="26182" xr:uid="{00000000-0005-0000-0000-00006F660000}"/>
    <cellStyle name="Standaard 6 3 2 11 2 3" xfId="37042" xr:uid="{00000000-0005-0000-0000-0000DB900000}"/>
    <cellStyle name="Standaard 6 3 2 11 2 4" xfId="47902" xr:uid="{00000000-0005-0000-0000-000047BB0000}"/>
    <cellStyle name="Standaard 6 3 2 11 3" xfId="8080" xr:uid="{00000000-0005-0000-0000-0000B91F0000}"/>
    <cellStyle name="Standaard 6 3 2 11 4" xfId="18942" xr:uid="{00000000-0005-0000-0000-0000274A0000}"/>
    <cellStyle name="Standaard 6 3 2 11 5" xfId="29802" xr:uid="{00000000-0005-0000-0000-000093740000}"/>
    <cellStyle name="Standaard 6 3 2 11 6" xfId="40662" xr:uid="{00000000-0005-0000-0000-0000FF9E0000}"/>
    <cellStyle name="Standaard 6 3 2 12" xfId="11700" xr:uid="{00000000-0005-0000-0000-0000DD2D0000}"/>
    <cellStyle name="Standaard 6 3 2 12 2" xfId="22562" xr:uid="{00000000-0005-0000-0000-00004B580000}"/>
    <cellStyle name="Standaard 6 3 2 12 3" xfId="33422" xr:uid="{00000000-0005-0000-0000-0000B7820000}"/>
    <cellStyle name="Standaard 6 3 2 12 4" xfId="44282" xr:uid="{00000000-0005-0000-0000-000023AD0000}"/>
    <cellStyle name="Standaard 6 3 2 13" xfId="6270" xr:uid="{00000000-0005-0000-0000-0000A7180000}"/>
    <cellStyle name="Standaard 6 3 2 14" xfId="17132" xr:uid="{00000000-0005-0000-0000-000015430000}"/>
    <cellStyle name="Standaard 6 3 2 15" xfId="27992" xr:uid="{00000000-0005-0000-0000-0000816D0000}"/>
    <cellStyle name="Standaard 6 3 2 16" xfId="38852" xr:uid="{00000000-0005-0000-0000-0000ED970000}"/>
    <cellStyle name="Standaard 6 3 2 2" xfId="851" xr:uid="{00000000-0005-0000-0000-00007C030000}"/>
    <cellStyle name="Standaard 6 3 2 2 10" xfId="4471" xr:uid="{00000000-0005-0000-0000-0000A0110000}"/>
    <cellStyle name="Standaard 6 3 2 2 10 2" xfId="15331" xr:uid="{00000000-0005-0000-0000-00000C3C0000}"/>
    <cellStyle name="Standaard 6 3 2 2 10 2 2" xfId="26193" xr:uid="{00000000-0005-0000-0000-00007A660000}"/>
    <cellStyle name="Standaard 6 3 2 2 10 2 3" xfId="37053" xr:uid="{00000000-0005-0000-0000-0000E6900000}"/>
    <cellStyle name="Standaard 6 3 2 2 10 2 4" xfId="47913" xr:uid="{00000000-0005-0000-0000-000052BB0000}"/>
    <cellStyle name="Standaard 6 3 2 2 10 3" xfId="8091" xr:uid="{00000000-0005-0000-0000-0000C41F0000}"/>
    <cellStyle name="Standaard 6 3 2 2 10 4" xfId="18953" xr:uid="{00000000-0005-0000-0000-0000324A0000}"/>
    <cellStyle name="Standaard 6 3 2 2 10 5" xfId="29813" xr:uid="{00000000-0005-0000-0000-00009E740000}"/>
    <cellStyle name="Standaard 6 3 2 2 10 6" xfId="40673" xr:uid="{00000000-0005-0000-0000-00000A9F0000}"/>
    <cellStyle name="Standaard 6 3 2 2 11" xfId="11711" xr:uid="{00000000-0005-0000-0000-0000E82D0000}"/>
    <cellStyle name="Standaard 6 3 2 2 11 2" xfId="22573" xr:uid="{00000000-0005-0000-0000-000056580000}"/>
    <cellStyle name="Standaard 6 3 2 2 11 3" xfId="33433" xr:uid="{00000000-0005-0000-0000-0000C2820000}"/>
    <cellStyle name="Standaard 6 3 2 2 11 4" xfId="44293" xr:uid="{00000000-0005-0000-0000-00002EAD0000}"/>
    <cellStyle name="Standaard 6 3 2 2 12" xfId="6281" xr:uid="{00000000-0005-0000-0000-0000B2180000}"/>
    <cellStyle name="Standaard 6 3 2 2 13" xfId="17143" xr:uid="{00000000-0005-0000-0000-000020430000}"/>
    <cellStyle name="Standaard 6 3 2 2 14" xfId="28003" xr:uid="{00000000-0005-0000-0000-00008C6D0000}"/>
    <cellStyle name="Standaard 6 3 2 2 15" xfId="38863" xr:uid="{00000000-0005-0000-0000-0000F8970000}"/>
    <cellStyle name="Standaard 6 3 2 2 2" xfId="873" xr:uid="{00000000-0005-0000-0000-000092030000}"/>
    <cellStyle name="Standaard 6 3 2 2 2 10" xfId="11733" xr:uid="{00000000-0005-0000-0000-0000FE2D0000}"/>
    <cellStyle name="Standaard 6 3 2 2 2 10 2" xfId="22595" xr:uid="{00000000-0005-0000-0000-00006C580000}"/>
    <cellStyle name="Standaard 6 3 2 2 2 10 3" xfId="33455" xr:uid="{00000000-0005-0000-0000-0000D8820000}"/>
    <cellStyle name="Standaard 6 3 2 2 2 10 4" xfId="44315" xr:uid="{00000000-0005-0000-0000-000044AD0000}"/>
    <cellStyle name="Standaard 6 3 2 2 2 11" xfId="6303" xr:uid="{00000000-0005-0000-0000-0000C8180000}"/>
    <cellStyle name="Standaard 6 3 2 2 2 12" xfId="17165" xr:uid="{00000000-0005-0000-0000-000036430000}"/>
    <cellStyle name="Standaard 6 3 2 2 2 13" xfId="28025" xr:uid="{00000000-0005-0000-0000-0000A26D0000}"/>
    <cellStyle name="Standaard 6 3 2 2 2 14" xfId="38885" xr:uid="{00000000-0005-0000-0000-00000E980000}"/>
    <cellStyle name="Standaard 6 3 2 2 2 2" xfId="917" xr:uid="{00000000-0005-0000-0000-0000BE030000}"/>
    <cellStyle name="Standaard 6 3 2 2 2 2 10" xfId="6347" xr:uid="{00000000-0005-0000-0000-0000F4180000}"/>
    <cellStyle name="Standaard 6 3 2 2 2 2 11" xfId="17209" xr:uid="{00000000-0005-0000-0000-000062430000}"/>
    <cellStyle name="Standaard 6 3 2 2 2 2 12" xfId="28069" xr:uid="{00000000-0005-0000-0000-0000CE6D0000}"/>
    <cellStyle name="Standaard 6 3 2 2 2 2 13" xfId="38929" xr:uid="{00000000-0005-0000-0000-00003A980000}"/>
    <cellStyle name="Standaard 6 3 2 2 2 2 2" xfId="1007" xr:uid="{00000000-0005-0000-0000-000018040000}"/>
    <cellStyle name="Standaard 6 3 2 2 2 2 2 10" xfId="17299" xr:uid="{00000000-0005-0000-0000-0000BC430000}"/>
    <cellStyle name="Standaard 6 3 2 2 2 2 2 11" xfId="28159" xr:uid="{00000000-0005-0000-0000-0000286E0000}"/>
    <cellStyle name="Standaard 6 3 2 2 2 2 2 12" xfId="39019" xr:uid="{00000000-0005-0000-0000-000094980000}"/>
    <cellStyle name="Standaard 6 3 2 2 2 2 2 2" xfId="1369" xr:uid="{00000000-0005-0000-0000-000082050000}"/>
    <cellStyle name="Standaard 6 3 2 2 2 2 2 2 10" xfId="39381" xr:uid="{00000000-0005-0000-0000-0000FE990000}"/>
    <cellStyle name="Standaard 6 3 2 2 2 2 2 2 2" xfId="1731" xr:uid="{00000000-0005-0000-0000-0000EC060000}"/>
    <cellStyle name="Standaard 6 3 2 2 2 2 2 2 2 2" xfId="2636" xr:uid="{00000000-0005-0000-0000-0000750A0000}"/>
    <cellStyle name="Standaard 6 3 2 2 2 2 2 2 2 2 2" xfId="6256" xr:uid="{00000000-0005-0000-0000-000099180000}"/>
    <cellStyle name="Standaard 6 3 2 2 2 2 2 2 2 2 2 2" xfId="17116" xr:uid="{00000000-0005-0000-0000-000005430000}"/>
    <cellStyle name="Standaard 6 3 2 2 2 2 2 2 2 2 2 2 2" xfId="27978" xr:uid="{00000000-0005-0000-0000-0000736D0000}"/>
    <cellStyle name="Standaard 6 3 2 2 2 2 2 2 2 2 2 2 3" xfId="38838" xr:uid="{00000000-0005-0000-0000-0000DF970000}"/>
    <cellStyle name="Standaard 6 3 2 2 2 2 2 2 2 2 2 2 4" xfId="49698" xr:uid="{00000000-0005-0000-0000-00004BC20000}"/>
    <cellStyle name="Standaard 6 3 2 2 2 2 2 2 2 2 2 3" xfId="9876" xr:uid="{00000000-0005-0000-0000-0000BD260000}"/>
    <cellStyle name="Standaard 6 3 2 2 2 2 2 2 2 2 2 4" xfId="20738" xr:uid="{00000000-0005-0000-0000-00002B510000}"/>
    <cellStyle name="Standaard 6 3 2 2 2 2 2 2 2 2 2 5" xfId="31598" xr:uid="{00000000-0005-0000-0000-0000977B0000}"/>
    <cellStyle name="Standaard 6 3 2 2 2 2 2 2 2 2 2 6" xfId="42458" xr:uid="{00000000-0005-0000-0000-000003A60000}"/>
    <cellStyle name="Standaard 6 3 2 2 2 2 2 2 2 2 3" xfId="4446" xr:uid="{00000000-0005-0000-0000-000087110000}"/>
    <cellStyle name="Standaard 6 3 2 2 2 2 2 2 2 2 3 2" xfId="15306" xr:uid="{00000000-0005-0000-0000-0000F33B0000}"/>
    <cellStyle name="Standaard 6 3 2 2 2 2 2 2 2 2 3 2 2" xfId="26168" xr:uid="{00000000-0005-0000-0000-000061660000}"/>
    <cellStyle name="Standaard 6 3 2 2 2 2 2 2 2 2 3 2 3" xfId="37028" xr:uid="{00000000-0005-0000-0000-0000CD900000}"/>
    <cellStyle name="Standaard 6 3 2 2 2 2 2 2 2 2 3 2 4" xfId="47888" xr:uid="{00000000-0005-0000-0000-000039BB0000}"/>
    <cellStyle name="Standaard 6 3 2 2 2 2 2 2 2 2 3 3" xfId="11686" xr:uid="{00000000-0005-0000-0000-0000CF2D0000}"/>
    <cellStyle name="Standaard 6 3 2 2 2 2 2 2 2 2 3 4" xfId="22548" xr:uid="{00000000-0005-0000-0000-00003D580000}"/>
    <cellStyle name="Standaard 6 3 2 2 2 2 2 2 2 2 3 5" xfId="33408" xr:uid="{00000000-0005-0000-0000-0000A9820000}"/>
    <cellStyle name="Standaard 6 3 2 2 2 2 2 2 2 2 3 6" xfId="44268" xr:uid="{00000000-0005-0000-0000-000015AD0000}"/>
    <cellStyle name="Standaard 6 3 2 2 2 2 2 2 2 2 4" xfId="13496" xr:uid="{00000000-0005-0000-0000-0000E1340000}"/>
    <cellStyle name="Standaard 6 3 2 2 2 2 2 2 2 2 4 2" xfId="24358" xr:uid="{00000000-0005-0000-0000-00004F5F0000}"/>
    <cellStyle name="Standaard 6 3 2 2 2 2 2 2 2 2 4 3" xfId="35218" xr:uid="{00000000-0005-0000-0000-0000BB890000}"/>
    <cellStyle name="Standaard 6 3 2 2 2 2 2 2 2 2 4 4" xfId="46078" xr:uid="{00000000-0005-0000-0000-000027B40000}"/>
    <cellStyle name="Standaard 6 3 2 2 2 2 2 2 2 2 5" xfId="8066" xr:uid="{00000000-0005-0000-0000-0000AB1F0000}"/>
    <cellStyle name="Standaard 6 3 2 2 2 2 2 2 2 2 6" xfId="18928" xr:uid="{00000000-0005-0000-0000-0000194A0000}"/>
    <cellStyle name="Standaard 6 3 2 2 2 2 2 2 2 2 7" xfId="29788" xr:uid="{00000000-0005-0000-0000-000085740000}"/>
    <cellStyle name="Standaard 6 3 2 2 2 2 2 2 2 2 8" xfId="40648" xr:uid="{00000000-0005-0000-0000-0000F19E0000}"/>
    <cellStyle name="Standaard 6 3 2 2 2 2 2 2 2 3" xfId="5351" xr:uid="{00000000-0005-0000-0000-000010150000}"/>
    <cellStyle name="Standaard 6 3 2 2 2 2 2 2 2 3 2" xfId="16211" xr:uid="{00000000-0005-0000-0000-00007C3F0000}"/>
    <cellStyle name="Standaard 6 3 2 2 2 2 2 2 2 3 2 2" xfId="27073" xr:uid="{00000000-0005-0000-0000-0000EA690000}"/>
    <cellStyle name="Standaard 6 3 2 2 2 2 2 2 2 3 2 3" xfId="37933" xr:uid="{00000000-0005-0000-0000-000056940000}"/>
    <cellStyle name="Standaard 6 3 2 2 2 2 2 2 2 3 2 4" xfId="48793" xr:uid="{00000000-0005-0000-0000-0000C2BE0000}"/>
    <cellStyle name="Standaard 6 3 2 2 2 2 2 2 2 3 3" xfId="8971" xr:uid="{00000000-0005-0000-0000-000034230000}"/>
    <cellStyle name="Standaard 6 3 2 2 2 2 2 2 2 3 4" xfId="19833" xr:uid="{00000000-0005-0000-0000-0000A24D0000}"/>
    <cellStyle name="Standaard 6 3 2 2 2 2 2 2 2 3 5" xfId="30693" xr:uid="{00000000-0005-0000-0000-00000E780000}"/>
    <cellStyle name="Standaard 6 3 2 2 2 2 2 2 2 3 6" xfId="41553" xr:uid="{00000000-0005-0000-0000-00007AA20000}"/>
    <cellStyle name="Standaard 6 3 2 2 2 2 2 2 2 4" xfId="3541" xr:uid="{00000000-0005-0000-0000-0000FE0D0000}"/>
    <cellStyle name="Standaard 6 3 2 2 2 2 2 2 2 4 2" xfId="14401" xr:uid="{00000000-0005-0000-0000-00006A380000}"/>
    <cellStyle name="Standaard 6 3 2 2 2 2 2 2 2 4 2 2" xfId="25263" xr:uid="{00000000-0005-0000-0000-0000D8620000}"/>
    <cellStyle name="Standaard 6 3 2 2 2 2 2 2 2 4 2 3" xfId="36123" xr:uid="{00000000-0005-0000-0000-0000448D0000}"/>
    <cellStyle name="Standaard 6 3 2 2 2 2 2 2 2 4 2 4" xfId="46983" xr:uid="{00000000-0005-0000-0000-0000B0B70000}"/>
    <cellStyle name="Standaard 6 3 2 2 2 2 2 2 2 4 3" xfId="10781" xr:uid="{00000000-0005-0000-0000-0000462A0000}"/>
    <cellStyle name="Standaard 6 3 2 2 2 2 2 2 2 4 4" xfId="21643" xr:uid="{00000000-0005-0000-0000-0000B4540000}"/>
    <cellStyle name="Standaard 6 3 2 2 2 2 2 2 2 4 5" xfId="32503" xr:uid="{00000000-0005-0000-0000-0000207F0000}"/>
    <cellStyle name="Standaard 6 3 2 2 2 2 2 2 2 4 6" xfId="43363" xr:uid="{00000000-0005-0000-0000-00008CA90000}"/>
    <cellStyle name="Standaard 6 3 2 2 2 2 2 2 2 5" xfId="12591" xr:uid="{00000000-0005-0000-0000-000058310000}"/>
    <cellStyle name="Standaard 6 3 2 2 2 2 2 2 2 5 2" xfId="23453" xr:uid="{00000000-0005-0000-0000-0000C65B0000}"/>
    <cellStyle name="Standaard 6 3 2 2 2 2 2 2 2 5 3" xfId="34313" xr:uid="{00000000-0005-0000-0000-000032860000}"/>
    <cellStyle name="Standaard 6 3 2 2 2 2 2 2 2 5 4" xfId="45173" xr:uid="{00000000-0005-0000-0000-00009EB00000}"/>
    <cellStyle name="Standaard 6 3 2 2 2 2 2 2 2 6" xfId="7161" xr:uid="{00000000-0005-0000-0000-0000221C0000}"/>
    <cellStyle name="Standaard 6 3 2 2 2 2 2 2 2 7" xfId="18023" xr:uid="{00000000-0005-0000-0000-000090460000}"/>
    <cellStyle name="Standaard 6 3 2 2 2 2 2 2 2 8" xfId="28883" xr:uid="{00000000-0005-0000-0000-0000FC700000}"/>
    <cellStyle name="Standaard 6 3 2 2 2 2 2 2 2 9" xfId="39743" xr:uid="{00000000-0005-0000-0000-0000689B0000}"/>
    <cellStyle name="Standaard 6 3 2 2 2 2 2 2 3" xfId="2274" xr:uid="{00000000-0005-0000-0000-00000B090000}"/>
    <cellStyle name="Standaard 6 3 2 2 2 2 2 2 3 2" xfId="5894" xr:uid="{00000000-0005-0000-0000-00002F170000}"/>
    <cellStyle name="Standaard 6 3 2 2 2 2 2 2 3 2 2" xfId="16754" xr:uid="{00000000-0005-0000-0000-00009B410000}"/>
    <cellStyle name="Standaard 6 3 2 2 2 2 2 2 3 2 2 2" xfId="27616" xr:uid="{00000000-0005-0000-0000-0000096C0000}"/>
    <cellStyle name="Standaard 6 3 2 2 2 2 2 2 3 2 2 3" xfId="38476" xr:uid="{00000000-0005-0000-0000-000075960000}"/>
    <cellStyle name="Standaard 6 3 2 2 2 2 2 2 3 2 2 4" xfId="49336" xr:uid="{00000000-0005-0000-0000-0000E1C00000}"/>
    <cellStyle name="Standaard 6 3 2 2 2 2 2 2 3 2 3" xfId="9514" xr:uid="{00000000-0005-0000-0000-000053250000}"/>
    <cellStyle name="Standaard 6 3 2 2 2 2 2 2 3 2 4" xfId="20376" xr:uid="{00000000-0005-0000-0000-0000C14F0000}"/>
    <cellStyle name="Standaard 6 3 2 2 2 2 2 2 3 2 5" xfId="31236" xr:uid="{00000000-0005-0000-0000-00002D7A0000}"/>
    <cellStyle name="Standaard 6 3 2 2 2 2 2 2 3 2 6" xfId="42096" xr:uid="{00000000-0005-0000-0000-000099A40000}"/>
    <cellStyle name="Standaard 6 3 2 2 2 2 2 2 3 3" xfId="4084" xr:uid="{00000000-0005-0000-0000-00001D100000}"/>
    <cellStyle name="Standaard 6 3 2 2 2 2 2 2 3 3 2" xfId="14944" xr:uid="{00000000-0005-0000-0000-0000893A0000}"/>
    <cellStyle name="Standaard 6 3 2 2 2 2 2 2 3 3 2 2" xfId="25806" xr:uid="{00000000-0005-0000-0000-0000F7640000}"/>
    <cellStyle name="Standaard 6 3 2 2 2 2 2 2 3 3 2 3" xfId="36666" xr:uid="{00000000-0005-0000-0000-0000638F0000}"/>
    <cellStyle name="Standaard 6 3 2 2 2 2 2 2 3 3 2 4" xfId="47526" xr:uid="{00000000-0005-0000-0000-0000CFB90000}"/>
    <cellStyle name="Standaard 6 3 2 2 2 2 2 2 3 3 3" xfId="11324" xr:uid="{00000000-0005-0000-0000-0000652C0000}"/>
    <cellStyle name="Standaard 6 3 2 2 2 2 2 2 3 3 4" xfId="22186" xr:uid="{00000000-0005-0000-0000-0000D3560000}"/>
    <cellStyle name="Standaard 6 3 2 2 2 2 2 2 3 3 5" xfId="33046" xr:uid="{00000000-0005-0000-0000-00003F810000}"/>
    <cellStyle name="Standaard 6 3 2 2 2 2 2 2 3 3 6" xfId="43906" xr:uid="{00000000-0005-0000-0000-0000ABAB0000}"/>
    <cellStyle name="Standaard 6 3 2 2 2 2 2 2 3 4" xfId="13134" xr:uid="{00000000-0005-0000-0000-000077330000}"/>
    <cellStyle name="Standaard 6 3 2 2 2 2 2 2 3 4 2" xfId="23996" xr:uid="{00000000-0005-0000-0000-0000E55D0000}"/>
    <cellStyle name="Standaard 6 3 2 2 2 2 2 2 3 4 3" xfId="34856" xr:uid="{00000000-0005-0000-0000-000051880000}"/>
    <cellStyle name="Standaard 6 3 2 2 2 2 2 2 3 4 4" xfId="45716" xr:uid="{00000000-0005-0000-0000-0000BDB20000}"/>
    <cellStyle name="Standaard 6 3 2 2 2 2 2 2 3 5" xfId="7704" xr:uid="{00000000-0005-0000-0000-0000411E0000}"/>
    <cellStyle name="Standaard 6 3 2 2 2 2 2 2 3 6" xfId="18566" xr:uid="{00000000-0005-0000-0000-0000AF480000}"/>
    <cellStyle name="Standaard 6 3 2 2 2 2 2 2 3 7" xfId="29426" xr:uid="{00000000-0005-0000-0000-00001B730000}"/>
    <cellStyle name="Standaard 6 3 2 2 2 2 2 2 3 8" xfId="40286" xr:uid="{00000000-0005-0000-0000-0000879D0000}"/>
    <cellStyle name="Standaard 6 3 2 2 2 2 2 2 4" xfId="4989" xr:uid="{00000000-0005-0000-0000-0000A6130000}"/>
    <cellStyle name="Standaard 6 3 2 2 2 2 2 2 4 2" xfId="15849" xr:uid="{00000000-0005-0000-0000-0000123E0000}"/>
    <cellStyle name="Standaard 6 3 2 2 2 2 2 2 4 2 2" xfId="26711" xr:uid="{00000000-0005-0000-0000-000080680000}"/>
    <cellStyle name="Standaard 6 3 2 2 2 2 2 2 4 2 3" xfId="37571" xr:uid="{00000000-0005-0000-0000-0000EC920000}"/>
    <cellStyle name="Standaard 6 3 2 2 2 2 2 2 4 2 4" xfId="48431" xr:uid="{00000000-0005-0000-0000-000058BD0000}"/>
    <cellStyle name="Standaard 6 3 2 2 2 2 2 2 4 3" xfId="8609" xr:uid="{00000000-0005-0000-0000-0000CA210000}"/>
    <cellStyle name="Standaard 6 3 2 2 2 2 2 2 4 4" xfId="19471" xr:uid="{00000000-0005-0000-0000-0000384C0000}"/>
    <cellStyle name="Standaard 6 3 2 2 2 2 2 2 4 5" xfId="30331" xr:uid="{00000000-0005-0000-0000-0000A4760000}"/>
    <cellStyle name="Standaard 6 3 2 2 2 2 2 2 4 6" xfId="41191" xr:uid="{00000000-0005-0000-0000-000010A10000}"/>
    <cellStyle name="Standaard 6 3 2 2 2 2 2 2 5" xfId="3179" xr:uid="{00000000-0005-0000-0000-0000940C0000}"/>
    <cellStyle name="Standaard 6 3 2 2 2 2 2 2 5 2" xfId="14039" xr:uid="{00000000-0005-0000-0000-000000370000}"/>
    <cellStyle name="Standaard 6 3 2 2 2 2 2 2 5 2 2" xfId="24901" xr:uid="{00000000-0005-0000-0000-00006E610000}"/>
    <cellStyle name="Standaard 6 3 2 2 2 2 2 2 5 2 3" xfId="35761" xr:uid="{00000000-0005-0000-0000-0000DA8B0000}"/>
    <cellStyle name="Standaard 6 3 2 2 2 2 2 2 5 2 4" xfId="46621" xr:uid="{00000000-0005-0000-0000-000046B60000}"/>
    <cellStyle name="Standaard 6 3 2 2 2 2 2 2 5 3" xfId="10419" xr:uid="{00000000-0005-0000-0000-0000DC280000}"/>
    <cellStyle name="Standaard 6 3 2 2 2 2 2 2 5 4" xfId="21281" xr:uid="{00000000-0005-0000-0000-00004A530000}"/>
    <cellStyle name="Standaard 6 3 2 2 2 2 2 2 5 5" xfId="32141" xr:uid="{00000000-0005-0000-0000-0000B67D0000}"/>
    <cellStyle name="Standaard 6 3 2 2 2 2 2 2 5 6" xfId="43001" xr:uid="{00000000-0005-0000-0000-000022A80000}"/>
    <cellStyle name="Standaard 6 3 2 2 2 2 2 2 6" xfId="12229" xr:uid="{00000000-0005-0000-0000-0000EE2F0000}"/>
    <cellStyle name="Standaard 6 3 2 2 2 2 2 2 6 2" xfId="23091" xr:uid="{00000000-0005-0000-0000-00005C5A0000}"/>
    <cellStyle name="Standaard 6 3 2 2 2 2 2 2 6 3" xfId="33951" xr:uid="{00000000-0005-0000-0000-0000C8840000}"/>
    <cellStyle name="Standaard 6 3 2 2 2 2 2 2 6 4" xfId="44811" xr:uid="{00000000-0005-0000-0000-000034AF0000}"/>
    <cellStyle name="Standaard 6 3 2 2 2 2 2 2 7" xfId="6799" xr:uid="{00000000-0005-0000-0000-0000B81A0000}"/>
    <cellStyle name="Standaard 6 3 2 2 2 2 2 2 8" xfId="17661" xr:uid="{00000000-0005-0000-0000-000026450000}"/>
    <cellStyle name="Standaard 6 3 2 2 2 2 2 2 9" xfId="28521" xr:uid="{00000000-0005-0000-0000-0000926F0000}"/>
    <cellStyle name="Standaard 6 3 2 2 2 2 2 3" xfId="1550" xr:uid="{00000000-0005-0000-0000-000037060000}"/>
    <cellStyle name="Standaard 6 3 2 2 2 2 2 3 2" xfId="2455" xr:uid="{00000000-0005-0000-0000-0000C0090000}"/>
    <cellStyle name="Standaard 6 3 2 2 2 2 2 3 2 2" xfId="6075" xr:uid="{00000000-0005-0000-0000-0000E4170000}"/>
    <cellStyle name="Standaard 6 3 2 2 2 2 2 3 2 2 2" xfId="16935" xr:uid="{00000000-0005-0000-0000-000050420000}"/>
    <cellStyle name="Standaard 6 3 2 2 2 2 2 3 2 2 2 2" xfId="27797" xr:uid="{00000000-0005-0000-0000-0000BE6C0000}"/>
    <cellStyle name="Standaard 6 3 2 2 2 2 2 3 2 2 2 3" xfId="38657" xr:uid="{00000000-0005-0000-0000-00002A970000}"/>
    <cellStyle name="Standaard 6 3 2 2 2 2 2 3 2 2 2 4" xfId="49517" xr:uid="{00000000-0005-0000-0000-000096C10000}"/>
    <cellStyle name="Standaard 6 3 2 2 2 2 2 3 2 2 3" xfId="9695" xr:uid="{00000000-0005-0000-0000-000008260000}"/>
    <cellStyle name="Standaard 6 3 2 2 2 2 2 3 2 2 4" xfId="20557" xr:uid="{00000000-0005-0000-0000-000076500000}"/>
    <cellStyle name="Standaard 6 3 2 2 2 2 2 3 2 2 5" xfId="31417" xr:uid="{00000000-0005-0000-0000-0000E27A0000}"/>
    <cellStyle name="Standaard 6 3 2 2 2 2 2 3 2 2 6" xfId="42277" xr:uid="{00000000-0005-0000-0000-00004EA50000}"/>
    <cellStyle name="Standaard 6 3 2 2 2 2 2 3 2 3" xfId="4265" xr:uid="{00000000-0005-0000-0000-0000D2100000}"/>
    <cellStyle name="Standaard 6 3 2 2 2 2 2 3 2 3 2" xfId="15125" xr:uid="{00000000-0005-0000-0000-00003E3B0000}"/>
    <cellStyle name="Standaard 6 3 2 2 2 2 2 3 2 3 2 2" xfId="25987" xr:uid="{00000000-0005-0000-0000-0000AC650000}"/>
    <cellStyle name="Standaard 6 3 2 2 2 2 2 3 2 3 2 3" xfId="36847" xr:uid="{00000000-0005-0000-0000-000018900000}"/>
    <cellStyle name="Standaard 6 3 2 2 2 2 2 3 2 3 2 4" xfId="47707" xr:uid="{00000000-0005-0000-0000-000084BA0000}"/>
    <cellStyle name="Standaard 6 3 2 2 2 2 2 3 2 3 3" xfId="11505" xr:uid="{00000000-0005-0000-0000-00001A2D0000}"/>
    <cellStyle name="Standaard 6 3 2 2 2 2 2 3 2 3 4" xfId="22367" xr:uid="{00000000-0005-0000-0000-000088570000}"/>
    <cellStyle name="Standaard 6 3 2 2 2 2 2 3 2 3 5" xfId="33227" xr:uid="{00000000-0005-0000-0000-0000F4810000}"/>
    <cellStyle name="Standaard 6 3 2 2 2 2 2 3 2 3 6" xfId="44087" xr:uid="{00000000-0005-0000-0000-000060AC0000}"/>
    <cellStyle name="Standaard 6 3 2 2 2 2 2 3 2 4" xfId="13315" xr:uid="{00000000-0005-0000-0000-00002C340000}"/>
    <cellStyle name="Standaard 6 3 2 2 2 2 2 3 2 4 2" xfId="24177" xr:uid="{00000000-0005-0000-0000-00009A5E0000}"/>
    <cellStyle name="Standaard 6 3 2 2 2 2 2 3 2 4 3" xfId="35037" xr:uid="{00000000-0005-0000-0000-000006890000}"/>
    <cellStyle name="Standaard 6 3 2 2 2 2 2 3 2 4 4" xfId="45897" xr:uid="{00000000-0005-0000-0000-000072B30000}"/>
    <cellStyle name="Standaard 6 3 2 2 2 2 2 3 2 5" xfId="7885" xr:uid="{00000000-0005-0000-0000-0000F61E0000}"/>
    <cellStyle name="Standaard 6 3 2 2 2 2 2 3 2 6" xfId="18747" xr:uid="{00000000-0005-0000-0000-000064490000}"/>
    <cellStyle name="Standaard 6 3 2 2 2 2 2 3 2 7" xfId="29607" xr:uid="{00000000-0005-0000-0000-0000D0730000}"/>
    <cellStyle name="Standaard 6 3 2 2 2 2 2 3 2 8" xfId="40467" xr:uid="{00000000-0005-0000-0000-00003C9E0000}"/>
    <cellStyle name="Standaard 6 3 2 2 2 2 2 3 3" xfId="5170" xr:uid="{00000000-0005-0000-0000-00005B140000}"/>
    <cellStyle name="Standaard 6 3 2 2 2 2 2 3 3 2" xfId="16030" xr:uid="{00000000-0005-0000-0000-0000C73E0000}"/>
    <cellStyle name="Standaard 6 3 2 2 2 2 2 3 3 2 2" xfId="26892" xr:uid="{00000000-0005-0000-0000-000035690000}"/>
    <cellStyle name="Standaard 6 3 2 2 2 2 2 3 3 2 3" xfId="37752" xr:uid="{00000000-0005-0000-0000-0000A1930000}"/>
    <cellStyle name="Standaard 6 3 2 2 2 2 2 3 3 2 4" xfId="48612" xr:uid="{00000000-0005-0000-0000-00000DBE0000}"/>
    <cellStyle name="Standaard 6 3 2 2 2 2 2 3 3 3" xfId="8790" xr:uid="{00000000-0005-0000-0000-00007F220000}"/>
    <cellStyle name="Standaard 6 3 2 2 2 2 2 3 3 4" xfId="19652" xr:uid="{00000000-0005-0000-0000-0000ED4C0000}"/>
    <cellStyle name="Standaard 6 3 2 2 2 2 2 3 3 5" xfId="30512" xr:uid="{00000000-0005-0000-0000-000059770000}"/>
    <cellStyle name="Standaard 6 3 2 2 2 2 2 3 3 6" xfId="41372" xr:uid="{00000000-0005-0000-0000-0000C5A10000}"/>
    <cellStyle name="Standaard 6 3 2 2 2 2 2 3 4" xfId="3360" xr:uid="{00000000-0005-0000-0000-0000490D0000}"/>
    <cellStyle name="Standaard 6 3 2 2 2 2 2 3 4 2" xfId="14220" xr:uid="{00000000-0005-0000-0000-0000B5370000}"/>
    <cellStyle name="Standaard 6 3 2 2 2 2 2 3 4 2 2" xfId="25082" xr:uid="{00000000-0005-0000-0000-000023620000}"/>
    <cellStyle name="Standaard 6 3 2 2 2 2 2 3 4 2 3" xfId="35942" xr:uid="{00000000-0005-0000-0000-00008F8C0000}"/>
    <cellStyle name="Standaard 6 3 2 2 2 2 2 3 4 2 4" xfId="46802" xr:uid="{00000000-0005-0000-0000-0000FBB60000}"/>
    <cellStyle name="Standaard 6 3 2 2 2 2 2 3 4 3" xfId="10600" xr:uid="{00000000-0005-0000-0000-000091290000}"/>
    <cellStyle name="Standaard 6 3 2 2 2 2 2 3 4 4" xfId="21462" xr:uid="{00000000-0005-0000-0000-0000FF530000}"/>
    <cellStyle name="Standaard 6 3 2 2 2 2 2 3 4 5" xfId="32322" xr:uid="{00000000-0005-0000-0000-00006B7E0000}"/>
    <cellStyle name="Standaard 6 3 2 2 2 2 2 3 4 6" xfId="43182" xr:uid="{00000000-0005-0000-0000-0000D7A80000}"/>
    <cellStyle name="Standaard 6 3 2 2 2 2 2 3 5" xfId="12410" xr:uid="{00000000-0005-0000-0000-0000A3300000}"/>
    <cellStyle name="Standaard 6 3 2 2 2 2 2 3 5 2" xfId="23272" xr:uid="{00000000-0005-0000-0000-0000115B0000}"/>
    <cellStyle name="Standaard 6 3 2 2 2 2 2 3 5 3" xfId="34132" xr:uid="{00000000-0005-0000-0000-00007D850000}"/>
    <cellStyle name="Standaard 6 3 2 2 2 2 2 3 5 4" xfId="44992" xr:uid="{00000000-0005-0000-0000-0000E9AF0000}"/>
    <cellStyle name="Standaard 6 3 2 2 2 2 2 3 6" xfId="6980" xr:uid="{00000000-0005-0000-0000-00006D1B0000}"/>
    <cellStyle name="Standaard 6 3 2 2 2 2 2 3 7" xfId="17842" xr:uid="{00000000-0005-0000-0000-0000DB450000}"/>
    <cellStyle name="Standaard 6 3 2 2 2 2 2 3 8" xfId="28702" xr:uid="{00000000-0005-0000-0000-000047700000}"/>
    <cellStyle name="Standaard 6 3 2 2 2 2 2 3 9" xfId="39562" xr:uid="{00000000-0005-0000-0000-0000B39A0000}"/>
    <cellStyle name="Standaard 6 3 2 2 2 2 2 4" xfId="1188" xr:uid="{00000000-0005-0000-0000-0000CD040000}"/>
    <cellStyle name="Standaard 6 3 2 2 2 2 2 4 2" xfId="2093" xr:uid="{00000000-0005-0000-0000-000056080000}"/>
    <cellStyle name="Standaard 6 3 2 2 2 2 2 4 2 2" xfId="5713" xr:uid="{00000000-0005-0000-0000-00007A160000}"/>
    <cellStyle name="Standaard 6 3 2 2 2 2 2 4 2 2 2" xfId="16573" xr:uid="{00000000-0005-0000-0000-0000E6400000}"/>
    <cellStyle name="Standaard 6 3 2 2 2 2 2 4 2 2 2 2" xfId="27435" xr:uid="{00000000-0005-0000-0000-0000546B0000}"/>
    <cellStyle name="Standaard 6 3 2 2 2 2 2 4 2 2 2 3" xfId="38295" xr:uid="{00000000-0005-0000-0000-0000C0950000}"/>
    <cellStyle name="Standaard 6 3 2 2 2 2 2 4 2 2 2 4" xfId="49155" xr:uid="{00000000-0005-0000-0000-00002CC00000}"/>
    <cellStyle name="Standaard 6 3 2 2 2 2 2 4 2 2 3" xfId="9333" xr:uid="{00000000-0005-0000-0000-00009E240000}"/>
    <cellStyle name="Standaard 6 3 2 2 2 2 2 4 2 2 4" xfId="20195" xr:uid="{00000000-0005-0000-0000-00000C4F0000}"/>
    <cellStyle name="Standaard 6 3 2 2 2 2 2 4 2 2 5" xfId="31055" xr:uid="{00000000-0005-0000-0000-000078790000}"/>
    <cellStyle name="Standaard 6 3 2 2 2 2 2 4 2 2 6" xfId="41915" xr:uid="{00000000-0005-0000-0000-0000E4A30000}"/>
    <cellStyle name="Standaard 6 3 2 2 2 2 2 4 2 3" xfId="3903" xr:uid="{00000000-0005-0000-0000-0000680F0000}"/>
    <cellStyle name="Standaard 6 3 2 2 2 2 2 4 2 3 2" xfId="14763" xr:uid="{00000000-0005-0000-0000-0000D4390000}"/>
    <cellStyle name="Standaard 6 3 2 2 2 2 2 4 2 3 2 2" xfId="25625" xr:uid="{00000000-0005-0000-0000-000042640000}"/>
    <cellStyle name="Standaard 6 3 2 2 2 2 2 4 2 3 2 3" xfId="36485" xr:uid="{00000000-0005-0000-0000-0000AE8E0000}"/>
    <cellStyle name="Standaard 6 3 2 2 2 2 2 4 2 3 2 4" xfId="47345" xr:uid="{00000000-0005-0000-0000-00001AB90000}"/>
    <cellStyle name="Standaard 6 3 2 2 2 2 2 4 2 3 3" xfId="11143" xr:uid="{00000000-0005-0000-0000-0000B02B0000}"/>
    <cellStyle name="Standaard 6 3 2 2 2 2 2 4 2 3 4" xfId="22005" xr:uid="{00000000-0005-0000-0000-00001E560000}"/>
    <cellStyle name="Standaard 6 3 2 2 2 2 2 4 2 3 5" xfId="32865" xr:uid="{00000000-0005-0000-0000-00008A800000}"/>
    <cellStyle name="Standaard 6 3 2 2 2 2 2 4 2 3 6" xfId="43725" xr:uid="{00000000-0005-0000-0000-0000F6AA0000}"/>
    <cellStyle name="Standaard 6 3 2 2 2 2 2 4 2 4" xfId="12953" xr:uid="{00000000-0005-0000-0000-0000C2320000}"/>
    <cellStyle name="Standaard 6 3 2 2 2 2 2 4 2 4 2" xfId="23815" xr:uid="{00000000-0005-0000-0000-0000305D0000}"/>
    <cellStyle name="Standaard 6 3 2 2 2 2 2 4 2 4 3" xfId="34675" xr:uid="{00000000-0005-0000-0000-00009C870000}"/>
    <cellStyle name="Standaard 6 3 2 2 2 2 2 4 2 4 4" xfId="45535" xr:uid="{00000000-0005-0000-0000-000008B20000}"/>
    <cellStyle name="Standaard 6 3 2 2 2 2 2 4 2 5" xfId="7523" xr:uid="{00000000-0005-0000-0000-00008C1D0000}"/>
    <cellStyle name="Standaard 6 3 2 2 2 2 2 4 2 6" xfId="18385" xr:uid="{00000000-0005-0000-0000-0000FA470000}"/>
    <cellStyle name="Standaard 6 3 2 2 2 2 2 4 2 7" xfId="29245" xr:uid="{00000000-0005-0000-0000-000066720000}"/>
    <cellStyle name="Standaard 6 3 2 2 2 2 2 4 2 8" xfId="40105" xr:uid="{00000000-0005-0000-0000-0000D29C0000}"/>
    <cellStyle name="Standaard 6 3 2 2 2 2 2 4 3" xfId="4808" xr:uid="{00000000-0005-0000-0000-0000F1120000}"/>
    <cellStyle name="Standaard 6 3 2 2 2 2 2 4 3 2" xfId="15668" xr:uid="{00000000-0005-0000-0000-00005D3D0000}"/>
    <cellStyle name="Standaard 6 3 2 2 2 2 2 4 3 2 2" xfId="26530" xr:uid="{00000000-0005-0000-0000-0000CB670000}"/>
    <cellStyle name="Standaard 6 3 2 2 2 2 2 4 3 2 3" xfId="37390" xr:uid="{00000000-0005-0000-0000-000037920000}"/>
    <cellStyle name="Standaard 6 3 2 2 2 2 2 4 3 2 4" xfId="48250" xr:uid="{00000000-0005-0000-0000-0000A3BC0000}"/>
    <cellStyle name="Standaard 6 3 2 2 2 2 2 4 3 3" xfId="8428" xr:uid="{00000000-0005-0000-0000-000015210000}"/>
    <cellStyle name="Standaard 6 3 2 2 2 2 2 4 3 4" xfId="19290" xr:uid="{00000000-0005-0000-0000-0000834B0000}"/>
    <cellStyle name="Standaard 6 3 2 2 2 2 2 4 3 5" xfId="30150" xr:uid="{00000000-0005-0000-0000-0000EF750000}"/>
    <cellStyle name="Standaard 6 3 2 2 2 2 2 4 3 6" xfId="41010" xr:uid="{00000000-0005-0000-0000-00005BA00000}"/>
    <cellStyle name="Standaard 6 3 2 2 2 2 2 4 4" xfId="2998" xr:uid="{00000000-0005-0000-0000-0000DF0B0000}"/>
    <cellStyle name="Standaard 6 3 2 2 2 2 2 4 4 2" xfId="13858" xr:uid="{00000000-0005-0000-0000-00004B360000}"/>
    <cellStyle name="Standaard 6 3 2 2 2 2 2 4 4 2 2" xfId="24720" xr:uid="{00000000-0005-0000-0000-0000B9600000}"/>
    <cellStyle name="Standaard 6 3 2 2 2 2 2 4 4 2 3" xfId="35580" xr:uid="{00000000-0005-0000-0000-0000258B0000}"/>
    <cellStyle name="Standaard 6 3 2 2 2 2 2 4 4 2 4" xfId="46440" xr:uid="{00000000-0005-0000-0000-000091B50000}"/>
    <cellStyle name="Standaard 6 3 2 2 2 2 2 4 4 3" xfId="10238" xr:uid="{00000000-0005-0000-0000-000027280000}"/>
    <cellStyle name="Standaard 6 3 2 2 2 2 2 4 4 4" xfId="21100" xr:uid="{00000000-0005-0000-0000-000095520000}"/>
    <cellStyle name="Standaard 6 3 2 2 2 2 2 4 4 5" xfId="31960" xr:uid="{00000000-0005-0000-0000-0000017D0000}"/>
    <cellStyle name="Standaard 6 3 2 2 2 2 2 4 4 6" xfId="42820" xr:uid="{00000000-0005-0000-0000-00006DA70000}"/>
    <cellStyle name="Standaard 6 3 2 2 2 2 2 4 5" xfId="12048" xr:uid="{00000000-0005-0000-0000-0000392F0000}"/>
    <cellStyle name="Standaard 6 3 2 2 2 2 2 4 5 2" xfId="22910" xr:uid="{00000000-0005-0000-0000-0000A7590000}"/>
    <cellStyle name="Standaard 6 3 2 2 2 2 2 4 5 3" xfId="33770" xr:uid="{00000000-0005-0000-0000-000013840000}"/>
    <cellStyle name="Standaard 6 3 2 2 2 2 2 4 5 4" xfId="44630" xr:uid="{00000000-0005-0000-0000-00007FAE0000}"/>
    <cellStyle name="Standaard 6 3 2 2 2 2 2 4 6" xfId="6618" xr:uid="{00000000-0005-0000-0000-0000031A0000}"/>
    <cellStyle name="Standaard 6 3 2 2 2 2 2 4 7" xfId="17480" xr:uid="{00000000-0005-0000-0000-000071440000}"/>
    <cellStyle name="Standaard 6 3 2 2 2 2 2 4 8" xfId="28340" xr:uid="{00000000-0005-0000-0000-0000DD6E0000}"/>
    <cellStyle name="Standaard 6 3 2 2 2 2 2 4 9" xfId="39200" xr:uid="{00000000-0005-0000-0000-000049990000}"/>
    <cellStyle name="Standaard 6 3 2 2 2 2 2 5" xfId="1912" xr:uid="{00000000-0005-0000-0000-0000A1070000}"/>
    <cellStyle name="Standaard 6 3 2 2 2 2 2 5 2" xfId="5532" xr:uid="{00000000-0005-0000-0000-0000C5150000}"/>
    <cellStyle name="Standaard 6 3 2 2 2 2 2 5 2 2" xfId="16392" xr:uid="{00000000-0005-0000-0000-000031400000}"/>
    <cellStyle name="Standaard 6 3 2 2 2 2 2 5 2 2 2" xfId="27254" xr:uid="{00000000-0005-0000-0000-00009F6A0000}"/>
    <cellStyle name="Standaard 6 3 2 2 2 2 2 5 2 2 3" xfId="38114" xr:uid="{00000000-0005-0000-0000-00000B950000}"/>
    <cellStyle name="Standaard 6 3 2 2 2 2 2 5 2 2 4" xfId="48974" xr:uid="{00000000-0005-0000-0000-000077BF0000}"/>
    <cellStyle name="Standaard 6 3 2 2 2 2 2 5 2 3" xfId="9152" xr:uid="{00000000-0005-0000-0000-0000E9230000}"/>
    <cellStyle name="Standaard 6 3 2 2 2 2 2 5 2 4" xfId="20014" xr:uid="{00000000-0005-0000-0000-0000574E0000}"/>
    <cellStyle name="Standaard 6 3 2 2 2 2 2 5 2 5" xfId="30874" xr:uid="{00000000-0005-0000-0000-0000C3780000}"/>
    <cellStyle name="Standaard 6 3 2 2 2 2 2 5 2 6" xfId="41734" xr:uid="{00000000-0005-0000-0000-00002FA30000}"/>
    <cellStyle name="Standaard 6 3 2 2 2 2 2 5 3" xfId="3722" xr:uid="{00000000-0005-0000-0000-0000B30E0000}"/>
    <cellStyle name="Standaard 6 3 2 2 2 2 2 5 3 2" xfId="14582" xr:uid="{00000000-0005-0000-0000-00001F390000}"/>
    <cellStyle name="Standaard 6 3 2 2 2 2 2 5 3 2 2" xfId="25444" xr:uid="{00000000-0005-0000-0000-00008D630000}"/>
    <cellStyle name="Standaard 6 3 2 2 2 2 2 5 3 2 3" xfId="36304" xr:uid="{00000000-0005-0000-0000-0000F98D0000}"/>
    <cellStyle name="Standaard 6 3 2 2 2 2 2 5 3 2 4" xfId="47164" xr:uid="{00000000-0005-0000-0000-000065B80000}"/>
    <cellStyle name="Standaard 6 3 2 2 2 2 2 5 3 3" xfId="10962" xr:uid="{00000000-0005-0000-0000-0000FB2A0000}"/>
    <cellStyle name="Standaard 6 3 2 2 2 2 2 5 3 4" xfId="21824" xr:uid="{00000000-0005-0000-0000-000069550000}"/>
    <cellStyle name="Standaard 6 3 2 2 2 2 2 5 3 5" xfId="32684" xr:uid="{00000000-0005-0000-0000-0000D57F0000}"/>
    <cellStyle name="Standaard 6 3 2 2 2 2 2 5 3 6" xfId="43544" xr:uid="{00000000-0005-0000-0000-000041AA0000}"/>
    <cellStyle name="Standaard 6 3 2 2 2 2 2 5 4" xfId="12772" xr:uid="{00000000-0005-0000-0000-00000D320000}"/>
    <cellStyle name="Standaard 6 3 2 2 2 2 2 5 4 2" xfId="23634" xr:uid="{00000000-0005-0000-0000-00007B5C0000}"/>
    <cellStyle name="Standaard 6 3 2 2 2 2 2 5 4 3" xfId="34494" xr:uid="{00000000-0005-0000-0000-0000E7860000}"/>
    <cellStyle name="Standaard 6 3 2 2 2 2 2 5 4 4" xfId="45354" xr:uid="{00000000-0005-0000-0000-000053B10000}"/>
    <cellStyle name="Standaard 6 3 2 2 2 2 2 5 5" xfId="7342" xr:uid="{00000000-0005-0000-0000-0000D71C0000}"/>
    <cellStyle name="Standaard 6 3 2 2 2 2 2 5 6" xfId="18204" xr:uid="{00000000-0005-0000-0000-000045470000}"/>
    <cellStyle name="Standaard 6 3 2 2 2 2 2 5 7" xfId="29064" xr:uid="{00000000-0005-0000-0000-0000B1710000}"/>
    <cellStyle name="Standaard 6 3 2 2 2 2 2 5 8" xfId="39924" xr:uid="{00000000-0005-0000-0000-00001D9C0000}"/>
    <cellStyle name="Standaard 6 3 2 2 2 2 2 6" xfId="2817" xr:uid="{00000000-0005-0000-0000-00002A0B0000}"/>
    <cellStyle name="Standaard 6 3 2 2 2 2 2 6 2" xfId="13677" xr:uid="{00000000-0005-0000-0000-000096350000}"/>
    <cellStyle name="Standaard 6 3 2 2 2 2 2 6 2 2" xfId="24539" xr:uid="{00000000-0005-0000-0000-000004600000}"/>
    <cellStyle name="Standaard 6 3 2 2 2 2 2 6 2 3" xfId="35399" xr:uid="{00000000-0005-0000-0000-0000708A0000}"/>
    <cellStyle name="Standaard 6 3 2 2 2 2 2 6 2 4" xfId="46259" xr:uid="{00000000-0005-0000-0000-0000DCB40000}"/>
    <cellStyle name="Standaard 6 3 2 2 2 2 2 6 3" xfId="10057" xr:uid="{00000000-0005-0000-0000-000072270000}"/>
    <cellStyle name="Standaard 6 3 2 2 2 2 2 6 4" xfId="20919" xr:uid="{00000000-0005-0000-0000-0000E0510000}"/>
    <cellStyle name="Standaard 6 3 2 2 2 2 2 6 5" xfId="31779" xr:uid="{00000000-0005-0000-0000-00004C7C0000}"/>
    <cellStyle name="Standaard 6 3 2 2 2 2 2 6 6" xfId="42639" xr:uid="{00000000-0005-0000-0000-0000B8A60000}"/>
    <cellStyle name="Standaard 6 3 2 2 2 2 2 7" xfId="4627" xr:uid="{00000000-0005-0000-0000-00003C120000}"/>
    <cellStyle name="Standaard 6 3 2 2 2 2 2 7 2" xfId="15487" xr:uid="{00000000-0005-0000-0000-0000A83C0000}"/>
    <cellStyle name="Standaard 6 3 2 2 2 2 2 7 2 2" xfId="26349" xr:uid="{00000000-0005-0000-0000-000016670000}"/>
    <cellStyle name="Standaard 6 3 2 2 2 2 2 7 2 3" xfId="37209" xr:uid="{00000000-0005-0000-0000-000082910000}"/>
    <cellStyle name="Standaard 6 3 2 2 2 2 2 7 2 4" xfId="48069" xr:uid="{00000000-0005-0000-0000-0000EEBB0000}"/>
    <cellStyle name="Standaard 6 3 2 2 2 2 2 7 3" xfId="8247" xr:uid="{00000000-0005-0000-0000-000060200000}"/>
    <cellStyle name="Standaard 6 3 2 2 2 2 2 7 4" xfId="19109" xr:uid="{00000000-0005-0000-0000-0000CE4A0000}"/>
    <cellStyle name="Standaard 6 3 2 2 2 2 2 7 5" xfId="29969" xr:uid="{00000000-0005-0000-0000-00003A750000}"/>
    <cellStyle name="Standaard 6 3 2 2 2 2 2 7 6" xfId="40829" xr:uid="{00000000-0005-0000-0000-0000A69F0000}"/>
    <cellStyle name="Standaard 6 3 2 2 2 2 2 8" xfId="11867" xr:uid="{00000000-0005-0000-0000-0000842E0000}"/>
    <cellStyle name="Standaard 6 3 2 2 2 2 2 8 2" xfId="22729" xr:uid="{00000000-0005-0000-0000-0000F2580000}"/>
    <cellStyle name="Standaard 6 3 2 2 2 2 2 8 3" xfId="33589" xr:uid="{00000000-0005-0000-0000-00005E830000}"/>
    <cellStyle name="Standaard 6 3 2 2 2 2 2 8 4" xfId="44449" xr:uid="{00000000-0005-0000-0000-0000CAAD0000}"/>
    <cellStyle name="Standaard 6 3 2 2 2 2 2 9" xfId="6437" xr:uid="{00000000-0005-0000-0000-00004E190000}"/>
    <cellStyle name="Standaard 6 3 2 2 2 2 3" xfId="1279" xr:uid="{00000000-0005-0000-0000-000028050000}"/>
    <cellStyle name="Standaard 6 3 2 2 2 2 3 10" xfId="39291" xr:uid="{00000000-0005-0000-0000-0000A4990000}"/>
    <cellStyle name="Standaard 6 3 2 2 2 2 3 2" xfId="1641" xr:uid="{00000000-0005-0000-0000-000092060000}"/>
    <cellStyle name="Standaard 6 3 2 2 2 2 3 2 2" xfId="2546" xr:uid="{00000000-0005-0000-0000-00001B0A0000}"/>
    <cellStyle name="Standaard 6 3 2 2 2 2 3 2 2 2" xfId="6166" xr:uid="{00000000-0005-0000-0000-00003F180000}"/>
    <cellStyle name="Standaard 6 3 2 2 2 2 3 2 2 2 2" xfId="17026" xr:uid="{00000000-0005-0000-0000-0000AB420000}"/>
    <cellStyle name="Standaard 6 3 2 2 2 2 3 2 2 2 2 2" xfId="27888" xr:uid="{00000000-0005-0000-0000-0000196D0000}"/>
    <cellStyle name="Standaard 6 3 2 2 2 2 3 2 2 2 2 3" xfId="38748" xr:uid="{00000000-0005-0000-0000-000085970000}"/>
    <cellStyle name="Standaard 6 3 2 2 2 2 3 2 2 2 2 4" xfId="49608" xr:uid="{00000000-0005-0000-0000-0000F1C10000}"/>
    <cellStyle name="Standaard 6 3 2 2 2 2 3 2 2 2 3" xfId="9786" xr:uid="{00000000-0005-0000-0000-000063260000}"/>
    <cellStyle name="Standaard 6 3 2 2 2 2 3 2 2 2 4" xfId="20648" xr:uid="{00000000-0005-0000-0000-0000D1500000}"/>
    <cellStyle name="Standaard 6 3 2 2 2 2 3 2 2 2 5" xfId="31508" xr:uid="{00000000-0005-0000-0000-00003D7B0000}"/>
    <cellStyle name="Standaard 6 3 2 2 2 2 3 2 2 2 6" xfId="42368" xr:uid="{00000000-0005-0000-0000-0000A9A50000}"/>
    <cellStyle name="Standaard 6 3 2 2 2 2 3 2 2 3" xfId="4356" xr:uid="{00000000-0005-0000-0000-00002D110000}"/>
    <cellStyle name="Standaard 6 3 2 2 2 2 3 2 2 3 2" xfId="15216" xr:uid="{00000000-0005-0000-0000-0000993B0000}"/>
    <cellStyle name="Standaard 6 3 2 2 2 2 3 2 2 3 2 2" xfId="26078" xr:uid="{00000000-0005-0000-0000-000007660000}"/>
    <cellStyle name="Standaard 6 3 2 2 2 2 3 2 2 3 2 3" xfId="36938" xr:uid="{00000000-0005-0000-0000-000073900000}"/>
    <cellStyle name="Standaard 6 3 2 2 2 2 3 2 2 3 2 4" xfId="47798" xr:uid="{00000000-0005-0000-0000-0000DFBA0000}"/>
    <cellStyle name="Standaard 6 3 2 2 2 2 3 2 2 3 3" xfId="11596" xr:uid="{00000000-0005-0000-0000-0000752D0000}"/>
    <cellStyle name="Standaard 6 3 2 2 2 2 3 2 2 3 4" xfId="22458" xr:uid="{00000000-0005-0000-0000-0000E3570000}"/>
    <cellStyle name="Standaard 6 3 2 2 2 2 3 2 2 3 5" xfId="33318" xr:uid="{00000000-0005-0000-0000-00004F820000}"/>
    <cellStyle name="Standaard 6 3 2 2 2 2 3 2 2 3 6" xfId="44178" xr:uid="{00000000-0005-0000-0000-0000BBAC0000}"/>
    <cellStyle name="Standaard 6 3 2 2 2 2 3 2 2 4" xfId="13406" xr:uid="{00000000-0005-0000-0000-000087340000}"/>
    <cellStyle name="Standaard 6 3 2 2 2 2 3 2 2 4 2" xfId="24268" xr:uid="{00000000-0005-0000-0000-0000F55E0000}"/>
    <cellStyle name="Standaard 6 3 2 2 2 2 3 2 2 4 3" xfId="35128" xr:uid="{00000000-0005-0000-0000-000061890000}"/>
    <cellStyle name="Standaard 6 3 2 2 2 2 3 2 2 4 4" xfId="45988" xr:uid="{00000000-0005-0000-0000-0000CDB30000}"/>
    <cellStyle name="Standaard 6 3 2 2 2 2 3 2 2 5" xfId="7976" xr:uid="{00000000-0005-0000-0000-0000511F0000}"/>
    <cellStyle name="Standaard 6 3 2 2 2 2 3 2 2 6" xfId="18838" xr:uid="{00000000-0005-0000-0000-0000BF490000}"/>
    <cellStyle name="Standaard 6 3 2 2 2 2 3 2 2 7" xfId="29698" xr:uid="{00000000-0005-0000-0000-00002B740000}"/>
    <cellStyle name="Standaard 6 3 2 2 2 2 3 2 2 8" xfId="40558" xr:uid="{00000000-0005-0000-0000-0000979E0000}"/>
    <cellStyle name="Standaard 6 3 2 2 2 2 3 2 3" xfId="5261" xr:uid="{00000000-0005-0000-0000-0000B6140000}"/>
    <cellStyle name="Standaard 6 3 2 2 2 2 3 2 3 2" xfId="16121" xr:uid="{00000000-0005-0000-0000-0000223F0000}"/>
    <cellStyle name="Standaard 6 3 2 2 2 2 3 2 3 2 2" xfId="26983" xr:uid="{00000000-0005-0000-0000-000090690000}"/>
    <cellStyle name="Standaard 6 3 2 2 2 2 3 2 3 2 3" xfId="37843" xr:uid="{00000000-0005-0000-0000-0000FC930000}"/>
    <cellStyle name="Standaard 6 3 2 2 2 2 3 2 3 2 4" xfId="48703" xr:uid="{00000000-0005-0000-0000-000068BE0000}"/>
    <cellStyle name="Standaard 6 3 2 2 2 2 3 2 3 3" xfId="8881" xr:uid="{00000000-0005-0000-0000-0000DA220000}"/>
    <cellStyle name="Standaard 6 3 2 2 2 2 3 2 3 4" xfId="19743" xr:uid="{00000000-0005-0000-0000-0000484D0000}"/>
    <cellStyle name="Standaard 6 3 2 2 2 2 3 2 3 5" xfId="30603" xr:uid="{00000000-0005-0000-0000-0000B4770000}"/>
    <cellStyle name="Standaard 6 3 2 2 2 2 3 2 3 6" xfId="41463" xr:uid="{00000000-0005-0000-0000-000020A20000}"/>
    <cellStyle name="Standaard 6 3 2 2 2 2 3 2 4" xfId="3451" xr:uid="{00000000-0005-0000-0000-0000A40D0000}"/>
    <cellStyle name="Standaard 6 3 2 2 2 2 3 2 4 2" xfId="14311" xr:uid="{00000000-0005-0000-0000-000010380000}"/>
    <cellStyle name="Standaard 6 3 2 2 2 2 3 2 4 2 2" xfId="25173" xr:uid="{00000000-0005-0000-0000-00007E620000}"/>
    <cellStyle name="Standaard 6 3 2 2 2 2 3 2 4 2 3" xfId="36033" xr:uid="{00000000-0005-0000-0000-0000EA8C0000}"/>
    <cellStyle name="Standaard 6 3 2 2 2 2 3 2 4 2 4" xfId="46893" xr:uid="{00000000-0005-0000-0000-000056B70000}"/>
    <cellStyle name="Standaard 6 3 2 2 2 2 3 2 4 3" xfId="10691" xr:uid="{00000000-0005-0000-0000-0000EC290000}"/>
    <cellStyle name="Standaard 6 3 2 2 2 2 3 2 4 4" xfId="21553" xr:uid="{00000000-0005-0000-0000-00005A540000}"/>
    <cellStyle name="Standaard 6 3 2 2 2 2 3 2 4 5" xfId="32413" xr:uid="{00000000-0005-0000-0000-0000C67E0000}"/>
    <cellStyle name="Standaard 6 3 2 2 2 2 3 2 4 6" xfId="43273" xr:uid="{00000000-0005-0000-0000-000032A90000}"/>
    <cellStyle name="Standaard 6 3 2 2 2 2 3 2 5" xfId="12501" xr:uid="{00000000-0005-0000-0000-0000FE300000}"/>
    <cellStyle name="Standaard 6 3 2 2 2 2 3 2 5 2" xfId="23363" xr:uid="{00000000-0005-0000-0000-00006C5B0000}"/>
    <cellStyle name="Standaard 6 3 2 2 2 2 3 2 5 3" xfId="34223" xr:uid="{00000000-0005-0000-0000-0000D8850000}"/>
    <cellStyle name="Standaard 6 3 2 2 2 2 3 2 5 4" xfId="45083" xr:uid="{00000000-0005-0000-0000-000044B00000}"/>
    <cellStyle name="Standaard 6 3 2 2 2 2 3 2 6" xfId="7071" xr:uid="{00000000-0005-0000-0000-0000C81B0000}"/>
    <cellStyle name="Standaard 6 3 2 2 2 2 3 2 7" xfId="17933" xr:uid="{00000000-0005-0000-0000-000036460000}"/>
    <cellStyle name="Standaard 6 3 2 2 2 2 3 2 8" xfId="28793" xr:uid="{00000000-0005-0000-0000-0000A2700000}"/>
    <cellStyle name="Standaard 6 3 2 2 2 2 3 2 9" xfId="39653" xr:uid="{00000000-0005-0000-0000-00000E9B0000}"/>
    <cellStyle name="Standaard 6 3 2 2 2 2 3 3" xfId="2184" xr:uid="{00000000-0005-0000-0000-0000B1080000}"/>
    <cellStyle name="Standaard 6 3 2 2 2 2 3 3 2" xfId="5804" xr:uid="{00000000-0005-0000-0000-0000D5160000}"/>
    <cellStyle name="Standaard 6 3 2 2 2 2 3 3 2 2" xfId="16664" xr:uid="{00000000-0005-0000-0000-000041410000}"/>
    <cellStyle name="Standaard 6 3 2 2 2 2 3 3 2 2 2" xfId="27526" xr:uid="{00000000-0005-0000-0000-0000AF6B0000}"/>
    <cellStyle name="Standaard 6 3 2 2 2 2 3 3 2 2 3" xfId="38386" xr:uid="{00000000-0005-0000-0000-00001B960000}"/>
    <cellStyle name="Standaard 6 3 2 2 2 2 3 3 2 2 4" xfId="49246" xr:uid="{00000000-0005-0000-0000-000087C00000}"/>
    <cellStyle name="Standaard 6 3 2 2 2 2 3 3 2 3" xfId="9424" xr:uid="{00000000-0005-0000-0000-0000F9240000}"/>
    <cellStyle name="Standaard 6 3 2 2 2 2 3 3 2 4" xfId="20286" xr:uid="{00000000-0005-0000-0000-0000674F0000}"/>
    <cellStyle name="Standaard 6 3 2 2 2 2 3 3 2 5" xfId="31146" xr:uid="{00000000-0005-0000-0000-0000D3790000}"/>
    <cellStyle name="Standaard 6 3 2 2 2 2 3 3 2 6" xfId="42006" xr:uid="{00000000-0005-0000-0000-00003FA40000}"/>
    <cellStyle name="Standaard 6 3 2 2 2 2 3 3 3" xfId="3994" xr:uid="{00000000-0005-0000-0000-0000C30F0000}"/>
    <cellStyle name="Standaard 6 3 2 2 2 2 3 3 3 2" xfId="14854" xr:uid="{00000000-0005-0000-0000-00002F3A0000}"/>
    <cellStyle name="Standaard 6 3 2 2 2 2 3 3 3 2 2" xfId="25716" xr:uid="{00000000-0005-0000-0000-00009D640000}"/>
    <cellStyle name="Standaard 6 3 2 2 2 2 3 3 3 2 3" xfId="36576" xr:uid="{00000000-0005-0000-0000-0000098F0000}"/>
    <cellStyle name="Standaard 6 3 2 2 2 2 3 3 3 2 4" xfId="47436" xr:uid="{00000000-0005-0000-0000-000075B90000}"/>
    <cellStyle name="Standaard 6 3 2 2 2 2 3 3 3 3" xfId="11234" xr:uid="{00000000-0005-0000-0000-00000B2C0000}"/>
    <cellStyle name="Standaard 6 3 2 2 2 2 3 3 3 4" xfId="22096" xr:uid="{00000000-0005-0000-0000-000079560000}"/>
    <cellStyle name="Standaard 6 3 2 2 2 2 3 3 3 5" xfId="32956" xr:uid="{00000000-0005-0000-0000-0000E5800000}"/>
    <cellStyle name="Standaard 6 3 2 2 2 2 3 3 3 6" xfId="43816" xr:uid="{00000000-0005-0000-0000-000051AB0000}"/>
    <cellStyle name="Standaard 6 3 2 2 2 2 3 3 4" xfId="13044" xr:uid="{00000000-0005-0000-0000-00001D330000}"/>
    <cellStyle name="Standaard 6 3 2 2 2 2 3 3 4 2" xfId="23906" xr:uid="{00000000-0005-0000-0000-00008B5D0000}"/>
    <cellStyle name="Standaard 6 3 2 2 2 2 3 3 4 3" xfId="34766" xr:uid="{00000000-0005-0000-0000-0000F7870000}"/>
    <cellStyle name="Standaard 6 3 2 2 2 2 3 3 4 4" xfId="45626" xr:uid="{00000000-0005-0000-0000-000063B20000}"/>
    <cellStyle name="Standaard 6 3 2 2 2 2 3 3 5" xfId="7614" xr:uid="{00000000-0005-0000-0000-0000E71D0000}"/>
    <cellStyle name="Standaard 6 3 2 2 2 2 3 3 6" xfId="18476" xr:uid="{00000000-0005-0000-0000-000055480000}"/>
    <cellStyle name="Standaard 6 3 2 2 2 2 3 3 7" xfId="29336" xr:uid="{00000000-0005-0000-0000-0000C1720000}"/>
    <cellStyle name="Standaard 6 3 2 2 2 2 3 3 8" xfId="40196" xr:uid="{00000000-0005-0000-0000-00002D9D0000}"/>
    <cellStyle name="Standaard 6 3 2 2 2 2 3 4" xfId="4899" xr:uid="{00000000-0005-0000-0000-00004C130000}"/>
    <cellStyle name="Standaard 6 3 2 2 2 2 3 4 2" xfId="15759" xr:uid="{00000000-0005-0000-0000-0000B83D0000}"/>
    <cellStyle name="Standaard 6 3 2 2 2 2 3 4 2 2" xfId="26621" xr:uid="{00000000-0005-0000-0000-000026680000}"/>
    <cellStyle name="Standaard 6 3 2 2 2 2 3 4 2 3" xfId="37481" xr:uid="{00000000-0005-0000-0000-000092920000}"/>
    <cellStyle name="Standaard 6 3 2 2 2 2 3 4 2 4" xfId="48341" xr:uid="{00000000-0005-0000-0000-0000FEBC0000}"/>
    <cellStyle name="Standaard 6 3 2 2 2 2 3 4 3" xfId="8519" xr:uid="{00000000-0005-0000-0000-000070210000}"/>
    <cellStyle name="Standaard 6 3 2 2 2 2 3 4 4" xfId="19381" xr:uid="{00000000-0005-0000-0000-0000DE4B0000}"/>
    <cellStyle name="Standaard 6 3 2 2 2 2 3 4 5" xfId="30241" xr:uid="{00000000-0005-0000-0000-00004A760000}"/>
    <cellStyle name="Standaard 6 3 2 2 2 2 3 4 6" xfId="41101" xr:uid="{00000000-0005-0000-0000-0000B6A00000}"/>
    <cellStyle name="Standaard 6 3 2 2 2 2 3 5" xfId="3089" xr:uid="{00000000-0005-0000-0000-00003A0C0000}"/>
    <cellStyle name="Standaard 6 3 2 2 2 2 3 5 2" xfId="13949" xr:uid="{00000000-0005-0000-0000-0000A6360000}"/>
    <cellStyle name="Standaard 6 3 2 2 2 2 3 5 2 2" xfId="24811" xr:uid="{00000000-0005-0000-0000-000014610000}"/>
    <cellStyle name="Standaard 6 3 2 2 2 2 3 5 2 3" xfId="35671" xr:uid="{00000000-0005-0000-0000-0000808B0000}"/>
    <cellStyle name="Standaard 6 3 2 2 2 2 3 5 2 4" xfId="46531" xr:uid="{00000000-0005-0000-0000-0000ECB50000}"/>
    <cellStyle name="Standaard 6 3 2 2 2 2 3 5 3" xfId="10329" xr:uid="{00000000-0005-0000-0000-000082280000}"/>
    <cellStyle name="Standaard 6 3 2 2 2 2 3 5 4" xfId="21191" xr:uid="{00000000-0005-0000-0000-0000F0520000}"/>
    <cellStyle name="Standaard 6 3 2 2 2 2 3 5 5" xfId="32051" xr:uid="{00000000-0005-0000-0000-00005C7D0000}"/>
    <cellStyle name="Standaard 6 3 2 2 2 2 3 5 6" xfId="42911" xr:uid="{00000000-0005-0000-0000-0000C8A70000}"/>
    <cellStyle name="Standaard 6 3 2 2 2 2 3 6" xfId="12139" xr:uid="{00000000-0005-0000-0000-0000942F0000}"/>
    <cellStyle name="Standaard 6 3 2 2 2 2 3 6 2" xfId="23001" xr:uid="{00000000-0005-0000-0000-0000025A0000}"/>
    <cellStyle name="Standaard 6 3 2 2 2 2 3 6 3" xfId="33861" xr:uid="{00000000-0005-0000-0000-00006E840000}"/>
    <cellStyle name="Standaard 6 3 2 2 2 2 3 6 4" xfId="44721" xr:uid="{00000000-0005-0000-0000-0000DAAE0000}"/>
    <cellStyle name="Standaard 6 3 2 2 2 2 3 7" xfId="6709" xr:uid="{00000000-0005-0000-0000-00005E1A0000}"/>
    <cellStyle name="Standaard 6 3 2 2 2 2 3 8" xfId="17571" xr:uid="{00000000-0005-0000-0000-0000CC440000}"/>
    <cellStyle name="Standaard 6 3 2 2 2 2 3 9" xfId="28431" xr:uid="{00000000-0005-0000-0000-0000386F0000}"/>
    <cellStyle name="Standaard 6 3 2 2 2 2 4" xfId="1460" xr:uid="{00000000-0005-0000-0000-0000DD050000}"/>
    <cellStyle name="Standaard 6 3 2 2 2 2 4 2" xfId="2365" xr:uid="{00000000-0005-0000-0000-000066090000}"/>
    <cellStyle name="Standaard 6 3 2 2 2 2 4 2 2" xfId="5985" xr:uid="{00000000-0005-0000-0000-00008A170000}"/>
    <cellStyle name="Standaard 6 3 2 2 2 2 4 2 2 2" xfId="16845" xr:uid="{00000000-0005-0000-0000-0000F6410000}"/>
    <cellStyle name="Standaard 6 3 2 2 2 2 4 2 2 2 2" xfId="27707" xr:uid="{00000000-0005-0000-0000-0000646C0000}"/>
    <cellStyle name="Standaard 6 3 2 2 2 2 4 2 2 2 3" xfId="38567" xr:uid="{00000000-0005-0000-0000-0000D0960000}"/>
    <cellStyle name="Standaard 6 3 2 2 2 2 4 2 2 2 4" xfId="49427" xr:uid="{00000000-0005-0000-0000-00003CC10000}"/>
    <cellStyle name="Standaard 6 3 2 2 2 2 4 2 2 3" xfId="9605" xr:uid="{00000000-0005-0000-0000-0000AE250000}"/>
    <cellStyle name="Standaard 6 3 2 2 2 2 4 2 2 4" xfId="20467" xr:uid="{00000000-0005-0000-0000-00001C500000}"/>
    <cellStyle name="Standaard 6 3 2 2 2 2 4 2 2 5" xfId="31327" xr:uid="{00000000-0005-0000-0000-0000887A0000}"/>
    <cellStyle name="Standaard 6 3 2 2 2 2 4 2 2 6" xfId="42187" xr:uid="{00000000-0005-0000-0000-0000F4A40000}"/>
    <cellStyle name="Standaard 6 3 2 2 2 2 4 2 3" xfId="4175" xr:uid="{00000000-0005-0000-0000-000078100000}"/>
    <cellStyle name="Standaard 6 3 2 2 2 2 4 2 3 2" xfId="15035" xr:uid="{00000000-0005-0000-0000-0000E43A0000}"/>
    <cellStyle name="Standaard 6 3 2 2 2 2 4 2 3 2 2" xfId="25897" xr:uid="{00000000-0005-0000-0000-000052650000}"/>
    <cellStyle name="Standaard 6 3 2 2 2 2 4 2 3 2 3" xfId="36757" xr:uid="{00000000-0005-0000-0000-0000BE8F0000}"/>
    <cellStyle name="Standaard 6 3 2 2 2 2 4 2 3 2 4" xfId="47617" xr:uid="{00000000-0005-0000-0000-00002ABA0000}"/>
    <cellStyle name="Standaard 6 3 2 2 2 2 4 2 3 3" xfId="11415" xr:uid="{00000000-0005-0000-0000-0000C02C0000}"/>
    <cellStyle name="Standaard 6 3 2 2 2 2 4 2 3 4" xfId="22277" xr:uid="{00000000-0005-0000-0000-00002E570000}"/>
    <cellStyle name="Standaard 6 3 2 2 2 2 4 2 3 5" xfId="33137" xr:uid="{00000000-0005-0000-0000-00009A810000}"/>
    <cellStyle name="Standaard 6 3 2 2 2 2 4 2 3 6" xfId="43997" xr:uid="{00000000-0005-0000-0000-000006AC0000}"/>
    <cellStyle name="Standaard 6 3 2 2 2 2 4 2 4" xfId="13225" xr:uid="{00000000-0005-0000-0000-0000D2330000}"/>
    <cellStyle name="Standaard 6 3 2 2 2 2 4 2 4 2" xfId="24087" xr:uid="{00000000-0005-0000-0000-0000405E0000}"/>
    <cellStyle name="Standaard 6 3 2 2 2 2 4 2 4 3" xfId="34947" xr:uid="{00000000-0005-0000-0000-0000AC880000}"/>
    <cellStyle name="Standaard 6 3 2 2 2 2 4 2 4 4" xfId="45807" xr:uid="{00000000-0005-0000-0000-000018B30000}"/>
    <cellStyle name="Standaard 6 3 2 2 2 2 4 2 5" xfId="7795" xr:uid="{00000000-0005-0000-0000-00009C1E0000}"/>
    <cellStyle name="Standaard 6 3 2 2 2 2 4 2 6" xfId="18657" xr:uid="{00000000-0005-0000-0000-00000A490000}"/>
    <cellStyle name="Standaard 6 3 2 2 2 2 4 2 7" xfId="29517" xr:uid="{00000000-0005-0000-0000-000076730000}"/>
    <cellStyle name="Standaard 6 3 2 2 2 2 4 2 8" xfId="40377" xr:uid="{00000000-0005-0000-0000-0000E29D0000}"/>
    <cellStyle name="Standaard 6 3 2 2 2 2 4 3" xfId="5080" xr:uid="{00000000-0005-0000-0000-000001140000}"/>
    <cellStyle name="Standaard 6 3 2 2 2 2 4 3 2" xfId="15940" xr:uid="{00000000-0005-0000-0000-00006D3E0000}"/>
    <cellStyle name="Standaard 6 3 2 2 2 2 4 3 2 2" xfId="26802" xr:uid="{00000000-0005-0000-0000-0000DB680000}"/>
    <cellStyle name="Standaard 6 3 2 2 2 2 4 3 2 3" xfId="37662" xr:uid="{00000000-0005-0000-0000-000047930000}"/>
    <cellStyle name="Standaard 6 3 2 2 2 2 4 3 2 4" xfId="48522" xr:uid="{00000000-0005-0000-0000-0000B3BD0000}"/>
    <cellStyle name="Standaard 6 3 2 2 2 2 4 3 3" xfId="8700" xr:uid="{00000000-0005-0000-0000-000025220000}"/>
    <cellStyle name="Standaard 6 3 2 2 2 2 4 3 4" xfId="19562" xr:uid="{00000000-0005-0000-0000-0000934C0000}"/>
    <cellStyle name="Standaard 6 3 2 2 2 2 4 3 5" xfId="30422" xr:uid="{00000000-0005-0000-0000-0000FF760000}"/>
    <cellStyle name="Standaard 6 3 2 2 2 2 4 3 6" xfId="41282" xr:uid="{00000000-0005-0000-0000-00006BA10000}"/>
    <cellStyle name="Standaard 6 3 2 2 2 2 4 4" xfId="3270" xr:uid="{00000000-0005-0000-0000-0000EF0C0000}"/>
    <cellStyle name="Standaard 6 3 2 2 2 2 4 4 2" xfId="14130" xr:uid="{00000000-0005-0000-0000-00005B370000}"/>
    <cellStyle name="Standaard 6 3 2 2 2 2 4 4 2 2" xfId="24992" xr:uid="{00000000-0005-0000-0000-0000C9610000}"/>
    <cellStyle name="Standaard 6 3 2 2 2 2 4 4 2 3" xfId="35852" xr:uid="{00000000-0005-0000-0000-0000358C0000}"/>
    <cellStyle name="Standaard 6 3 2 2 2 2 4 4 2 4" xfId="46712" xr:uid="{00000000-0005-0000-0000-0000A1B60000}"/>
    <cellStyle name="Standaard 6 3 2 2 2 2 4 4 3" xfId="10510" xr:uid="{00000000-0005-0000-0000-000037290000}"/>
    <cellStyle name="Standaard 6 3 2 2 2 2 4 4 4" xfId="21372" xr:uid="{00000000-0005-0000-0000-0000A5530000}"/>
    <cellStyle name="Standaard 6 3 2 2 2 2 4 4 5" xfId="32232" xr:uid="{00000000-0005-0000-0000-0000117E0000}"/>
    <cellStyle name="Standaard 6 3 2 2 2 2 4 4 6" xfId="43092" xr:uid="{00000000-0005-0000-0000-00007DA80000}"/>
    <cellStyle name="Standaard 6 3 2 2 2 2 4 5" xfId="12320" xr:uid="{00000000-0005-0000-0000-000049300000}"/>
    <cellStyle name="Standaard 6 3 2 2 2 2 4 5 2" xfId="23182" xr:uid="{00000000-0005-0000-0000-0000B75A0000}"/>
    <cellStyle name="Standaard 6 3 2 2 2 2 4 5 3" xfId="34042" xr:uid="{00000000-0005-0000-0000-000023850000}"/>
    <cellStyle name="Standaard 6 3 2 2 2 2 4 5 4" xfId="44902" xr:uid="{00000000-0005-0000-0000-00008FAF0000}"/>
    <cellStyle name="Standaard 6 3 2 2 2 2 4 6" xfId="6890" xr:uid="{00000000-0005-0000-0000-0000131B0000}"/>
    <cellStyle name="Standaard 6 3 2 2 2 2 4 7" xfId="17752" xr:uid="{00000000-0005-0000-0000-000081450000}"/>
    <cellStyle name="Standaard 6 3 2 2 2 2 4 8" xfId="28612" xr:uid="{00000000-0005-0000-0000-0000ED6F0000}"/>
    <cellStyle name="Standaard 6 3 2 2 2 2 4 9" xfId="39472" xr:uid="{00000000-0005-0000-0000-0000599A0000}"/>
    <cellStyle name="Standaard 6 3 2 2 2 2 5" xfId="1098" xr:uid="{00000000-0005-0000-0000-000073040000}"/>
    <cellStyle name="Standaard 6 3 2 2 2 2 5 2" xfId="2003" xr:uid="{00000000-0005-0000-0000-0000FC070000}"/>
    <cellStyle name="Standaard 6 3 2 2 2 2 5 2 2" xfId="5623" xr:uid="{00000000-0005-0000-0000-000020160000}"/>
    <cellStyle name="Standaard 6 3 2 2 2 2 5 2 2 2" xfId="16483" xr:uid="{00000000-0005-0000-0000-00008C400000}"/>
    <cellStyle name="Standaard 6 3 2 2 2 2 5 2 2 2 2" xfId="27345" xr:uid="{00000000-0005-0000-0000-0000FA6A0000}"/>
    <cellStyle name="Standaard 6 3 2 2 2 2 5 2 2 2 3" xfId="38205" xr:uid="{00000000-0005-0000-0000-000066950000}"/>
    <cellStyle name="Standaard 6 3 2 2 2 2 5 2 2 2 4" xfId="49065" xr:uid="{00000000-0005-0000-0000-0000D2BF0000}"/>
    <cellStyle name="Standaard 6 3 2 2 2 2 5 2 2 3" xfId="9243" xr:uid="{00000000-0005-0000-0000-000044240000}"/>
    <cellStyle name="Standaard 6 3 2 2 2 2 5 2 2 4" xfId="20105" xr:uid="{00000000-0005-0000-0000-0000B24E0000}"/>
    <cellStyle name="Standaard 6 3 2 2 2 2 5 2 2 5" xfId="30965" xr:uid="{00000000-0005-0000-0000-00001E790000}"/>
    <cellStyle name="Standaard 6 3 2 2 2 2 5 2 2 6" xfId="41825" xr:uid="{00000000-0005-0000-0000-00008AA30000}"/>
    <cellStyle name="Standaard 6 3 2 2 2 2 5 2 3" xfId="3813" xr:uid="{00000000-0005-0000-0000-00000E0F0000}"/>
    <cellStyle name="Standaard 6 3 2 2 2 2 5 2 3 2" xfId="14673" xr:uid="{00000000-0005-0000-0000-00007A390000}"/>
    <cellStyle name="Standaard 6 3 2 2 2 2 5 2 3 2 2" xfId="25535" xr:uid="{00000000-0005-0000-0000-0000E8630000}"/>
    <cellStyle name="Standaard 6 3 2 2 2 2 5 2 3 2 3" xfId="36395" xr:uid="{00000000-0005-0000-0000-0000548E0000}"/>
    <cellStyle name="Standaard 6 3 2 2 2 2 5 2 3 2 4" xfId="47255" xr:uid="{00000000-0005-0000-0000-0000C0B80000}"/>
    <cellStyle name="Standaard 6 3 2 2 2 2 5 2 3 3" xfId="11053" xr:uid="{00000000-0005-0000-0000-0000562B0000}"/>
    <cellStyle name="Standaard 6 3 2 2 2 2 5 2 3 4" xfId="21915" xr:uid="{00000000-0005-0000-0000-0000C4550000}"/>
    <cellStyle name="Standaard 6 3 2 2 2 2 5 2 3 5" xfId="32775" xr:uid="{00000000-0005-0000-0000-000030800000}"/>
    <cellStyle name="Standaard 6 3 2 2 2 2 5 2 3 6" xfId="43635" xr:uid="{00000000-0005-0000-0000-00009CAA0000}"/>
    <cellStyle name="Standaard 6 3 2 2 2 2 5 2 4" xfId="12863" xr:uid="{00000000-0005-0000-0000-000068320000}"/>
    <cellStyle name="Standaard 6 3 2 2 2 2 5 2 4 2" xfId="23725" xr:uid="{00000000-0005-0000-0000-0000D65C0000}"/>
    <cellStyle name="Standaard 6 3 2 2 2 2 5 2 4 3" xfId="34585" xr:uid="{00000000-0005-0000-0000-000042870000}"/>
    <cellStyle name="Standaard 6 3 2 2 2 2 5 2 4 4" xfId="45445" xr:uid="{00000000-0005-0000-0000-0000AEB10000}"/>
    <cellStyle name="Standaard 6 3 2 2 2 2 5 2 5" xfId="7433" xr:uid="{00000000-0005-0000-0000-0000321D0000}"/>
    <cellStyle name="Standaard 6 3 2 2 2 2 5 2 6" xfId="18295" xr:uid="{00000000-0005-0000-0000-0000A0470000}"/>
    <cellStyle name="Standaard 6 3 2 2 2 2 5 2 7" xfId="29155" xr:uid="{00000000-0005-0000-0000-00000C720000}"/>
    <cellStyle name="Standaard 6 3 2 2 2 2 5 2 8" xfId="40015" xr:uid="{00000000-0005-0000-0000-0000789C0000}"/>
    <cellStyle name="Standaard 6 3 2 2 2 2 5 3" xfId="4718" xr:uid="{00000000-0005-0000-0000-000097120000}"/>
    <cellStyle name="Standaard 6 3 2 2 2 2 5 3 2" xfId="15578" xr:uid="{00000000-0005-0000-0000-0000033D0000}"/>
    <cellStyle name="Standaard 6 3 2 2 2 2 5 3 2 2" xfId="26440" xr:uid="{00000000-0005-0000-0000-000071670000}"/>
    <cellStyle name="Standaard 6 3 2 2 2 2 5 3 2 3" xfId="37300" xr:uid="{00000000-0005-0000-0000-0000DD910000}"/>
    <cellStyle name="Standaard 6 3 2 2 2 2 5 3 2 4" xfId="48160" xr:uid="{00000000-0005-0000-0000-000049BC0000}"/>
    <cellStyle name="Standaard 6 3 2 2 2 2 5 3 3" xfId="8338" xr:uid="{00000000-0005-0000-0000-0000BB200000}"/>
    <cellStyle name="Standaard 6 3 2 2 2 2 5 3 4" xfId="19200" xr:uid="{00000000-0005-0000-0000-0000294B0000}"/>
    <cellStyle name="Standaard 6 3 2 2 2 2 5 3 5" xfId="30060" xr:uid="{00000000-0005-0000-0000-000095750000}"/>
    <cellStyle name="Standaard 6 3 2 2 2 2 5 3 6" xfId="40920" xr:uid="{00000000-0005-0000-0000-000001A00000}"/>
    <cellStyle name="Standaard 6 3 2 2 2 2 5 4" xfId="2908" xr:uid="{00000000-0005-0000-0000-0000850B0000}"/>
    <cellStyle name="Standaard 6 3 2 2 2 2 5 4 2" xfId="13768" xr:uid="{00000000-0005-0000-0000-0000F1350000}"/>
    <cellStyle name="Standaard 6 3 2 2 2 2 5 4 2 2" xfId="24630" xr:uid="{00000000-0005-0000-0000-00005F600000}"/>
    <cellStyle name="Standaard 6 3 2 2 2 2 5 4 2 3" xfId="35490" xr:uid="{00000000-0005-0000-0000-0000CB8A0000}"/>
    <cellStyle name="Standaard 6 3 2 2 2 2 5 4 2 4" xfId="46350" xr:uid="{00000000-0005-0000-0000-000037B50000}"/>
    <cellStyle name="Standaard 6 3 2 2 2 2 5 4 3" xfId="10148" xr:uid="{00000000-0005-0000-0000-0000CD270000}"/>
    <cellStyle name="Standaard 6 3 2 2 2 2 5 4 4" xfId="21010" xr:uid="{00000000-0005-0000-0000-00003B520000}"/>
    <cellStyle name="Standaard 6 3 2 2 2 2 5 4 5" xfId="31870" xr:uid="{00000000-0005-0000-0000-0000A77C0000}"/>
    <cellStyle name="Standaard 6 3 2 2 2 2 5 4 6" xfId="42730" xr:uid="{00000000-0005-0000-0000-000013A70000}"/>
    <cellStyle name="Standaard 6 3 2 2 2 2 5 5" xfId="11958" xr:uid="{00000000-0005-0000-0000-0000DF2E0000}"/>
    <cellStyle name="Standaard 6 3 2 2 2 2 5 5 2" xfId="22820" xr:uid="{00000000-0005-0000-0000-00004D590000}"/>
    <cellStyle name="Standaard 6 3 2 2 2 2 5 5 3" xfId="33680" xr:uid="{00000000-0005-0000-0000-0000B9830000}"/>
    <cellStyle name="Standaard 6 3 2 2 2 2 5 5 4" xfId="44540" xr:uid="{00000000-0005-0000-0000-000025AE0000}"/>
    <cellStyle name="Standaard 6 3 2 2 2 2 5 6" xfId="6528" xr:uid="{00000000-0005-0000-0000-0000A9190000}"/>
    <cellStyle name="Standaard 6 3 2 2 2 2 5 7" xfId="17390" xr:uid="{00000000-0005-0000-0000-000017440000}"/>
    <cellStyle name="Standaard 6 3 2 2 2 2 5 8" xfId="28250" xr:uid="{00000000-0005-0000-0000-0000836E0000}"/>
    <cellStyle name="Standaard 6 3 2 2 2 2 5 9" xfId="39110" xr:uid="{00000000-0005-0000-0000-0000EF980000}"/>
    <cellStyle name="Standaard 6 3 2 2 2 2 6" xfId="1822" xr:uid="{00000000-0005-0000-0000-000047070000}"/>
    <cellStyle name="Standaard 6 3 2 2 2 2 6 2" xfId="5442" xr:uid="{00000000-0005-0000-0000-00006B150000}"/>
    <cellStyle name="Standaard 6 3 2 2 2 2 6 2 2" xfId="16302" xr:uid="{00000000-0005-0000-0000-0000D73F0000}"/>
    <cellStyle name="Standaard 6 3 2 2 2 2 6 2 2 2" xfId="27164" xr:uid="{00000000-0005-0000-0000-0000456A0000}"/>
    <cellStyle name="Standaard 6 3 2 2 2 2 6 2 2 3" xfId="38024" xr:uid="{00000000-0005-0000-0000-0000B1940000}"/>
    <cellStyle name="Standaard 6 3 2 2 2 2 6 2 2 4" xfId="48884" xr:uid="{00000000-0005-0000-0000-00001DBF0000}"/>
    <cellStyle name="Standaard 6 3 2 2 2 2 6 2 3" xfId="9062" xr:uid="{00000000-0005-0000-0000-00008F230000}"/>
    <cellStyle name="Standaard 6 3 2 2 2 2 6 2 4" xfId="19924" xr:uid="{00000000-0005-0000-0000-0000FD4D0000}"/>
    <cellStyle name="Standaard 6 3 2 2 2 2 6 2 5" xfId="30784" xr:uid="{00000000-0005-0000-0000-000069780000}"/>
    <cellStyle name="Standaard 6 3 2 2 2 2 6 2 6" xfId="41644" xr:uid="{00000000-0005-0000-0000-0000D5A20000}"/>
    <cellStyle name="Standaard 6 3 2 2 2 2 6 3" xfId="3632" xr:uid="{00000000-0005-0000-0000-0000590E0000}"/>
    <cellStyle name="Standaard 6 3 2 2 2 2 6 3 2" xfId="14492" xr:uid="{00000000-0005-0000-0000-0000C5380000}"/>
    <cellStyle name="Standaard 6 3 2 2 2 2 6 3 2 2" xfId="25354" xr:uid="{00000000-0005-0000-0000-000033630000}"/>
    <cellStyle name="Standaard 6 3 2 2 2 2 6 3 2 3" xfId="36214" xr:uid="{00000000-0005-0000-0000-00009F8D0000}"/>
    <cellStyle name="Standaard 6 3 2 2 2 2 6 3 2 4" xfId="47074" xr:uid="{00000000-0005-0000-0000-00000BB80000}"/>
    <cellStyle name="Standaard 6 3 2 2 2 2 6 3 3" xfId="10872" xr:uid="{00000000-0005-0000-0000-0000A12A0000}"/>
    <cellStyle name="Standaard 6 3 2 2 2 2 6 3 4" xfId="21734" xr:uid="{00000000-0005-0000-0000-00000F550000}"/>
    <cellStyle name="Standaard 6 3 2 2 2 2 6 3 5" xfId="32594" xr:uid="{00000000-0005-0000-0000-00007B7F0000}"/>
    <cellStyle name="Standaard 6 3 2 2 2 2 6 3 6" xfId="43454" xr:uid="{00000000-0005-0000-0000-0000E7A90000}"/>
    <cellStyle name="Standaard 6 3 2 2 2 2 6 4" xfId="12682" xr:uid="{00000000-0005-0000-0000-0000B3310000}"/>
    <cellStyle name="Standaard 6 3 2 2 2 2 6 4 2" xfId="23544" xr:uid="{00000000-0005-0000-0000-0000215C0000}"/>
    <cellStyle name="Standaard 6 3 2 2 2 2 6 4 3" xfId="34404" xr:uid="{00000000-0005-0000-0000-00008D860000}"/>
    <cellStyle name="Standaard 6 3 2 2 2 2 6 4 4" xfId="45264" xr:uid="{00000000-0005-0000-0000-0000F9B00000}"/>
    <cellStyle name="Standaard 6 3 2 2 2 2 6 5" xfId="7252" xr:uid="{00000000-0005-0000-0000-00007D1C0000}"/>
    <cellStyle name="Standaard 6 3 2 2 2 2 6 6" xfId="18114" xr:uid="{00000000-0005-0000-0000-0000EB460000}"/>
    <cellStyle name="Standaard 6 3 2 2 2 2 6 7" xfId="28974" xr:uid="{00000000-0005-0000-0000-000057710000}"/>
    <cellStyle name="Standaard 6 3 2 2 2 2 6 8" xfId="39834" xr:uid="{00000000-0005-0000-0000-0000C39B0000}"/>
    <cellStyle name="Standaard 6 3 2 2 2 2 7" xfId="2727" xr:uid="{00000000-0005-0000-0000-0000D00A0000}"/>
    <cellStyle name="Standaard 6 3 2 2 2 2 7 2" xfId="13587" xr:uid="{00000000-0005-0000-0000-00003C350000}"/>
    <cellStyle name="Standaard 6 3 2 2 2 2 7 2 2" xfId="24449" xr:uid="{00000000-0005-0000-0000-0000AA5F0000}"/>
    <cellStyle name="Standaard 6 3 2 2 2 2 7 2 3" xfId="35309" xr:uid="{00000000-0005-0000-0000-0000168A0000}"/>
    <cellStyle name="Standaard 6 3 2 2 2 2 7 2 4" xfId="46169" xr:uid="{00000000-0005-0000-0000-000082B40000}"/>
    <cellStyle name="Standaard 6 3 2 2 2 2 7 3" xfId="9967" xr:uid="{00000000-0005-0000-0000-000018270000}"/>
    <cellStyle name="Standaard 6 3 2 2 2 2 7 4" xfId="20829" xr:uid="{00000000-0005-0000-0000-000086510000}"/>
    <cellStyle name="Standaard 6 3 2 2 2 2 7 5" xfId="31689" xr:uid="{00000000-0005-0000-0000-0000F27B0000}"/>
    <cellStyle name="Standaard 6 3 2 2 2 2 7 6" xfId="42549" xr:uid="{00000000-0005-0000-0000-00005EA60000}"/>
    <cellStyle name="Standaard 6 3 2 2 2 2 8" xfId="4537" xr:uid="{00000000-0005-0000-0000-0000E2110000}"/>
    <cellStyle name="Standaard 6 3 2 2 2 2 8 2" xfId="15397" xr:uid="{00000000-0005-0000-0000-00004E3C0000}"/>
    <cellStyle name="Standaard 6 3 2 2 2 2 8 2 2" xfId="26259" xr:uid="{00000000-0005-0000-0000-0000BC660000}"/>
    <cellStyle name="Standaard 6 3 2 2 2 2 8 2 3" xfId="37119" xr:uid="{00000000-0005-0000-0000-000028910000}"/>
    <cellStyle name="Standaard 6 3 2 2 2 2 8 2 4" xfId="47979" xr:uid="{00000000-0005-0000-0000-000094BB0000}"/>
    <cellStyle name="Standaard 6 3 2 2 2 2 8 3" xfId="8157" xr:uid="{00000000-0005-0000-0000-000006200000}"/>
    <cellStyle name="Standaard 6 3 2 2 2 2 8 4" xfId="19019" xr:uid="{00000000-0005-0000-0000-0000744A0000}"/>
    <cellStyle name="Standaard 6 3 2 2 2 2 8 5" xfId="29879" xr:uid="{00000000-0005-0000-0000-0000E0740000}"/>
    <cellStyle name="Standaard 6 3 2 2 2 2 8 6" xfId="40739" xr:uid="{00000000-0005-0000-0000-00004C9F0000}"/>
    <cellStyle name="Standaard 6 3 2 2 2 2 9" xfId="11777" xr:uid="{00000000-0005-0000-0000-00002A2E0000}"/>
    <cellStyle name="Standaard 6 3 2 2 2 2 9 2" xfId="22639" xr:uid="{00000000-0005-0000-0000-000098580000}"/>
    <cellStyle name="Standaard 6 3 2 2 2 2 9 3" xfId="33499" xr:uid="{00000000-0005-0000-0000-000004830000}"/>
    <cellStyle name="Standaard 6 3 2 2 2 2 9 4" xfId="44359" xr:uid="{00000000-0005-0000-0000-000070AD0000}"/>
    <cellStyle name="Standaard 6 3 2 2 2 3" xfId="963" xr:uid="{00000000-0005-0000-0000-0000EC030000}"/>
    <cellStyle name="Standaard 6 3 2 2 2 3 10" xfId="17255" xr:uid="{00000000-0005-0000-0000-000090430000}"/>
    <cellStyle name="Standaard 6 3 2 2 2 3 11" xfId="28115" xr:uid="{00000000-0005-0000-0000-0000FC6D0000}"/>
    <cellStyle name="Standaard 6 3 2 2 2 3 12" xfId="38975" xr:uid="{00000000-0005-0000-0000-000068980000}"/>
    <cellStyle name="Standaard 6 3 2 2 2 3 2" xfId="1325" xr:uid="{00000000-0005-0000-0000-000056050000}"/>
    <cellStyle name="Standaard 6 3 2 2 2 3 2 10" xfId="39337" xr:uid="{00000000-0005-0000-0000-0000D2990000}"/>
    <cellStyle name="Standaard 6 3 2 2 2 3 2 2" xfId="1687" xr:uid="{00000000-0005-0000-0000-0000C0060000}"/>
    <cellStyle name="Standaard 6 3 2 2 2 3 2 2 2" xfId="2592" xr:uid="{00000000-0005-0000-0000-0000490A0000}"/>
    <cellStyle name="Standaard 6 3 2 2 2 3 2 2 2 2" xfId="6212" xr:uid="{00000000-0005-0000-0000-00006D180000}"/>
    <cellStyle name="Standaard 6 3 2 2 2 3 2 2 2 2 2" xfId="17072" xr:uid="{00000000-0005-0000-0000-0000D9420000}"/>
    <cellStyle name="Standaard 6 3 2 2 2 3 2 2 2 2 2 2" xfId="27934" xr:uid="{00000000-0005-0000-0000-0000476D0000}"/>
    <cellStyle name="Standaard 6 3 2 2 2 3 2 2 2 2 2 3" xfId="38794" xr:uid="{00000000-0005-0000-0000-0000B3970000}"/>
    <cellStyle name="Standaard 6 3 2 2 2 3 2 2 2 2 2 4" xfId="49654" xr:uid="{00000000-0005-0000-0000-00001FC20000}"/>
    <cellStyle name="Standaard 6 3 2 2 2 3 2 2 2 2 3" xfId="9832" xr:uid="{00000000-0005-0000-0000-000091260000}"/>
    <cellStyle name="Standaard 6 3 2 2 2 3 2 2 2 2 4" xfId="20694" xr:uid="{00000000-0005-0000-0000-0000FF500000}"/>
    <cellStyle name="Standaard 6 3 2 2 2 3 2 2 2 2 5" xfId="31554" xr:uid="{00000000-0005-0000-0000-00006B7B0000}"/>
    <cellStyle name="Standaard 6 3 2 2 2 3 2 2 2 2 6" xfId="42414" xr:uid="{00000000-0005-0000-0000-0000D7A50000}"/>
    <cellStyle name="Standaard 6 3 2 2 2 3 2 2 2 3" xfId="4402" xr:uid="{00000000-0005-0000-0000-00005B110000}"/>
    <cellStyle name="Standaard 6 3 2 2 2 3 2 2 2 3 2" xfId="15262" xr:uid="{00000000-0005-0000-0000-0000C73B0000}"/>
    <cellStyle name="Standaard 6 3 2 2 2 3 2 2 2 3 2 2" xfId="26124" xr:uid="{00000000-0005-0000-0000-000035660000}"/>
    <cellStyle name="Standaard 6 3 2 2 2 3 2 2 2 3 2 3" xfId="36984" xr:uid="{00000000-0005-0000-0000-0000A1900000}"/>
    <cellStyle name="Standaard 6 3 2 2 2 3 2 2 2 3 2 4" xfId="47844" xr:uid="{00000000-0005-0000-0000-00000DBB0000}"/>
    <cellStyle name="Standaard 6 3 2 2 2 3 2 2 2 3 3" xfId="11642" xr:uid="{00000000-0005-0000-0000-0000A32D0000}"/>
    <cellStyle name="Standaard 6 3 2 2 2 3 2 2 2 3 4" xfId="22504" xr:uid="{00000000-0005-0000-0000-000011580000}"/>
    <cellStyle name="Standaard 6 3 2 2 2 3 2 2 2 3 5" xfId="33364" xr:uid="{00000000-0005-0000-0000-00007D820000}"/>
    <cellStyle name="Standaard 6 3 2 2 2 3 2 2 2 3 6" xfId="44224" xr:uid="{00000000-0005-0000-0000-0000E9AC0000}"/>
    <cellStyle name="Standaard 6 3 2 2 2 3 2 2 2 4" xfId="13452" xr:uid="{00000000-0005-0000-0000-0000B5340000}"/>
    <cellStyle name="Standaard 6 3 2 2 2 3 2 2 2 4 2" xfId="24314" xr:uid="{00000000-0005-0000-0000-0000235F0000}"/>
    <cellStyle name="Standaard 6 3 2 2 2 3 2 2 2 4 3" xfId="35174" xr:uid="{00000000-0005-0000-0000-00008F890000}"/>
    <cellStyle name="Standaard 6 3 2 2 2 3 2 2 2 4 4" xfId="46034" xr:uid="{00000000-0005-0000-0000-0000FBB30000}"/>
    <cellStyle name="Standaard 6 3 2 2 2 3 2 2 2 5" xfId="8022" xr:uid="{00000000-0005-0000-0000-00007F1F0000}"/>
    <cellStyle name="Standaard 6 3 2 2 2 3 2 2 2 6" xfId="18884" xr:uid="{00000000-0005-0000-0000-0000ED490000}"/>
    <cellStyle name="Standaard 6 3 2 2 2 3 2 2 2 7" xfId="29744" xr:uid="{00000000-0005-0000-0000-000059740000}"/>
    <cellStyle name="Standaard 6 3 2 2 2 3 2 2 2 8" xfId="40604" xr:uid="{00000000-0005-0000-0000-0000C59E0000}"/>
    <cellStyle name="Standaard 6 3 2 2 2 3 2 2 3" xfId="5307" xr:uid="{00000000-0005-0000-0000-0000E4140000}"/>
    <cellStyle name="Standaard 6 3 2 2 2 3 2 2 3 2" xfId="16167" xr:uid="{00000000-0005-0000-0000-0000503F0000}"/>
    <cellStyle name="Standaard 6 3 2 2 2 3 2 2 3 2 2" xfId="27029" xr:uid="{00000000-0005-0000-0000-0000BE690000}"/>
    <cellStyle name="Standaard 6 3 2 2 2 3 2 2 3 2 3" xfId="37889" xr:uid="{00000000-0005-0000-0000-00002A940000}"/>
    <cellStyle name="Standaard 6 3 2 2 2 3 2 2 3 2 4" xfId="48749" xr:uid="{00000000-0005-0000-0000-000096BE0000}"/>
    <cellStyle name="Standaard 6 3 2 2 2 3 2 2 3 3" xfId="8927" xr:uid="{00000000-0005-0000-0000-000008230000}"/>
    <cellStyle name="Standaard 6 3 2 2 2 3 2 2 3 4" xfId="19789" xr:uid="{00000000-0005-0000-0000-0000764D0000}"/>
    <cellStyle name="Standaard 6 3 2 2 2 3 2 2 3 5" xfId="30649" xr:uid="{00000000-0005-0000-0000-0000E2770000}"/>
    <cellStyle name="Standaard 6 3 2 2 2 3 2 2 3 6" xfId="41509" xr:uid="{00000000-0005-0000-0000-00004EA20000}"/>
    <cellStyle name="Standaard 6 3 2 2 2 3 2 2 4" xfId="3497" xr:uid="{00000000-0005-0000-0000-0000D20D0000}"/>
    <cellStyle name="Standaard 6 3 2 2 2 3 2 2 4 2" xfId="14357" xr:uid="{00000000-0005-0000-0000-00003E380000}"/>
    <cellStyle name="Standaard 6 3 2 2 2 3 2 2 4 2 2" xfId="25219" xr:uid="{00000000-0005-0000-0000-0000AC620000}"/>
    <cellStyle name="Standaard 6 3 2 2 2 3 2 2 4 2 3" xfId="36079" xr:uid="{00000000-0005-0000-0000-0000188D0000}"/>
    <cellStyle name="Standaard 6 3 2 2 2 3 2 2 4 2 4" xfId="46939" xr:uid="{00000000-0005-0000-0000-000084B70000}"/>
    <cellStyle name="Standaard 6 3 2 2 2 3 2 2 4 3" xfId="10737" xr:uid="{00000000-0005-0000-0000-00001A2A0000}"/>
    <cellStyle name="Standaard 6 3 2 2 2 3 2 2 4 4" xfId="21599" xr:uid="{00000000-0005-0000-0000-000088540000}"/>
    <cellStyle name="Standaard 6 3 2 2 2 3 2 2 4 5" xfId="32459" xr:uid="{00000000-0005-0000-0000-0000F47E0000}"/>
    <cellStyle name="Standaard 6 3 2 2 2 3 2 2 4 6" xfId="43319" xr:uid="{00000000-0005-0000-0000-000060A90000}"/>
    <cellStyle name="Standaard 6 3 2 2 2 3 2 2 5" xfId="12547" xr:uid="{00000000-0005-0000-0000-00002C310000}"/>
    <cellStyle name="Standaard 6 3 2 2 2 3 2 2 5 2" xfId="23409" xr:uid="{00000000-0005-0000-0000-00009A5B0000}"/>
    <cellStyle name="Standaard 6 3 2 2 2 3 2 2 5 3" xfId="34269" xr:uid="{00000000-0005-0000-0000-000006860000}"/>
    <cellStyle name="Standaard 6 3 2 2 2 3 2 2 5 4" xfId="45129" xr:uid="{00000000-0005-0000-0000-000072B00000}"/>
    <cellStyle name="Standaard 6 3 2 2 2 3 2 2 6" xfId="7117" xr:uid="{00000000-0005-0000-0000-0000F61B0000}"/>
    <cellStyle name="Standaard 6 3 2 2 2 3 2 2 7" xfId="17979" xr:uid="{00000000-0005-0000-0000-000064460000}"/>
    <cellStyle name="Standaard 6 3 2 2 2 3 2 2 8" xfId="28839" xr:uid="{00000000-0005-0000-0000-0000D0700000}"/>
    <cellStyle name="Standaard 6 3 2 2 2 3 2 2 9" xfId="39699" xr:uid="{00000000-0005-0000-0000-00003C9B0000}"/>
    <cellStyle name="Standaard 6 3 2 2 2 3 2 3" xfId="2230" xr:uid="{00000000-0005-0000-0000-0000DF080000}"/>
    <cellStyle name="Standaard 6 3 2 2 2 3 2 3 2" xfId="5850" xr:uid="{00000000-0005-0000-0000-000003170000}"/>
    <cellStyle name="Standaard 6 3 2 2 2 3 2 3 2 2" xfId="16710" xr:uid="{00000000-0005-0000-0000-00006F410000}"/>
    <cellStyle name="Standaard 6 3 2 2 2 3 2 3 2 2 2" xfId="27572" xr:uid="{00000000-0005-0000-0000-0000DD6B0000}"/>
    <cellStyle name="Standaard 6 3 2 2 2 3 2 3 2 2 3" xfId="38432" xr:uid="{00000000-0005-0000-0000-000049960000}"/>
    <cellStyle name="Standaard 6 3 2 2 2 3 2 3 2 2 4" xfId="49292" xr:uid="{00000000-0005-0000-0000-0000B5C00000}"/>
    <cellStyle name="Standaard 6 3 2 2 2 3 2 3 2 3" xfId="9470" xr:uid="{00000000-0005-0000-0000-000027250000}"/>
    <cellStyle name="Standaard 6 3 2 2 2 3 2 3 2 4" xfId="20332" xr:uid="{00000000-0005-0000-0000-0000954F0000}"/>
    <cellStyle name="Standaard 6 3 2 2 2 3 2 3 2 5" xfId="31192" xr:uid="{00000000-0005-0000-0000-0000017A0000}"/>
    <cellStyle name="Standaard 6 3 2 2 2 3 2 3 2 6" xfId="42052" xr:uid="{00000000-0005-0000-0000-00006DA40000}"/>
    <cellStyle name="Standaard 6 3 2 2 2 3 2 3 3" xfId="4040" xr:uid="{00000000-0005-0000-0000-0000F10F0000}"/>
    <cellStyle name="Standaard 6 3 2 2 2 3 2 3 3 2" xfId="14900" xr:uid="{00000000-0005-0000-0000-00005D3A0000}"/>
    <cellStyle name="Standaard 6 3 2 2 2 3 2 3 3 2 2" xfId="25762" xr:uid="{00000000-0005-0000-0000-0000CB640000}"/>
    <cellStyle name="Standaard 6 3 2 2 2 3 2 3 3 2 3" xfId="36622" xr:uid="{00000000-0005-0000-0000-0000378F0000}"/>
    <cellStyle name="Standaard 6 3 2 2 2 3 2 3 3 2 4" xfId="47482" xr:uid="{00000000-0005-0000-0000-0000A3B90000}"/>
    <cellStyle name="Standaard 6 3 2 2 2 3 2 3 3 3" xfId="11280" xr:uid="{00000000-0005-0000-0000-0000392C0000}"/>
    <cellStyle name="Standaard 6 3 2 2 2 3 2 3 3 4" xfId="22142" xr:uid="{00000000-0005-0000-0000-0000A7560000}"/>
    <cellStyle name="Standaard 6 3 2 2 2 3 2 3 3 5" xfId="33002" xr:uid="{00000000-0005-0000-0000-000013810000}"/>
    <cellStyle name="Standaard 6 3 2 2 2 3 2 3 3 6" xfId="43862" xr:uid="{00000000-0005-0000-0000-00007FAB0000}"/>
    <cellStyle name="Standaard 6 3 2 2 2 3 2 3 4" xfId="13090" xr:uid="{00000000-0005-0000-0000-00004B330000}"/>
    <cellStyle name="Standaard 6 3 2 2 2 3 2 3 4 2" xfId="23952" xr:uid="{00000000-0005-0000-0000-0000B95D0000}"/>
    <cellStyle name="Standaard 6 3 2 2 2 3 2 3 4 3" xfId="34812" xr:uid="{00000000-0005-0000-0000-000025880000}"/>
    <cellStyle name="Standaard 6 3 2 2 2 3 2 3 4 4" xfId="45672" xr:uid="{00000000-0005-0000-0000-000091B20000}"/>
    <cellStyle name="Standaard 6 3 2 2 2 3 2 3 5" xfId="7660" xr:uid="{00000000-0005-0000-0000-0000151E0000}"/>
    <cellStyle name="Standaard 6 3 2 2 2 3 2 3 6" xfId="18522" xr:uid="{00000000-0005-0000-0000-000083480000}"/>
    <cellStyle name="Standaard 6 3 2 2 2 3 2 3 7" xfId="29382" xr:uid="{00000000-0005-0000-0000-0000EF720000}"/>
    <cellStyle name="Standaard 6 3 2 2 2 3 2 3 8" xfId="40242" xr:uid="{00000000-0005-0000-0000-00005B9D0000}"/>
    <cellStyle name="Standaard 6 3 2 2 2 3 2 4" xfId="4945" xr:uid="{00000000-0005-0000-0000-00007A130000}"/>
    <cellStyle name="Standaard 6 3 2 2 2 3 2 4 2" xfId="15805" xr:uid="{00000000-0005-0000-0000-0000E63D0000}"/>
    <cellStyle name="Standaard 6 3 2 2 2 3 2 4 2 2" xfId="26667" xr:uid="{00000000-0005-0000-0000-000054680000}"/>
    <cellStyle name="Standaard 6 3 2 2 2 3 2 4 2 3" xfId="37527" xr:uid="{00000000-0005-0000-0000-0000C0920000}"/>
    <cellStyle name="Standaard 6 3 2 2 2 3 2 4 2 4" xfId="48387" xr:uid="{00000000-0005-0000-0000-00002CBD0000}"/>
    <cellStyle name="Standaard 6 3 2 2 2 3 2 4 3" xfId="8565" xr:uid="{00000000-0005-0000-0000-00009E210000}"/>
    <cellStyle name="Standaard 6 3 2 2 2 3 2 4 4" xfId="19427" xr:uid="{00000000-0005-0000-0000-00000C4C0000}"/>
    <cellStyle name="Standaard 6 3 2 2 2 3 2 4 5" xfId="30287" xr:uid="{00000000-0005-0000-0000-000078760000}"/>
    <cellStyle name="Standaard 6 3 2 2 2 3 2 4 6" xfId="41147" xr:uid="{00000000-0005-0000-0000-0000E4A00000}"/>
    <cellStyle name="Standaard 6 3 2 2 2 3 2 5" xfId="3135" xr:uid="{00000000-0005-0000-0000-0000680C0000}"/>
    <cellStyle name="Standaard 6 3 2 2 2 3 2 5 2" xfId="13995" xr:uid="{00000000-0005-0000-0000-0000D4360000}"/>
    <cellStyle name="Standaard 6 3 2 2 2 3 2 5 2 2" xfId="24857" xr:uid="{00000000-0005-0000-0000-000042610000}"/>
    <cellStyle name="Standaard 6 3 2 2 2 3 2 5 2 3" xfId="35717" xr:uid="{00000000-0005-0000-0000-0000AE8B0000}"/>
    <cellStyle name="Standaard 6 3 2 2 2 3 2 5 2 4" xfId="46577" xr:uid="{00000000-0005-0000-0000-00001AB60000}"/>
    <cellStyle name="Standaard 6 3 2 2 2 3 2 5 3" xfId="10375" xr:uid="{00000000-0005-0000-0000-0000B0280000}"/>
    <cellStyle name="Standaard 6 3 2 2 2 3 2 5 4" xfId="21237" xr:uid="{00000000-0005-0000-0000-00001E530000}"/>
    <cellStyle name="Standaard 6 3 2 2 2 3 2 5 5" xfId="32097" xr:uid="{00000000-0005-0000-0000-00008A7D0000}"/>
    <cellStyle name="Standaard 6 3 2 2 2 3 2 5 6" xfId="42957" xr:uid="{00000000-0005-0000-0000-0000F6A70000}"/>
    <cellStyle name="Standaard 6 3 2 2 2 3 2 6" xfId="12185" xr:uid="{00000000-0005-0000-0000-0000C22F0000}"/>
    <cellStyle name="Standaard 6 3 2 2 2 3 2 6 2" xfId="23047" xr:uid="{00000000-0005-0000-0000-0000305A0000}"/>
    <cellStyle name="Standaard 6 3 2 2 2 3 2 6 3" xfId="33907" xr:uid="{00000000-0005-0000-0000-00009C840000}"/>
    <cellStyle name="Standaard 6 3 2 2 2 3 2 6 4" xfId="44767" xr:uid="{00000000-0005-0000-0000-000008AF0000}"/>
    <cellStyle name="Standaard 6 3 2 2 2 3 2 7" xfId="6755" xr:uid="{00000000-0005-0000-0000-00008C1A0000}"/>
    <cellStyle name="Standaard 6 3 2 2 2 3 2 8" xfId="17617" xr:uid="{00000000-0005-0000-0000-0000FA440000}"/>
    <cellStyle name="Standaard 6 3 2 2 2 3 2 9" xfId="28477" xr:uid="{00000000-0005-0000-0000-0000666F0000}"/>
    <cellStyle name="Standaard 6 3 2 2 2 3 3" xfId="1506" xr:uid="{00000000-0005-0000-0000-00000B060000}"/>
    <cellStyle name="Standaard 6 3 2 2 2 3 3 2" xfId="2411" xr:uid="{00000000-0005-0000-0000-000094090000}"/>
    <cellStyle name="Standaard 6 3 2 2 2 3 3 2 2" xfId="6031" xr:uid="{00000000-0005-0000-0000-0000B8170000}"/>
    <cellStyle name="Standaard 6 3 2 2 2 3 3 2 2 2" xfId="16891" xr:uid="{00000000-0005-0000-0000-000024420000}"/>
    <cellStyle name="Standaard 6 3 2 2 2 3 3 2 2 2 2" xfId="27753" xr:uid="{00000000-0005-0000-0000-0000926C0000}"/>
    <cellStyle name="Standaard 6 3 2 2 2 3 3 2 2 2 3" xfId="38613" xr:uid="{00000000-0005-0000-0000-0000FE960000}"/>
    <cellStyle name="Standaard 6 3 2 2 2 3 3 2 2 2 4" xfId="49473" xr:uid="{00000000-0005-0000-0000-00006AC10000}"/>
    <cellStyle name="Standaard 6 3 2 2 2 3 3 2 2 3" xfId="9651" xr:uid="{00000000-0005-0000-0000-0000DC250000}"/>
    <cellStyle name="Standaard 6 3 2 2 2 3 3 2 2 4" xfId="20513" xr:uid="{00000000-0005-0000-0000-00004A500000}"/>
    <cellStyle name="Standaard 6 3 2 2 2 3 3 2 2 5" xfId="31373" xr:uid="{00000000-0005-0000-0000-0000B67A0000}"/>
    <cellStyle name="Standaard 6 3 2 2 2 3 3 2 2 6" xfId="42233" xr:uid="{00000000-0005-0000-0000-000022A50000}"/>
    <cellStyle name="Standaard 6 3 2 2 2 3 3 2 3" xfId="4221" xr:uid="{00000000-0005-0000-0000-0000A6100000}"/>
    <cellStyle name="Standaard 6 3 2 2 2 3 3 2 3 2" xfId="15081" xr:uid="{00000000-0005-0000-0000-0000123B0000}"/>
    <cellStyle name="Standaard 6 3 2 2 2 3 3 2 3 2 2" xfId="25943" xr:uid="{00000000-0005-0000-0000-000080650000}"/>
    <cellStyle name="Standaard 6 3 2 2 2 3 3 2 3 2 3" xfId="36803" xr:uid="{00000000-0005-0000-0000-0000EC8F0000}"/>
    <cellStyle name="Standaard 6 3 2 2 2 3 3 2 3 2 4" xfId="47663" xr:uid="{00000000-0005-0000-0000-000058BA0000}"/>
    <cellStyle name="Standaard 6 3 2 2 2 3 3 2 3 3" xfId="11461" xr:uid="{00000000-0005-0000-0000-0000EE2C0000}"/>
    <cellStyle name="Standaard 6 3 2 2 2 3 3 2 3 4" xfId="22323" xr:uid="{00000000-0005-0000-0000-00005C570000}"/>
    <cellStyle name="Standaard 6 3 2 2 2 3 3 2 3 5" xfId="33183" xr:uid="{00000000-0005-0000-0000-0000C8810000}"/>
    <cellStyle name="Standaard 6 3 2 2 2 3 3 2 3 6" xfId="44043" xr:uid="{00000000-0005-0000-0000-000034AC0000}"/>
    <cellStyle name="Standaard 6 3 2 2 2 3 3 2 4" xfId="13271" xr:uid="{00000000-0005-0000-0000-000000340000}"/>
    <cellStyle name="Standaard 6 3 2 2 2 3 3 2 4 2" xfId="24133" xr:uid="{00000000-0005-0000-0000-00006E5E0000}"/>
    <cellStyle name="Standaard 6 3 2 2 2 3 3 2 4 3" xfId="34993" xr:uid="{00000000-0005-0000-0000-0000DA880000}"/>
    <cellStyle name="Standaard 6 3 2 2 2 3 3 2 4 4" xfId="45853" xr:uid="{00000000-0005-0000-0000-000046B30000}"/>
    <cellStyle name="Standaard 6 3 2 2 2 3 3 2 5" xfId="7841" xr:uid="{00000000-0005-0000-0000-0000CA1E0000}"/>
    <cellStyle name="Standaard 6 3 2 2 2 3 3 2 6" xfId="18703" xr:uid="{00000000-0005-0000-0000-000038490000}"/>
    <cellStyle name="Standaard 6 3 2 2 2 3 3 2 7" xfId="29563" xr:uid="{00000000-0005-0000-0000-0000A4730000}"/>
    <cellStyle name="Standaard 6 3 2 2 2 3 3 2 8" xfId="40423" xr:uid="{00000000-0005-0000-0000-0000109E0000}"/>
    <cellStyle name="Standaard 6 3 2 2 2 3 3 3" xfId="5126" xr:uid="{00000000-0005-0000-0000-00002F140000}"/>
    <cellStyle name="Standaard 6 3 2 2 2 3 3 3 2" xfId="15986" xr:uid="{00000000-0005-0000-0000-00009B3E0000}"/>
    <cellStyle name="Standaard 6 3 2 2 2 3 3 3 2 2" xfId="26848" xr:uid="{00000000-0005-0000-0000-000009690000}"/>
    <cellStyle name="Standaard 6 3 2 2 2 3 3 3 2 3" xfId="37708" xr:uid="{00000000-0005-0000-0000-000075930000}"/>
    <cellStyle name="Standaard 6 3 2 2 2 3 3 3 2 4" xfId="48568" xr:uid="{00000000-0005-0000-0000-0000E1BD0000}"/>
    <cellStyle name="Standaard 6 3 2 2 2 3 3 3 3" xfId="8746" xr:uid="{00000000-0005-0000-0000-000053220000}"/>
    <cellStyle name="Standaard 6 3 2 2 2 3 3 3 4" xfId="19608" xr:uid="{00000000-0005-0000-0000-0000C14C0000}"/>
    <cellStyle name="Standaard 6 3 2 2 2 3 3 3 5" xfId="30468" xr:uid="{00000000-0005-0000-0000-00002D770000}"/>
    <cellStyle name="Standaard 6 3 2 2 2 3 3 3 6" xfId="41328" xr:uid="{00000000-0005-0000-0000-000099A10000}"/>
    <cellStyle name="Standaard 6 3 2 2 2 3 3 4" xfId="3316" xr:uid="{00000000-0005-0000-0000-00001D0D0000}"/>
    <cellStyle name="Standaard 6 3 2 2 2 3 3 4 2" xfId="14176" xr:uid="{00000000-0005-0000-0000-000089370000}"/>
    <cellStyle name="Standaard 6 3 2 2 2 3 3 4 2 2" xfId="25038" xr:uid="{00000000-0005-0000-0000-0000F7610000}"/>
    <cellStyle name="Standaard 6 3 2 2 2 3 3 4 2 3" xfId="35898" xr:uid="{00000000-0005-0000-0000-0000638C0000}"/>
    <cellStyle name="Standaard 6 3 2 2 2 3 3 4 2 4" xfId="46758" xr:uid="{00000000-0005-0000-0000-0000CFB60000}"/>
    <cellStyle name="Standaard 6 3 2 2 2 3 3 4 3" xfId="10556" xr:uid="{00000000-0005-0000-0000-000065290000}"/>
    <cellStyle name="Standaard 6 3 2 2 2 3 3 4 4" xfId="21418" xr:uid="{00000000-0005-0000-0000-0000D3530000}"/>
    <cellStyle name="Standaard 6 3 2 2 2 3 3 4 5" xfId="32278" xr:uid="{00000000-0005-0000-0000-00003F7E0000}"/>
    <cellStyle name="Standaard 6 3 2 2 2 3 3 4 6" xfId="43138" xr:uid="{00000000-0005-0000-0000-0000ABA80000}"/>
    <cellStyle name="Standaard 6 3 2 2 2 3 3 5" xfId="12366" xr:uid="{00000000-0005-0000-0000-000077300000}"/>
    <cellStyle name="Standaard 6 3 2 2 2 3 3 5 2" xfId="23228" xr:uid="{00000000-0005-0000-0000-0000E55A0000}"/>
    <cellStyle name="Standaard 6 3 2 2 2 3 3 5 3" xfId="34088" xr:uid="{00000000-0005-0000-0000-000051850000}"/>
    <cellStyle name="Standaard 6 3 2 2 2 3 3 5 4" xfId="44948" xr:uid="{00000000-0005-0000-0000-0000BDAF0000}"/>
    <cellStyle name="Standaard 6 3 2 2 2 3 3 6" xfId="6936" xr:uid="{00000000-0005-0000-0000-0000411B0000}"/>
    <cellStyle name="Standaard 6 3 2 2 2 3 3 7" xfId="17798" xr:uid="{00000000-0005-0000-0000-0000AF450000}"/>
    <cellStyle name="Standaard 6 3 2 2 2 3 3 8" xfId="28658" xr:uid="{00000000-0005-0000-0000-00001B700000}"/>
    <cellStyle name="Standaard 6 3 2 2 2 3 3 9" xfId="39518" xr:uid="{00000000-0005-0000-0000-0000879A0000}"/>
    <cellStyle name="Standaard 6 3 2 2 2 3 4" xfId="1144" xr:uid="{00000000-0005-0000-0000-0000A1040000}"/>
    <cellStyle name="Standaard 6 3 2 2 2 3 4 2" xfId="2049" xr:uid="{00000000-0005-0000-0000-00002A080000}"/>
    <cellStyle name="Standaard 6 3 2 2 2 3 4 2 2" xfId="5669" xr:uid="{00000000-0005-0000-0000-00004E160000}"/>
    <cellStyle name="Standaard 6 3 2 2 2 3 4 2 2 2" xfId="16529" xr:uid="{00000000-0005-0000-0000-0000BA400000}"/>
    <cellStyle name="Standaard 6 3 2 2 2 3 4 2 2 2 2" xfId="27391" xr:uid="{00000000-0005-0000-0000-0000286B0000}"/>
    <cellStyle name="Standaard 6 3 2 2 2 3 4 2 2 2 3" xfId="38251" xr:uid="{00000000-0005-0000-0000-000094950000}"/>
    <cellStyle name="Standaard 6 3 2 2 2 3 4 2 2 2 4" xfId="49111" xr:uid="{00000000-0005-0000-0000-000000C00000}"/>
    <cellStyle name="Standaard 6 3 2 2 2 3 4 2 2 3" xfId="9289" xr:uid="{00000000-0005-0000-0000-000072240000}"/>
    <cellStyle name="Standaard 6 3 2 2 2 3 4 2 2 4" xfId="20151" xr:uid="{00000000-0005-0000-0000-0000E04E0000}"/>
    <cellStyle name="Standaard 6 3 2 2 2 3 4 2 2 5" xfId="31011" xr:uid="{00000000-0005-0000-0000-00004C790000}"/>
    <cellStyle name="Standaard 6 3 2 2 2 3 4 2 2 6" xfId="41871" xr:uid="{00000000-0005-0000-0000-0000B8A30000}"/>
    <cellStyle name="Standaard 6 3 2 2 2 3 4 2 3" xfId="3859" xr:uid="{00000000-0005-0000-0000-00003C0F0000}"/>
    <cellStyle name="Standaard 6 3 2 2 2 3 4 2 3 2" xfId="14719" xr:uid="{00000000-0005-0000-0000-0000A8390000}"/>
    <cellStyle name="Standaard 6 3 2 2 2 3 4 2 3 2 2" xfId="25581" xr:uid="{00000000-0005-0000-0000-000016640000}"/>
    <cellStyle name="Standaard 6 3 2 2 2 3 4 2 3 2 3" xfId="36441" xr:uid="{00000000-0005-0000-0000-0000828E0000}"/>
    <cellStyle name="Standaard 6 3 2 2 2 3 4 2 3 2 4" xfId="47301" xr:uid="{00000000-0005-0000-0000-0000EEB80000}"/>
    <cellStyle name="Standaard 6 3 2 2 2 3 4 2 3 3" xfId="11099" xr:uid="{00000000-0005-0000-0000-0000842B0000}"/>
    <cellStyle name="Standaard 6 3 2 2 2 3 4 2 3 4" xfId="21961" xr:uid="{00000000-0005-0000-0000-0000F2550000}"/>
    <cellStyle name="Standaard 6 3 2 2 2 3 4 2 3 5" xfId="32821" xr:uid="{00000000-0005-0000-0000-00005E800000}"/>
    <cellStyle name="Standaard 6 3 2 2 2 3 4 2 3 6" xfId="43681" xr:uid="{00000000-0005-0000-0000-0000CAAA0000}"/>
    <cellStyle name="Standaard 6 3 2 2 2 3 4 2 4" xfId="12909" xr:uid="{00000000-0005-0000-0000-000096320000}"/>
    <cellStyle name="Standaard 6 3 2 2 2 3 4 2 4 2" xfId="23771" xr:uid="{00000000-0005-0000-0000-0000045D0000}"/>
    <cellStyle name="Standaard 6 3 2 2 2 3 4 2 4 3" xfId="34631" xr:uid="{00000000-0005-0000-0000-000070870000}"/>
    <cellStyle name="Standaard 6 3 2 2 2 3 4 2 4 4" xfId="45491" xr:uid="{00000000-0005-0000-0000-0000DCB10000}"/>
    <cellStyle name="Standaard 6 3 2 2 2 3 4 2 5" xfId="7479" xr:uid="{00000000-0005-0000-0000-0000601D0000}"/>
    <cellStyle name="Standaard 6 3 2 2 2 3 4 2 6" xfId="18341" xr:uid="{00000000-0005-0000-0000-0000CE470000}"/>
    <cellStyle name="Standaard 6 3 2 2 2 3 4 2 7" xfId="29201" xr:uid="{00000000-0005-0000-0000-00003A720000}"/>
    <cellStyle name="Standaard 6 3 2 2 2 3 4 2 8" xfId="40061" xr:uid="{00000000-0005-0000-0000-0000A69C0000}"/>
    <cellStyle name="Standaard 6 3 2 2 2 3 4 3" xfId="4764" xr:uid="{00000000-0005-0000-0000-0000C5120000}"/>
    <cellStyle name="Standaard 6 3 2 2 2 3 4 3 2" xfId="15624" xr:uid="{00000000-0005-0000-0000-0000313D0000}"/>
    <cellStyle name="Standaard 6 3 2 2 2 3 4 3 2 2" xfId="26486" xr:uid="{00000000-0005-0000-0000-00009F670000}"/>
    <cellStyle name="Standaard 6 3 2 2 2 3 4 3 2 3" xfId="37346" xr:uid="{00000000-0005-0000-0000-00000B920000}"/>
    <cellStyle name="Standaard 6 3 2 2 2 3 4 3 2 4" xfId="48206" xr:uid="{00000000-0005-0000-0000-000077BC0000}"/>
    <cellStyle name="Standaard 6 3 2 2 2 3 4 3 3" xfId="8384" xr:uid="{00000000-0005-0000-0000-0000E9200000}"/>
    <cellStyle name="Standaard 6 3 2 2 2 3 4 3 4" xfId="19246" xr:uid="{00000000-0005-0000-0000-0000574B0000}"/>
    <cellStyle name="Standaard 6 3 2 2 2 3 4 3 5" xfId="30106" xr:uid="{00000000-0005-0000-0000-0000C3750000}"/>
    <cellStyle name="Standaard 6 3 2 2 2 3 4 3 6" xfId="40966" xr:uid="{00000000-0005-0000-0000-00002FA00000}"/>
    <cellStyle name="Standaard 6 3 2 2 2 3 4 4" xfId="2954" xr:uid="{00000000-0005-0000-0000-0000B30B0000}"/>
    <cellStyle name="Standaard 6 3 2 2 2 3 4 4 2" xfId="13814" xr:uid="{00000000-0005-0000-0000-00001F360000}"/>
    <cellStyle name="Standaard 6 3 2 2 2 3 4 4 2 2" xfId="24676" xr:uid="{00000000-0005-0000-0000-00008D600000}"/>
    <cellStyle name="Standaard 6 3 2 2 2 3 4 4 2 3" xfId="35536" xr:uid="{00000000-0005-0000-0000-0000F98A0000}"/>
    <cellStyle name="Standaard 6 3 2 2 2 3 4 4 2 4" xfId="46396" xr:uid="{00000000-0005-0000-0000-000065B50000}"/>
    <cellStyle name="Standaard 6 3 2 2 2 3 4 4 3" xfId="10194" xr:uid="{00000000-0005-0000-0000-0000FB270000}"/>
    <cellStyle name="Standaard 6 3 2 2 2 3 4 4 4" xfId="21056" xr:uid="{00000000-0005-0000-0000-000069520000}"/>
    <cellStyle name="Standaard 6 3 2 2 2 3 4 4 5" xfId="31916" xr:uid="{00000000-0005-0000-0000-0000D57C0000}"/>
    <cellStyle name="Standaard 6 3 2 2 2 3 4 4 6" xfId="42776" xr:uid="{00000000-0005-0000-0000-000041A70000}"/>
    <cellStyle name="Standaard 6 3 2 2 2 3 4 5" xfId="12004" xr:uid="{00000000-0005-0000-0000-00000D2F0000}"/>
    <cellStyle name="Standaard 6 3 2 2 2 3 4 5 2" xfId="22866" xr:uid="{00000000-0005-0000-0000-00007B590000}"/>
    <cellStyle name="Standaard 6 3 2 2 2 3 4 5 3" xfId="33726" xr:uid="{00000000-0005-0000-0000-0000E7830000}"/>
    <cellStyle name="Standaard 6 3 2 2 2 3 4 5 4" xfId="44586" xr:uid="{00000000-0005-0000-0000-000053AE0000}"/>
    <cellStyle name="Standaard 6 3 2 2 2 3 4 6" xfId="6574" xr:uid="{00000000-0005-0000-0000-0000D7190000}"/>
    <cellStyle name="Standaard 6 3 2 2 2 3 4 7" xfId="17436" xr:uid="{00000000-0005-0000-0000-000045440000}"/>
    <cellStyle name="Standaard 6 3 2 2 2 3 4 8" xfId="28296" xr:uid="{00000000-0005-0000-0000-0000B16E0000}"/>
    <cellStyle name="Standaard 6 3 2 2 2 3 4 9" xfId="39156" xr:uid="{00000000-0005-0000-0000-00001D990000}"/>
    <cellStyle name="Standaard 6 3 2 2 2 3 5" xfId="1868" xr:uid="{00000000-0005-0000-0000-000075070000}"/>
    <cellStyle name="Standaard 6 3 2 2 2 3 5 2" xfId="5488" xr:uid="{00000000-0005-0000-0000-000099150000}"/>
    <cellStyle name="Standaard 6 3 2 2 2 3 5 2 2" xfId="16348" xr:uid="{00000000-0005-0000-0000-000005400000}"/>
    <cellStyle name="Standaard 6 3 2 2 2 3 5 2 2 2" xfId="27210" xr:uid="{00000000-0005-0000-0000-0000736A0000}"/>
    <cellStyle name="Standaard 6 3 2 2 2 3 5 2 2 3" xfId="38070" xr:uid="{00000000-0005-0000-0000-0000DF940000}"/>
    <cellStyle name="Standaard 6 3 2 2 2 3 5 2 2 4" xfId="48930" xr:uid="{00000000-0005-0000-0000-00004BBF0000}"/>
    <cellStyle name="Standaard 6 3 2 2 2 3 5 2 3" xfId="9108" xr:uid="{00000000-0005-0000-0000-0000BD230000}"/>
    <cellStyle name="Standaard 6 3 2 2 2 3 5 2 4" xfId="19970" xr:uid="{00000000-0005-0000-0000-00002B4E0000}"/>
    <cellStyle name="Standaard 6 3 2 2 2 3 5 2 5" xfId="30830" xr:uid="{00000000-0005-0000-0000-000097780000}"/>
    <cellStyle name="Standaard 6 3 2 2 2 3 5 2 6" xfId="41690" xr:uid="{00000000-0005-0000-0000-000003A30000}"/>
    <cellStyle name="Standaard 6 3 2 2 2 3 5 3" xfId="3678" xr:uid="{00000000-0005-0000-0000-0000870E0000}"/>
    <cellStyle name="Standaard 6 3 2 2 2 3 5 3 2" xfId="14538" xr:uid="{00000000-0005-0000-0000-0000F3380000}"/>
    <cellStyle name="Standaard 6 3 2 2 2 3 5 3 2 2" xfId="25400" xr:uid="{00000000-0005-0000-0000-000061630000}"/>
    <cellStyle name="Standaard 6 3 2 2 2 3 5 3 2 3" xfId="36260" xr:uid="{00000000-0005-0000-0000-0000CD8D0000}"/>
    <cellStyle name="Standaard 6 3 2 2 2 3 5 3 2 4" xfId="47120" xr:uid="{00000000-0005-0000-0000-000039B80000}"/>
    <cellStyle name="Standaard 6 3 2 2 2 3 5 3 3" xfId="10918" xr:uid="{00000000-0005-0000-0000-0000CF2A0000}"/>
    <cellStyle name="Standaard 6 3 2 2 2 3 5 3 4" xfId="21780" xr:uid="{00000000-0005-0000-0000-00003D550000}"/>
    <cellStyle name="Standaard 6 3 2 2 2 3 5 3 5" xfId="32640" xr:uid="{00000000-0005-0000-0000-0000A97F0000}"/>
    <cellStyle name="Standaard 6 3 2 2 2 3 5 3 6" xfId="43500" xr:uid="{00000000-0005-0000-0000-000015AA0000}"/>
    <cellStyle name="Standaard 6 3 2 2 2 3 5 4" xfId="12728" xr:uid="{00000000-0005-0000-0000-0000E1310000}"/>
    <cellStyle name="Standaard 6 3 2 2 2 3 5 4 2" xfId="23590" xr:uid="{00000000-0005-0000-0000-00004F5C0000}"/>
    <cellStyle name="Standaard 6 3 2 2 2 3 5 4 3" xfId="34450" xr:uid="{00000000-0005-0000-0000-0000BB860000}"/>
    <cellStyle name="Standaard 6 3 2 2 2 3 5 4 4" xfId="45310" xr:uid="{00000000-0005-0000-0000-000027B10000}"/>
    <cellStyle name="Standaard 6 3 2 2 2 3 5 5" xfId="7298" xr:uid="{00000000-0005-0000-0000-0000AB1C0000}"/>
    <cellStyle name="Standaard 6 3 2 2 2 3 5 6" xfId="18160" xr:uid="{00000000-0005-0000-0000-000019470000}"/>
    <cellStyle name="Standaard 6 3 2 2 2 3 5 7" xfId="29020" xr:uid="{00000000-0005-0000-0000-000085710000}"/>
    <cellStyle name="Standaard 6 3 2 2 2 3 5 8" xfId="39880" xr:uid="{00000000-0005-0000-0000-0000F19B0000}"/>
    <cellStyle name="Standaard 6 3 2 2 2 3 6" xfId="2773" xr:uid="{00000000-0005-0000-0000-0000FE0A0000}"/>
    <cellStyle name="Standaard 6 3 2 2 2 3 6 2" xfId="13633" xr:uid="{00000000-0005-0000-0000-00006A350000}"/>
    <cellStyle name="Standaard 6 3 2 2 2 3 6 2 2" xfId="24495" xr:uid="{00000000-0005-0000-0000-0000D85F0000}"/>
    <cellStyle name="Standaard 6 3 2 2 2 3 6 2 3" xfId="35355" xr:uid="{00000000-0005-0000-0000-0000448A0000}"/>
    <cellStyle name="Standaard 6 3 2 2 2 3 6 2 4" xfId="46215" xr:uid="{00000000-0005-0000-0000-0000B0B40000}"/>
    <cellStyle name="Standaard 6 3 2 2 2 3 6 3" xfId="10013" xr:uid="{00000000-0005-0000-0000-000046270000}"/>
    <cellStyle name="Standaard 6 3 2 2 2 3 6 4" xfId="20875" xr:uid="{00000000-0005-0000-0000-0000B4510000}"/>
    <cellStyle name="Standaard 6 3 2 2 2 3 6 5" xfId="31735" xr:uid="{00000000-0005-0000-0000-0000207C0000}"/>
    <cellStyle name="Standaard 6 3 2 2 2 3 6 6" xfId="42595" xr:uid="{00000000-0005-0000-0000-00008CA60000}"/>
    <cellStyle name="Standaard 6 3 2 2 2 3 7" xfId="4583" xr:uid="{00000000-0005-0000-0000-000010120000}"/>
    <cellStyle name="Standaard 6 3 2 2 2 3 7 2" xfId="15443" xr:uid="{00000000-0005-0000-0000-00007C3C0000}"/>
    <cellStyle name="Standaard 6 3 2 2 2 3 7 2 2" xfId="26305" xr:uid="{00000000-0005-0000-0000-0000EA660000}"/>
    <cellStyle name="Standaard 6 3 2 2 2 3 7 2 3" xfId="37165" xr:uid="{00000000-0005-0000-0000-000056910000}"/>
    <cellStyle name="Standaard 6 3 2 2 2 3 7 2 4" xfId="48025" xr:uid="{00000000-0005-0000-0000-0000C2BB0000}"/>
    <cellStyle name="Standaard 6 3 2 2 2 3 7 3" xfId="8203" xr:uid="{00000000-0005-0000-0000-000034200000}"/>
    <cellStyle name="Standaard 6 3 2 2 2 3 7 4" xfId="19065" xr:uid="{00000000-0005-0000-0000-0000A24A0000}"/>
    <cellStyle name="Standaard 6 3 2 2 2 3 7 5" xfId="29925" xr:uid="{00000000-0005-0000-0000-00000E750000}"/>
    <cellStyle name="Standaard 6 3 2 2 2 3 7 6" xfId="40785" xr:uid="{00000000-0005-0000-0000-00007A9F0000}"/>
    <cellStyle name="Standaard 6 3 2 2 2 3 8" xfId="11823" xr:uid="{00000000-0005-0000-0000-0000582E0000}"/>
    <cellStyle name="Standaard 6 3 2 2 2 3 8 2" xfId="22685" xr:uid="{00000000-0005-0000-0000-0000C6580000}"/>
    <cellStyle name="Standaard 6 3 2 2 2 3 8 3" xfId="33545" xr:uid="{00000000-0005-0000-0000-000032830000}"/>
    <cellStyle name="Standaard 6 3 2 2 2 3 8 4" xfId="44405" xr:uid="{00000000-0005-0000-0000-00009EAD0000}"/>
    <cellStyle name="Standaard 6 3 2 2 2 3 9" xfId="6393" xr:uid="{00000000-0005-0000-0000-000022190000}"/>
    <cellStyle name="Standaard 6 3 2 2 2 4" xfId="1235" xr:uid="{00000000-0005-0000-0000-0000FC040000}"/>
    <cellStyle name="Standaard 6 3 2 2 2 4 10" xfId="39247" xr:uid="{00000000-0005-0000-0000-000078990000}"/>
    <cellStyle name="Standaard 6 3 2 2 2 4 2" xfId="1597" xr:uid="{00000000-0005-0000-0000-000066060000}"/>
    <cellStyle name="Standaard 6 3 2 2 2 4 2 2" xfId="2502" xr:uid="{00000000-0005-0000-0000-0000EF090000}"/>
    <cellStyle name="Standaard 6 3 2 2 2 4 2 2 2" xfId="6122" xr:uid="{00000000-0005-0000-0000-000013180000}"/>
    <cellStyle name="Standaard 6 3 2 2 2 4 2 2 2 2" xfId="16982" xr:uid="{00000000-0005-0000-0000-00007F420000}"/>
    <cellStyle name="Standaard 6 3 2 2 2 4 2 2 2 2 2" xfId="27844" xr:uid="{00000000-0005-0000-0000-0000ED6C0000}"/>
    <cellStyle name="Standaard 6 3 2 2 2 4 2 2 2 2 3" xfId="38704" xr:uid="{00000000-0005-0000-0000-000059970000}"/>
    <cellStyle name="Standaard 6 3 2 2 2 4 2 2 2 2 4" xfId="49564" xr:uid="{00000000-0005-0000-0000-0000C5C10000}"/>
    <cellStyle name="Standaard 6 3 2 2 2 4 2 2 2 3" xfId="9742" xr:uid="{00000000-0005-0000-0000-000037260000}"/>
    <cellStyle name="Standaard 6 3 2 2 2 4 2 2 2 4" xfId="20604" xr:uid="{00000000-0005-0000-0000-0000A5500000}"/>
    <cellStyle name="Standaard 6 3 2 2 2 4 2 2 2 5" xfId="31464" xr:uid="{00000000-0005-0000-0000-0000117B0000}"/>
    <cellStyle name="Standaard 6 3 2 2 2 4 2 2 2 6" xfId="42324" xr:uid="{00000000-0005-0000-0000-00007DA50000}"/>
    <cellStyle name="Standaard 6 3 2 2 2 4 2 2 3" xfId="4312" xr:uid="{00000000-0005-0000-0000-000001110000}"/>
    <cellStyle name="Standaard 6 3 2 2 2 4 2 2 3 2" xfId="15172" xr:uid="{00000000-0005-0000-0000-00006D3B0000}"/>
    <cellStyle name="Standaard 6 3 2 2 2 4 2 2 3 2 2" xfId="26034" xr:uid="{00000000-0005-0000-0000-0000DB650000}"/>
    <cellStyle name="Standaard 6 3 2 2 2 4 2 2 3 2 3" xfId="36894" xr:uid="{00000000-0005-0000-0000-000047900000}"/>
    <cellStyle name="Standaard 6 3 2 2 2 4 2 2 3 2 4" xfId="47754" xr:uid="{00000000-0005-0000-0000-0000B3BA0000}"/>
    <cellStyle name="Standaard 6 3 2 2 2 4 2 2 3 3" xfId="11552" xr:uid="{00000000-0005-0000-0000-0000492D0000}"/>
    <cellStyle name="Standaard 6 3 2 2 2 4 2 2 3 4" xfId="22414" xr:uid="{00000000-0005-0000-0000-0000B7570000}"/>
    <cellStyle name="Standaard 6 3 2 2 2 4 2 2 3 5" xfId="33274" xr:uid="{00000000-0005-0000-0000-000023820000}"/>
    <cellStyle name="Standaard 6 3 2 2 2 4 2 2 3 6" xfId="44134" xr:uid="{00000000-0005-0000-0000-00008FAC0000}"/>
    <cellStyle name="Standaard 6 3 2 2 2 4 2 2 4" xfId="13362" xr:uid="{00000000-0005-0000-0000-00005B340000}"/>
    <cellStyle name="Standaard 6 3 2 2 2 4 2 2 4 2" xfId="24224" xr:uid="{00000000-0005-0000-0000-0000C95E0000}"/>
    <cellStyle name="Standaard 6 3 2 2 2 4 2 2 4 3" xfId="35084" xr:uid="{00000000-0005-0000-0000-000035890000}"/>
    <cellStyle name="Standaard 6 3 2 2 2 4 2 2 4 4" xfId="45944" xr:uid="{00000000-0005-0000-0000-0000A1B30000}"/>
    <cellStyle name="Standaard 6 3 2 2 2 4 2 2 5" xfId="7932" xr:uid="{00000000-0005-0000-0000-0000251F0000}"/>
    <cellStyle name="Standaard 6 3 2 2 2 4 2 2 6" xfId="18794" xr:uid="{00000000-0005-0000-0000-000093490000}"/>
    <cellStyle name="Standaard 6 3 2 2 2 4 2 2 7" xfId="29654" xr:uid="{00000000-0005-0000-0000-0000FF730000}"/>
    <cellStyle name="Standaard 6 3 2 2 2 4 2 2 8" xfId="40514" xr:uid="{00000000-0005-0000-0000-00006B9E0000}"/>
    <cellStyle name="Standaard 6 3 2 2 2 4 2 3" xfId="5217" xr:uid="{00000000-0005-0000-0000-00008A140000}"/>
    <cellStyle name="Standaard 6 3 2 2 2 4 2 3 2" xfId="16077" xr:uid="{00000000-0005-0000-0000-0000F63E0000}"/>
    <cellStyle name="Standaard 6 3 2 2 2 4 2 3 2 2" xfId="26939" xr:uid="{00000000-0005-0000-0000-000064690000}"/>
    <cellStyle name="Standaard 6 3 2 2 2 4 2 3 2 3" xfId="37799" xr:uid="{00000000-0005-0000-0000-0000D0930000}"/>
    <cellStyle name="Standaard 6 3 2 2 2 4 2 3 2 4" xfId="48659" xr:uid="{00000000-0005-0000-0000-00003CBE0000}"/>
    <cellStyle name="Standaard 6 3 2 2 2 4 2 3 3" xfId="8837" xr:uid="{00000000-0005-0000-0000-0000AE220000}"/>
    <cellStyle name="Standaard 6 3 2 2 2 4 2 3 4" xfId="19699" xr:uid="{00000000-0005-0000-0000-00001C4D0000}"/>
    <cellStyle name="Standaard 6 3 2 2 2 4 2 3 5" xfId="30559" xr:uid="{00000000-0005-0000-0000-000088770000}"/>
    <cellStyle name="Standaard 6 3 2 2 2 4 2 3 6" xfId="41419" xr:uid="{00000000-0005-0000-0000-0000F4A10000}"/>
    <cellStyle name="Standaard 6 3 2 2 2 4 2 4" xfId="3407" xr:uid="{00000000-0005-0000-0000-0000780D0000}"/>
    <cellStyle name="Standaard 6 3 2 2 2 4 2 4 2" xfId="14267" xr:uid="{00000000-0005-0000-0000-0000E4370000}"/>
    <cellStyle name="Standaard 6 3 2 2 2 4 2 4 2 2" xfId="25129" xr:uid="{00000000-0005-0000-0000-000052620000}"/>
    <cellStyle name="Standaard 6 3 2 2 2 4 2 4 2 3" xfId="35989" xr:uid="{00000000-0005-0000-0000-0000BE8C0000}"/>
    <cellStyle name="Standaard 6 3 2 2 2 4 2 4 2 4" xfId="46849" xr:uid="{00000000-0005-0000-0000-00002AB70000}"/>
    <cellStyle name="Standaard 6 3 2 2 2 4 2 4 3" xfId="10647" xr:uid="{00000000-0005-0000-0000-0000C0290000}"/>
    <cellStyle name="Standaard 6 3 2 2 2 4 2 4 4" xfId="21509" xr:uid="{00000000-0005-0000-0000-00002E540000}"/>
    <cellStyle name="Standaard 6 3 2 2 2 4 2 4 5" xfId="32369" xr:uid="{00000000-0005-0000-0000-00009A7E0000}"/>
    <cellStyle name="Standaard 6 3 2 2 2 4 2 4 6" xfId="43229" xr:uid="{00000000-0005-0000-0000-000006A90000}"/>
    <cellStyle name="Standaard 6 3 2 2 2 4 2 5" xfId="12457" xr:uid="{00000000-0005-0000-0000-0000D2300000}"/>
    <cellStyle name="Standaard 6 3 2 2 2 4 2 5 2" xfId="23319" xr:uid="{00000000-0005-0000-0000-0000405B0000}"/>
    <cellStyle name="Standaard 6 3 2 2 2 4 2 5 3" xfId="34179" xr:uid="{00000000-0005-0000-0000-0000AC850000}"/>
    <cellStyle name="Standaard 6 3 2 2 2 4 2 5 4" xfId="45039" xr:uid="{00000000-0005-0000-0000-000018B00000}"/>
    <cellStyle name="Standaard 6 3 2 2 2 4 2 6" xfId="7027" xr:uid="{00000000-0005-0000-0000-00009C1B0000}"/>
    <cellStyle name="Standaard 6 3 2 2 2 4 2 7" xfId="17889" xr:uid="{00000000-0005-0000-0000-00000A460000}"/>
    <cellStyle name="Standaard 6 3 2 2 2 4 2 8" xfId="28749" xr:uid="{00000000-0005-0000-0000-000076700000}"/>
    <cellStyle name="Standaard 6 3 2 2 2 4 2 9" xfId="39609" xr:uid="{00000000-0005-0000-0000-0000E29A0000}"/>
    <cellStyle name="Standaard 6 3 2 2 2 4 3" xfId="2140" xr:uid="{00000000-0005-0000-0000-000085080000}"/>
    <cellStyle name="Standaard 6 3 2 2 2 4 3 2" xfId="5760" xr:uid="{00000000-0005-0000-0000-0000A9160000}"/>
    <cellStyle name="Standaard 6 3 2 2 2 4 3 2 2" xfId="16620" xr:uid="{00000000-0005-0000-0000-000015410000}"/>
    <cellStyle name="Standaard 6 3 2 2 2 4 3 2 2 2" xfId="27482" xr:uid="{00000000-0005-0000-0000-0000836B0000}"/>
    <cellStyle name="Standaard 6 3 2 2 2 4 3 2 2 3" xfId="38342" xr:uid="{00000000-0005-0000-0000-0000EF950000}"/>
    <cellStyle name="Standaard 6 3 2 2 2 4 3 2 2 4" xfId="49202" xr:uid="{00000000-0005-0000-0000-00005BC00000}"/>
    <cellStyle name="Standaard 6 3 2 2 2 4 3 2 3" xfId="9380" xr:uid="{00000000-0005-0000-0000-0000CD240000}"/>
    <cellStyle name="Standaard 6 3 2 2 2 4 3 2 4" xfId="20242" xr:uid="{00000000-0005-0000-0000-00003B4F0000}"/>
    <cellStyle name="Standaard 6 3 2 2 2 4 3 2 5" xfId="31102" xr:uid="{00000000-0005-0000-0000-0000A7790000}"/>
    <cellStyle name="Standaard 6 3 2 2 2 4 3 2 6" xfId="41962" xr:uid="{00000000-0005-0000-0000-000013A40000}"/>
    <cellStyle name="Standaard 6 3 2 2 2 4 3 3" xfId="3950" xr:uid="{00000000-0005-0000-0000-0000970F0000}"/>
    <cellStyle name="Standaard 6 3 2 2 2 4 3 3 2" xfId="14810" xr:uid="{00000000-0005-0000-0000-0000033A0000}"/>
    <cellStyle name="Standaard 6 3 2 2 2 4 3 3 2 2" xfId="25672" xr:uid="{00000000-0005-0000-0000-000071640000}"/>
    <cellStyle name="Standaard 6 3 2 2 2 4 3 3 2 3" xfId="36532" xr:uid="{00000000-0005-0000-0000-0000DD8E0000}"/>
    <cellStyle name="Standaard 6 3 2 2 2 4 3 3 2 4" xfId="47392" xr:uid="{00000000-0005-0000-0000-000049B90000}"/>
    <cellStyle name="Standaard 6 3 2 2 2 4 3 3 3" xfId="11190" xr:uid="{00000000-0005-0000-0000-0000DF2B0000}"/>
    <cellStyle name="Standaard 6 3 2 2 2 4 3 3 4" xfId="22052" xr:uid="{00000000-0005-0000-0000-00004D560000}"/>
    <cellStyle name="Standaard 6 3 2 2 2 4 3 3 5" xfId="32912" xr:uid="{00000000-0005-0000-0000-0000B9800000}"/>
    <cellStyle name="Standaard 6 3 2 2 2 4 3 3 6" xfId="43772" xr:uid="{00000000-0005-0000-0000-000025AB0000}"/>
    <cellStyle name="Standaard 6 3 2 2 2 4 3 4" xfId="13000" xr:uid="{00000000-0005-0000-0000-0000F1320000}"/>
    <cellStyle name="Standaard 6 3 2 2 2 4 3 4 2" xfId="23862" xr:uid="{00000000-0005-0000-0000-00005F5D0000}"/>
    <cellStyle name="Standaard 6 3 2 2 2 4 3 4 3" xfId="34722" xr:uid="{00000000-0005-0000-0000-0000CB870000}"/>
    <cellStyle name="Standaard 6 3 2 2 2 4 3 4 4" xfId="45582" xr:uid="{00000000-0005-0000-0000-000037B20000}"/>
    <cellStyle name="Standaard 6 3 2 2 2 4 3 5" xfId="7570" xr:uid="{00000000-0005-0000-0000-0000BB1D0000}"/>
    <cellStyle name="Standaard 6 3 2 2 2 4 3 6" xfId="18432" xr:uid="{00000000-0005-0000-0000-000029480000}"/>
    <cellStyle name="Standaard 6 3 2 2 2 4 3 7" xfId="29292" xr:uid="{00000000-0005-0000-0000-000095720000}"/>
    <cellStyle name="Standaard 6 3 2 2 2 4 3 8" xfId="40152" xr:uid="{00000000-0005-0000-0000-0000019D0000}"/>
    <cellStyle name="Standaard 6 3 2 2 2 4 4" xfId="4855" xr:uid="{00000000-0005-0000-0000-000020130000}"/>
    <cellStyle name="Standaard 6 3 2 2 2 4 4 2" xfId="15715" xr:uid="{00000000-0005-0000-0000-00008C3D0000}"/>
    <cellStyle name="Standaard 6 3 2 2 2 4 4 2 2" xfId="26577" xr:uid="{00000000-0005-0000-0000-0000FA670000}"/>
    <cellStyle name="Standaard 6 3 2 2 2 4 4 2 3" xfId="37437" xr:uid="{00000000-0005-0000-0000-000066920000}"/>
    <cellStyle name="Standaard 6 3 2 2 2 4 4 2 4" xfId="48297" xr:uid="{00000000-0005-0000-0000-0000D2BC0000}"/>
    <cellStyle name="Standaard 6 3 2 2 2 4 4 3" xfId="8475" xr:uid="{00000000-0005-0000-0000-000044210000}"/>
    <cellStyle name="Standaard 6 3 2 2 2 4 4 4" xfId="19337" xr:uid="{00000000-0005-0000-0000-0000B24B0000}"/>
    <cellStyle name="Standaard 6 3 2 2 2 4 4 5" xfId="30197" xr:uid="{00000000-0005-0000-0000-00001E760000}"/>
    <cellStyle name="Standaard 6 3 2 2 2 4 4 6" xfId="41057" xr:uid="{00000000-0005-0000-0000-00008AA00000}"/>
    <cellStyle name="Standaard 6 3 2 2 2 4 5" xfId="3045" xr:uid="{00000000-0005-0000-0000-00000E0C0000}"/>
    <cellStyle name="Standaard 6 3 2 2 2 4 5 2" xfId="13905" xr:uid="{00000000-0005-0000-0000-00007A360000}"/>
    <cellStyle name="Standaard 6 3 2 2 2 4 5 2 2" xfId="24767" xr:uid="{00000000-0005-0000-0000-0000E8600000}"/>
    <cellStyle name="Standaard 6 3 2 2 2 4 5 2 3" xfId="35627" xr:uid="{00000000-0005-0000-0000-0000548B0000}"/>
    <cellStyle name="Standaard 6 3 2 2 2 4 5 2 4" xfId="46487" xr:uid="{00000000-0005-0000-0000-0000C0B50000}"/>
    <cellStyle name="Standaard 6 3 2 2 2 4 5 3" xfId="10285" xr:uid="{00000000-0005-0000-0000-000056280000}"/>
    <cellStyle name="Standaard 6 3 2 2 2 4 5 4" xfId="21147" xr:uid="{00000000-0005-0000-0000-0000C4520000}"/>
    <cellStyle name="Standaard 6 3 2 2 2 4 5 5" xfId="32007" xr:uid="{00000000-0005-0000-0000-0000307D0000}"/>
    <cellStyle name="Standaard 6 3 2 2 2 4 5 6" xfId="42867" xr:uid="{00000000-0005-0000-0000-00009CA70000}"/>
    <cellStyle name="Standaard 6 3 2 2 2 4 6" xfId="12095" xr:uid="{00000000-0005-0000-0000-0000682F0000}"/>
    <cellStyle name="Standaard 6 3 2 2 2 4 6 2" xfId="22957" xr:uid="{00000000-0005-0000-0000-0000D6590000}"/>
    <cellStyle name="Standaard 6 3 2 2 2 4 6 3" xfId="33817" xr:uid="{00000000-0005-0000-0000-000042840000}"/>
    <cellStyle name="Standaard 6 3 2 2 2 4 6 4" xfId="44677" xr:uid="{00000000-0005-0000-0000-0000AEAE0000}"/>
    <cellStyle name="Standaard 6 3 2 2 2 4 7" xfId="6665" xr:uid="{00000000-0005-0000-0000-0000321A0000}"/>
    <cellStyle name="Standaard 6 3 2 2 2 4 8" xfId="17527" xr:uid="{00000000-0005-0000-0000-0000A0440000}"/>
    <cellStyle name="Standaard 6 3 2 2 2 4 9" xfId="28387" xr:uid="{00000000-0005-0000-0000-00000C6F0000}"/>
    <cellStyle name="Standaard 6 3 2 2 2 5" xfId="1416" xr:uid="{00000000-0005-0000-0000-0000B1050000}"/>
    <cellStyle name="Standaard 6 3 2 2 2 5 2" xfId="2321" xr:uid="{00000000-0005-0000-0000-00003A090000}"/>
    <cellStyle name="Standaard 6 3 2 2 2 5 2 2" xfId="5941" xr:uid="{00000000-0005-0000-0000-00005E170000}"/>
    <cellStyle name="Standaard 6 3 2 2 2 5 2 2 2" xfId="16801" xr:uid="{00000000-0005-0000-0000-0000CA410000}"/>
    <cellStyle name="Standaard 6 3 2 2 2 5 2 2 2 2" xfId="27663" xr:uid="{00000000-0005-0000-0000-0000386C0000}"/>
    <cellStyle name="Standaard 6 3 2 2 2 5 2 2 2 3" xfId="38523" xr:uid="{00000000-0005-0000-0000-0000A4960000}"/>
    <cellStyle name="Standaard 6 3 2 2 2 5 2 2 2 4" xfId="49383" xr:uid="{00000000-0005-0000-0000-000010C10000}"/>
    <cellStyle name="Standaard 6 3 2 2 2 5 2 2 3" xfId="9561" xr:uid="{00000000-0005-0000-0000-000082250000}"/>
    <cellStyle name="Standaard 6 3 2 2 2 5 2 2 4" xfId="20423" xr:uid="{00000000-0005-0000-0000-0000F04F0000}"/>
    <cellStyle name="Standaard 6 3 2 2 2 5 2 2 5" xfId="31283" xr:uid="{00000000-0005-0000-0000-00005C7A0000}"/>
    <cellStyle name="Standaard 6 3 2 2 2 5 2 2 6" xfId="42143" xr:uid="{00000000-0005-0000-0000-0000C8A40000}"/>
    <cellStyle name="Standaard 6 3 2 2 2 5 2 3" xfId="4131" xr:uid="{00000000-0005-0000-0000-00004C100000}"/>
    <cellStyle name="Standaard 6 3 2 2 2 5 2 3 2" xfId="14991" xr:uid="{00000000-0005-0000-0000-0000B83A0000}"/>
    <cellStyle name="Standaard 6 3 2 2 2 5 2 3 2 2" xfId="25853" xr:uid="{00000000-0005-0000-0000-000026650000}"/>
    <cellStyle name="Standaard 6 3 2 2 2 5 2 3 2 3" xfId="36713" xr:uid="{00000000-0005-0000-0000-0000928F0000}"/>
    <cellStyle name="Standaard 6 3 2 2 2 5 2 3 2 4" xfId="47573" xr:uid="{00000000-0005-0000-0000-0000FEB90000}"/>
    <cellStyle name="Standaard 6 3 2 2 2 5 2 3 3" xfId="11371" xr:uid="{00000000-0005-0000-0000-0000942C0000}"/>
    <cellStyle name="Standaard 6 3 2 2 2 5 2 3 4" xfId="22233" xr:uid="{00000000-0005-0000-0000-000002570000}"/>
    <cellStyle name="Standaard 6 3 2 2 2 5 2 3 5" xfId="33093" xr:uid="{00000000-0005-0000-0000-00006E810000}"/>
    <cellStyle name="Standaard 6 3 2 2 2 5 2 3 6" xfId="43953" xr:uid="{00000000-0005-0000-0000-0000DAAB0000}"/>
    <cellStyle name="Standaard 6 3 2 2 2 5 2 4" xfId="13181" xr:uid="{00000000-0005-0000-0000-0000A6330000}"/>
    <cellStyle name="Standaard 6 3 2 2 2 5 2 4 2" xfId="24043" xr:uid="{00000000-0005-0000-0000-0000145E0000}"/>
    <cellStyle name="Standaard 6 3 2 2 2 5 2 4 3" xfId="34903" xr:uid="{00000000-0005-0000-0000-000080880000}"/>
    <cellStyle name="Standaard 6 3 2 2 2 5 2 4 4" xfId="45763" xr:uid="{00000000-0005-0000-0000-0000ECB20000}"/>
    <cellStyle name="Standaard 6 3 2 2 2 5 2 5" xfId="7751" xr:uid="{00000000-0005-0000-0000-0000701E0000}"/>
    <cellStyle name="Standaard 6 3 2 2 2 5 2 6" xfId="18613" xr:uid="{00000000-0005-0000-0000-0000DE480000}"/>
    <cellStyle name="Standaard 6 3 2 2 2 5 2 7" xfId="29473" xr:uid="{00000000-0005-0000-0000-00004A730000}"/>
    <cellStyle name="Standaard 6 3 2 2 2 5 2 8" xfId="40333" xr:uid="{00000000-0005-0000-0000-0000B69D0000}"/>
    <cellStyle name="Standaard 6 3 2 2 2 5 3" xfId="5036" xr:uid="{00000000-0005-0000-0000-0000D5130000}"/>
    <cellStyle name="Standaard 6 3 2 2 2 5 3 2" xfId="15896" xr:uid="{00000000-0005-0000-0000-0000413E0000}"/>
    <cellStyle name="Standaard 6 3 2 2 2 5 3 2 2" xfId="26758" xr:uid="{00000000-0005-0000-0000-0000AF680000}"/>
    <cellStyle name="Standaard 6 3 2 2 2 5 3 2 3" xfId="37618" xr:uid="{00000000-0005-0000-0000-00001B930000}"/>
    <cellStyle name="Standaard 6 3 2 2 2 5 3 2 4" xfId="48478" xr:uid="{00000000-0005-0000-0000-000087BD0000}"/>
    <cellStyle name="Standaard 6 3 2 2 2 5 3 3" xfId="8656" xr:uid="{00000000-0005-0000-0000-0000F9210000}"/>
    <cellStyle name="Standaard 6 3 2 2 2 5 3 4" xfId="19518" xr:uid="{00000000-0005-0000-0000-0000674C0000}"/>
    <cellStyle name="Standaard 6 3 2 2 2 5 3 5" xfId="30378" xr:uid="{00000000-0005-0000-0000-0000D3760000}"/>
    <cellStyle name="Standaard 6 3 2 2 2 5 3 6" xfId="41238" xr:uid="{00000000-0005-0000-0000-00003FA10000}"/>
    <cellStyle name="Standaard 6 3 2 2 2 5 4" xfId="3226" xr:uid="{00000000-0005-0000-0000-0000C30C0000}"/>
    <cellStyle name="Standaard 6 3 2 2 2 5 4 2" xfId="14086" xr:uid="{00000000-0005-0000-0000-00002F370000}"/>
    <cellStyle name="Standaard 6 3 2 2 2 5 4 2 2" xfId="24948" xr:uid="{00000000-0005-0000-0000-00009D610000}"/>
    <cellStyle name="Standaard 6 3 2 2 2 5 4 2 3" xfId="35808" xr:uid="{00000000-0005-0000-0000-0000098C0000}"/>
    <cellStyle name="Standaard 6 3 2 2 2 5 4 2 4" xfId="46668" xr:uid="{00000000-0005-0000-0000-000075B60000}"/>
    <cellStyle name="Standaard 6 3 2 2 2 5 4 3" xfId="10466" xr:uid="{00000000-0005-0000-0000-00000B290000}"/>
    <cellStyle name="Standaard 6 3 2 2 2 5 4 4" xfId="21328" xr:uid="{00000000-0005-0000-0000-000079530000}"/>
    <cellStyle name="Standaard 6 3 2 2 2 5 4 5" xfId="32188" xr:uid="{00000000-0005-0000-0000-0000E57D0000}"/>
    <cellStyle name="Standaard 6 3 2 2 2 5 4 6" xfId="43048" xr:uid="{00000000-0005-0000-0000-000051A80000}"/>
    <cellStyle name="Standaard 6 3 2 2 2 5 5" xfId="12276" xr:uid="{00000000-0005-0000-0000-00001D300000}"/>
    <cellStyle name="Standaard 6 3 2 2 2 5 5 2" xfId="23138" xr:uid="{00000000-0005-0000-0000-00008B5A0000}"/>
    <cellStyle name="Standaard 6 3 2 2 2 5 5 3" xfId="33998" xr:uid="{00000000-0005-0000-0000-0000F7840000}"/>
    <cellStyle name="Standaard 6 3 2 2 2 5 5 4" xfId="44858" xr:uid="{00000000-0005-0000-0000-000063AF0000}"/>
    <cellStyle name="Standaard 6 3 2 2 2 5 6" xfId="6846" xr:uid="{00000000-0005-0000-0000-0000E71A0000}"/>
    <cellStyle name="Standaard 6 3 2 2 2 5 7" xfId="17708" xr:uid="{00000000-0005-0000-0000-000055450000}"/>
    <cellStyle name="Standaard 6 3 2 2 2 5 8" xfId="28568" xr:uid="{00000000-0005-0000-0000-0000C16F0000}"/>
    <cellStyle name="Standaard 6 3 2 2 2 5 9" xfId="39428" xr:uid="{00000000-0005-0000-0000-00002D9A0000}"/>
    <cellStyle name="Standaard 6 3 2 2 2 6" xfId="1054" xr:uid="{00000000-0005-0000-0000-000047040000}"/>
    <cellStyle name="Standaard 6 3 2 2 2 6 2" xfId="1959" xr:uid="{00000000-0005-0000-0000-0000D0070000}"/>
    <cellStyle name="Standaard 6 3 2 2 2 6 2 2" xfId="5579" xr:uid="{00000000-0005-0000-0000-0000F4150000}"/>
    <cellStyle name="Standaard 6 3 2 2 2 6 2 2 2" xfId="16439" xr:uid="{00000000-0005-0000-0000-000060400000}"/>
    <cellStyle name="Standaard 6 3 2 2 2 6 2 2 2 2" xfId="27301" xr:uid="{00000000-0005-0000-0000-0000CE6A0000}"/>
    <cellStyle name="Standaard 6 3 2 2 2 6 2 2 2 3" xfId="38161" xr:uid="{00000000-0005-0000-0000-00003A950000}"/>
    <cellStyle name="Standaard 6 3 2 2 2 6 2 2 2 4" xfId="49021" xr:uid="{00000000-0005-0000-0000-0000A6BF0000}"/>
    <cellStyle name="Standaard 6 3 2 2 2 6 2 2 3" xfId="9199" xr:uid="{00000000-0005-0000-0000-000018240000}"/>
    <cellStyle name="Standaard 6 3 2 2 2 6 2 2 4" xfId="20061" xr:uid="{00000000-0005-0000-0000-0000864E0000}"/>
    <cellStyle name="Standaard 6 3 2 2 2 6 2 2 5" xfId="30921" xr:uid="{00000000-0005-0000-0000-0000F2780000}"/>
    <cellStyle name="Standaard 6 3 2 2 2 6 2 2 6" xfId="41781" xr:uid="{00000000-0005-0000-0000-00005EA30000}"/>
    <cellStyle name="Standaard 6 3 2 2 2 6 2 3" xfId="3769" xr:uid="{00000000-0005-0000-0000-0000E20E0000}"/>
    <cellStyle name="Standaard 6 3 2 2 2 6 2 3 2" xfId="14629" xr:uid="{00000000-0005-0000-0000-00004E390000}"/>
    <cellStyle name="Standaard 6 3 2 2 2 6 2 3 2 2" xfId="25491" xr:uid="{00000000-0005-0000-0000-0000BC630000}"/>
    <cellStyle name="Standaard 6 3 2 2 2 6 2 3 2 3" xfId="36351" xr:uid="{00000000-0005-0000-0000-0000288E0000}"/>
    <cellStyle name="Standaard 6 3 2 2 2 6 2 3 2 4" xfId="47211" xr:uid="{00000000-0005-0000-0000-000094B80000}"/>
    <cellStyle name="Standaard 6 3 2 2 2 6 2 3 3" xfId="11009" xr:uid="{00000000-0005-0000-0000-00002A2B0000}"/>
    <cellStyle name="Standaard 6 3 2 2 2 6 2 3 4" xfId="21871" xr:uid="{00000000-0005-0000-0000-000098550000}"/>
    <cellStyle name="Standaard 6 3 2 2 2 6 2 3 5" xfId="32731" xr:uid="{00000000-0005-0000-0000-000004800000}"/>
    <cellStyle name="Standaard 6 3 2 2 2 6 2 3 6" xfId="43591" xr:uid="{00000000-0005-0000-0000-000070AA0000}"/>
    <cellStyle name="Standaard 6 3 2 2 2 6 2 4" xfId="12819" xr:uid="{00000000-0005-0000-0000-00003C320000}"/>
    <cellStyle name="Standaard 6 3 2 2 2 6 2 4 2" xfId="23681" xr:uid="{00000000-0005-0000-0000-0000AA5C0000}"/>
    <cellStyle name="Standaard 6 3 2 2 2 6 2 4 3" xfId="34541" xr:uid="{00000000-0005-0000-0000-000016870000}"/>
    <cellStyle name="Standaard 6 3 2 2 2 6 2 4 4" xfId="45401" xr:uid="{00000000-0005-0000-0000-000082B10000}"/>
    <cellStyle name="Standaard 6 3 2 2 2 6 2 5" xfId="7389" xr:uid="{00000000-0005-0000-0000-0000061D0000}"/>
    <cellStyle name="Standaard 6 3 2 2 2 6 2 6" xfId="18251" xr:uid="{00000000-0005-0000-0000-000074470000}"/>
    <cellStyle name="Standaard 6 3 2 2 2 6 2 7" xfId="29111" xr:uid="{00000000-0005-0000-0000-0000E0710000}"/>
    <cellStyle name="Standaard 6 3 2 2 2 6 2 8" xfId="39971" xr:uid="{00000000-0005-0000-0000-00004C9C0000}"/>
    <cellStyle name="Standaard 6 3 2 2 2 6 3" xfId="4674" xr:uid="{00000000-0005-0000-0000-00006B120000}"/>
    <cellStyle name="Standaard 6 3 2 2 2 6 3 2" xfId="15534" xr:uid="{00000000-0005-0000-0000-0000D73C0000}"/>
    <cellStyle name="Standaard 6 3 2 2 2 6 3 2 2" xfId="26396" xr:uid="{00000000-0005-0000-0000-000045670000}"/>
    <cellStyle name="Standaard 6 3 2 2 2 6 3 2 3" xfId="37256" xr:uid="{00000000-0005-0000-0000-0000B1910000}"/>
    <cellStyle name="Standaard 6 3 2 2 2 6 3 2 4" xfId="48116" xr:uid="{00000000-0005-0000-0000-00001DBC0000}"/>
    <cellStyle name="Standaard 6 3 2 2 2 6 3 3" xfId="8294" xr:uid="{00000000-0005-0000-0000-00008F200000}"/>
    <cellStyle name="Standaard 6 3 2 2 2 6 3 4" xfId="19156" xr:uid="{00000000-0005-0000-0000-0000FD4A0000}"/>
    <cellStyle name="Standaard 6 3 2 2 2 6 3 5" xfId="30016" xr:uid="{00000000-0005-0000-0000-000069750000}"/>
    <cellStyle name="Standaard 6 3 2 2 2 6 3 6" xfId="40876" xr:uid="{00000000-0005-0000-0000-0000D59F0000}"/>
    <cellStyle name="Standaard 6 3 2 2 2 6 4" xfId="2864" xr:uid="{00000000-0005-0000-0000-0000590B0000}"/>
    <cellStyle name="Standaard 6 3 2 2 2 6 4 2" xfId="13724" xr:uid="{00000000-0005-0000-0000-0000C5350000}"/>
    <cellStyle name="Standaard 6 3 2 2 2 6 4 2 2" xfId="24586" xr:uid="{00000000-0005-0000-0000-000033600000}"/>
    <cellStyle name="Standaard 6 3 2 2 2 6 4 2 3" xfId="35446" xr:uid="{00000000-0005-0000-0000-00009F8A0000}"/>
    <cellStyle name="Standaard 6 3 2 2 2 6 4 2 4" xfId="46306" xr:uid="{00000000-0005-0000-0000-00000BB50000}"/>
    <cellStyle name="Standaard 6 3 2 2 2 6 4 3" xfId="10104" xr:uid="{00000000-0005-0000-0000-0000A1270000}"/>
    <cellStyle name="Standaard 6 3 2 2 2 6 4 4" xfId="20966" xr:uid="{00000000-0005-0000-0000-00000F520000}"/>
    <cellStyle name="Standaard 6 3 2 2 2 6 4 5" xfId="31826" xr:uid="{00000000-0005-0000-0000-00007B7C0000}"/>
    <cellStyle name="Standaard 6 3 2 2 2 6 4 6" xfId="42686" xr:uid="{00000000-0005-0000-0000-0000E7A60000}"/>
    <cellStyle name="Standaard 6 3 2 2 2 6 5" xfId="11914" xr:uid="{00000000-0005-0000-0000-0000B32E0000}"/>
    <cellStyle name="Standaard 6 3 2 2 2 6 5 2" xfId="22776" xr:uid="{00000000-0005-0000-0000-000021590000}"/>
    <cellStyle name="Standaard 6 3 2 2 2 6 5 3" xfId="33636" xr:uid="{00000000-0005-0000-0000-00008D830000}"/>
    <cellStyle name="Standaard 6 3 2 2 2 6 5 4" xfId="44496" xr:uid="{00000000-0005-0000-0000-0000F9AD0000}"/>
    <cellStyle name="Standaard 6 3 2 2 2 6 6" xfId="6484" xr:uid="{00000000-0005-0000-0000-00007D190000}"/>
    <cellStyle name="Standaard 6 3 2 2 2 6 7" xfId="17346" xr:uid="{00000000-0005-0000-0000-0000EB430000}"/>
    <cellStyle name="Standaard 6 3 2 2 2 6 8" xfId="28206" xr:uid="{00000000-0005-0000-0000-0000576E0000}"/>
    <cellStyle name="Standaard 6 3 2 2 2 6 9" xfId="39066" xr:uid="{00000000-0005-0000-0000-0000C3980000}"/>
    <cellStyle name="Standaard 6 3 2 2 2 7" xfId="1778" xr:uid="{00000000-0005-0000-0000-00001B070000}"/>
    <cellStyle name="Standaard 6 3 2 2 2 7 2" xfId="5398" xr:uid="{00000000-0005-0000-0000-00003F150000}"/>
    <cellStyle name="Standaard 6 3 2 2 2 7 2 2" xfId="16258" xr:uid="{00000000-0005-0000-0000-0000AB3F0000}"/>
    <cellStyle name="Standaard 6 3 2 2 2 7 2 2 2" xfId="27120" xr:uid="{00000000-0005-0000-0000-0000196A0000}"/>
    <cellStyle name="Standaard 6 3 2 2 2 7 2 2 3" xfId="37980" xr:uid="{00000000-0005-0000-0000-000085940000}"/>
    <cellStyle name="Standaard 6 3 2 2 2 7 2 2 4" xfId="48840" xr:uid="{00000000-0005-0000-0000-0000F1BE0000}"/>
    <cellStyle name="Standaard 6 3 2 2 2 7 2 3" xfId="9018" xr:uid="{00000000-0005-0000-0000-000063230000}"/>
    <cellStyle name="Standaard 6 3 2 2 2 7 2 4" xfId="19880" xr:uid="{00000000-0005-0000-0000-0000D14D0000}"/>
    <cellStyle name="Standaard 6 3 2 2 2 7 2 5" xfId="30740" xr:uid="{00000000-0005-0000-0000-00003D780000}"/>
    <cellStyle name="Standaard 6 3 2 2 2 7 2 6" xfId="41600" xr:uid="{00000000-0005-0000-0000-0000A9A20000}"/>
    <cellStyle name="Standaard 6 3 2 2 2 7 3" xfId="3588" xr:uid="{00000000-0005-0000-0000-00002D0E0000}"/>
    <cellStyle name="Standaard 6 3 2 2 2 7 3 2" xfId="14448" xr:uid="{00000000-0005-0000-0000-000099380000}"/>
    <cellStyle name="Standaard 6 3 2 2 2 7 3 2 2" xfId="25310" xr:uid="{00000000-0005-0000-0000-000007630000}"/>
    <cellStyle name="Standaard 6 3 2 2 2 7 3 2 3" xfId="36170" xr:uid="{00000000-0005-0000-0000-0000738D0000}"/>
    <cellStyle name="Standaard 6 3 2 2 2 7 3 2 4" xfId="47030" xr:uid="{00000000-0005-0000-0000-0000DFB70000}"/>
    <cellStyle name="Standaard 6 3 2 2 2 7 3 3" xfId="10828" xr:uid="{00000000-0005-0000-0000-0000752A0000}"/>
    <cellStyle name="Standaard 6 3 2 2 2 7 3 4" xfId="21690" xr:uid="{00000000-0005-0000-0000-0000E3540000}"/>
    <cellStyle name="Standaard 6 3 2 2 2 7 3 5" xfId="32550" xr:uid="{00000000-0005-0000-0000-00004F7F0000}"/>
    <cellStyle name="Standaard 6 3 2 2 2 7 3 6" xfId="43410" xr:uid="{00000000-0005-0000-0000-0000BBA90000}"/>
    <cellStyle name="Standaard 6 3 2 2 2 7 4" xfId="12638" xr:uid="{00000000-0005-0000-0000-000087310000}"/>
    <cellStyle name="Standaard 6 3 2 2 2 7 4 2" xfId="23500" xr:uid="{00000000-0005-0000-0000-0000F55B0000}"/>
    <cellStyle name="Standaard 6 3 2 2 2 7 4 3" xfId="34360" xr:uid="{00000000-0005-0000-0000-000061860000}"/>
    <cellStyle name="Standaard 6 3 2 2 2 7 4 4" xfId="45220" xr:uid="{00000000-0005-0000-0000-0000CDB00000}"/>
    <cellStyle name="Standaard 6 3 2 2 2 7 5" xfId="7208" xr:uid="{00000000-0005-0000-0000-0000511C0000}"/>
    <cellStyle name="Standaard 6 3 2 2 2 7 6" xfId="18070" xr:uid="{00000000-0005-0000-0000-0000BF460000}"/>
    <cellStyle name="Standaard 6 3 2 2 2 7 7" xfId="28930" xr:uid="{00000000-0005-0000-0000-00002B710000}"/>
    <cellStyle name="Standaard 6 3 2 2 2 7 8" xfId="39790" xr:uid="{00000000-0005-0000-0000-0000979B0000}"/>
    <cellStyle name="Standaard 6 3 2 2 2 8" xfId="2683" xr:uid="{00000000-0005-0000-0000-0000A40A0000}"/>
    <cellStyle name="Standaard 6 3 2 2 2 8 2" xfId="13543" xr:uid="{00000000-0005-0000-0000-000010350000}"/>
    <cellStyle name="Standaard 6 3 2 2 2 8 2 2" xfId="24405" xr:uid="{00000000-0005-0000-0000-00007E5F0000}"/>
    <cellStyle name="Standaard 6 3 2 2 2 8 2 3" xfId="35265" xr:uid="{00000000-0005-0000-0000-0000EA890000}"/>
    <cellStyle name="Standaard 6 3 2 2 2 8 2 4" xfId="46125" xr:uid="{00000000-0005-0000-0000-000056B40000}"/>
    <cellStyle name="Standaard 6 3 2 2 2 8 3" xfId="9923" xr:uid="{00000000-0005-0000-0000-0000EC260000}"/>
    <cellStyle name="Standaard 6 3 2 2 2 8 4" xfId="20785" xr:uid="{00000000-0005-0000-0000-00005A510000}"/>
    <cellStyle name="Standaard 6 3 2 2 2 8 5" xfId="31645" xr:uid="{00000000-0005-0000-0000-0000C67B0000}"/>
    <cellStyle name="Standaard 6 3 2 2 2 8 6" xfId="42505" xr:uid="{00000000-0005-0000-0000-000032A60000}"/>
    <cellStyle name="Standaard 6 3 2 2 2 9" xfId="4493" xr:uid="{00000000-0005-0000-0000-0000B6110000}"/>
    <cellStyle name="Standaard 6 3 2 2 2 9 2" xfId="15353" xr:uid="{00000000-0005-0000-0000-0000223C0000}"/>
    <cellStyle name="Standaard 6 3 2 2 2 9 2 2" xfId="26215" xr:uid="{00000000-0005-0000-0000-000090660000}"/>
    <cellStyle name="Standaard 6 3 2 2 2 9 2 3" xfId="37075" xr:uid="{00000000-0005-0000-0000-0000FC900000}"/>
    <cellStyle name="Standaard 6 3 2 2 2 9 2 4" xfId="47935" xr:uid="{00000000-0005-0000-0000-000068BB0000}"/>
    <cellStyle name="Standaard 6 3 2 2 2 9 3" xfId="8113" xr:uid="{00000000-0005-0000-0000-0000DA1F0000}"/>
    <cellStyle name="Standaard 6 3 2 2 2 9 4" xfId="18975" xr:uid="{00000000-0005-0000-0000-0000484A0000}"/>
    <cellStyle name="Standaard 6 3 2 2 2 9 5" xfId="29835" xr:uid="{00000000-0005-0000-0000-0000B4740000}"/>
    <cellStyle name="Standaard 6 3 2 2 2 9 6" xfId="40695" xr:uid="{00000000-0005-0000-0000-0000209F0000}"/>
    <cellStyle name="Standaard 6 3 2 2 3" xfId="895" xr:uid="{00000000-0005-0000-0000-0000A8030000}"/>
    <cellStyle name="Standaard 6 3 2 2 3 10" xfId="6325" xr:uid="{00000000-0005-0000-0000-0000DE180000}"/>
    <cellStyle name="Standaard 6 3 2 2 3 11" xfId="17187" xr:uid="{00000000-0005-0000-0000-00004C430000}"/>
    <cellStyle name="Standaard 6 3 2 2 3 12" xfId="28047" xr:uid="{00000000-0005-0000-0000-0000B86D0000}"/>
    <cellStyle name="Standaard 6 3 2 2 3 13" xfId="38907" xr:uid="{00000000-0005-0000-0000-000024980000}"/>
    <cellStyle name="Standaard 6 3 2 2 3 2" xfId="985" xr:uid="{00000000-0005-0000-0000-000002040000}"/>
    <cellStyle name="Standaard 6 3 2 2 3 2 10" xfId="17277" xr:uid="{00000000-0005-0000-0000-0000A6430000}"/>
    <cellStyle name="Standaard 6 3 2 2 3 2 11" xfId="28137" xr:uid="{00000000-0005-0000-0000-0000126E0000}"/>
    <cellStyle name="Standaard 6 3 2 2 3 2 12" xfId="38997" xr:uid="{00000000-0005-0000-0000-00007E980000}"/>
    <cellStyle name="Standaard 6 3 2 2 3 2 2" xfId="1347" xr:uid="{00000000-0005-0000-0000-00006C050000}"/>
    <cellStyle name="Standaard 6 3 2 2 3 2 2 10" xfId="39359" xr:uid="{00000000-0005-0000-0000-0000E8990000}"/>
    <cellStyle name="Standaard 6 3 2 2 3 2 2 2" xfId="1709" xr:uid="{00000000-0005-0000-0000-0000D6060000}"/>
    <cellStyle name="Standaard 6 3 2 2 3 2 2 2 2" xfId="2614" xr:uid="{00000000-0005-0000-0000-00005F0A0000}"/>
    <cellStyle name="Standaard 6 3 2 2 3 2 2 2 2 2" xfId="6234" xr:uid="{00000000-0005-0000-0000-000083180000}"/>
    <cellStyle name="Standaard 6 3 2 2 3 2 2 2 2 2 2" xfId="17094" xr:uid="{00000000-0005-0000-0000-0000EF420000}"/>
    <cellStyle name="Standaard 6 3 2 2 3 2 2 2 2 2 2 2" xfId="27956" xr:uid="{00000000-0005-0000-0000-00005D6D0000}"/>
    <cellStyle name="Standaard 6 3 2 2 3 2 2 2 2 2 2 3" xfId="38816" xr:uid="{00000000-0005-0000-0000-0000C9970000}"/>
    <cellStyle name="Standaard 6 3 2 2 3 2 2 2 2 2 2 4" xfId="49676" xr:uid="{00000000-0005-0000-0000-000035C20000}"/>
    <cellStyle name="Standaard 6 3 2 2 3 2 2 2 2 2 3" xfId="9854" xr:uid="{00000000-0005-0000-0000-0000A7260000}"/>
    <cellStyle name="Standaard 6 3 2 2 3 2 2 2 2 2 4" xfId="20716" xr:uid="{00000000-0005-0000-0000-000015510000}"/>
    <cellStyle name="Standaard 6 3 2 2 3 2 2 2 2 2 5" xfId="31576" xr:uid="{00000000-0005-0000-0000-0000817B0000}"/>
    <cellStyle name="Standaard 6 3 2 2 3 2 2 2 2 2 6" xfId="42436" xr:uid="{00000000-0005-0000-0000-0000EDA50000}"/>
    <cellStyle name="Standaard 6 3 2 2 3 2 2 2 2 3" xfId="4424" xr:uid="{00000000-0005-0000-0000-000071110000}"/>
    <cellStyle name="Standaard 6 3 2 2 3 2 2 2 2 3 2" xfId="15284" xr:uid="{00000000-0005-0000-0000-0000DD3B0000}"/>
    <cellStyle name="Standaard 6 3 2 2 3 2 2 2 2 3 2 2" xfId="26146" xr:uid="{00000000-0005-0000-0000-00004B660000}"/>
    <cellStyle name="Standaard 6 3 2 2 3 2 2 2 2 3 2 3" xfId="37006" xr:uid="{00000000-0005-0000-0000-0000B7900000}"/>
    <cellStyle name="Standaard 6 3 2 2 3 2 2 2 2 3 2 4" xfId="47866" xr:uid="{00000000-0005-0000-0000-000023BB0000}"/>
    <cellStyle name="Standaard 6 3 2 2 3 2 2 2 2 3 3" xfId="11664" xr:uid="{00000000-0005-0000-0000-0000B92D0000}"/>
    <cellStyle name="Standaard 6 3 2 2 3 2 2 2 2 3 4" xfId="22526" xr:uid="{00000000-0005-0000-0000-000027580000}"/>
    <cellStyle name="Standaard 6 3 2 2 3 2 2 2 2 3 5" xfId="33386" xr:uid="{00000000-0005-0000-0000-000093820000}"/>
    <cellStyle name="Standaard 6 3 2 2 3 2 2 2 2 3 6" xfId="44246" xr:uid="{00000000-0005-0000-0000-0000FFAC0000}"/>
    <cellStyle name="Standaard 6 3 2 2 3 2 2 2 2 4" xfId="13474" xr:uid="{00000000-0005-0000-0000-0000CB340000}"/>
    <cellStyle name="Standaard 6 3 2 2 3 2 2 2 2 4 2" xfId="24336" xr:uid="{00000000-0005-0000-0000-0000395F0000}"/>
    <cellStyle name="Standaard 6 3 2 2 3 2 2 2 2 4 3" xfId="35196" xr:uid="{00000000-0005-0000-0000-0000A5890000}"/>
    <cellStyle name="Standaard 6 3 2 2 3 2 2 2 2 4 4" xfId="46056" xr:uid="{00000000-0005-0000-0000-000011B40000}"/>
    <cellStyle name="Standaard 6 3 2 2 3 2 2 2 2 5" xfId="8044" xr:uid="{00000000-0005-0000-0000-0000951F0000}"/>
    <cellStyle name="Standaard 6 3 2 2 3 2 2 2 2 6" xfId="18906" xr:uid="{00000000-0005-0000-0000-0000034A0000}"/>
    <cellStyle name="Standaard 6 3 2 2 3 2 2 2 2 7" xfId="29766" xr:uid="{00000000-0005-0000-0000-00006F740000}"/>
    <cellStyle name="Standaard 6 3 2 2 3 2 2 2 2 8" xfId="40626" xr:uid="{00000000-0005-0000-0000-0000DB9E0000}"/>
    <cellStyle name="Standaard 6 3 2 2 3 2 2 2 3" xfId="5329" xr:uid="{00000000-0005-0000-0000-0000FA140000}"/>
    <cellStyle name="Standaard 6 3 2 2 3 2 2 2 3 2" xfId="16189" xr:uid="{00000000-0005-0000-0000-0000663F0000}"/>
    <cellStyle name="Standaard 6 3 2 2 3 2 2 2 3 2 2" xfId="27051" xr:uid="{00000000-0005-0000-0000-0000D4690000}"/>
    <cellStyle name="Standaard 6 3 2 2 3 2 2 2 3 2 3" xfId="37911" xr:uid="{00000000-0005-0000-0000-000040940000}"/>
    <cellStyle name="Standaard 6 3 2 2 3 2 2 2 3 2 4" xfId="48771" xr:uid="{00000000-0005-0000-0000-0000ACBE0000}"/>
    <cellStyle name="Standaard 6 3 2 2 3 2 2 2 3 3" xfId="8949" xr:uid="{00000000-0005-0000-0000-00001E230000}"/>
    <cellStyle name="Standaard 6 3 2 2 3 2 2 2 3 4" xfId="19811" xr:uid="{00000000-0005-0000-0000-00008C4D0000}"/>
    <cellStyle name="Standaard 6 3 2 2 3 2 2 2 3 5" xfId="30671" xr:uid="{00000000-0005-0000-0000-0000F8770000}"/>
    <cellStyle name="Standaard 6 3 2 2 3 2 2 2 3 6" xfId="41531" xr:uid="{00000000-0005-0000-0000-000064A20000}"/>
    <cellStyle name="Standaard 6 3 2 2 3 2 2 2 4" xfId="3519" xr:uid="{00000000-0005-0000-0000-0000E80D0000}"/>
    <cellStyle name="Standaard 6 3 2 2 3 2 2 2 4 2" xfId="14379" xr:uid="{00000000-0005-0000-0000-000054380000}"/>
    <cellStyle name="Standaard 6 3 2 2 3 2 2 2 4 2 2" xfId="25241" xr:uid="{00000000-0005-0000-0000-0000C2620000}"/>
    <cellStyle name="Standaard 6 3 2 2 3 2 2 2 4 2 3" xfId="36101" xr:uid="{00000000-0005-0000-0000-00002E8D0000}"/>
    <cellStyle name="Standaard 6 3 2 2 3 2 2 2 4 2 4" xfId="46961" xr:uid="{00000000-0005-0000-0000-00009AB70000}"/>
    <cellStyle name="Standaard 6 3 2 2 3 2 2 2 4 3" xfId="10759" xr:uid="{00000000-0005-0000-0000-0000302A0000}"/>
    <cellStyle name="Standaard 6 3 2 2 3 2 2 2 4 4" xfId="21621" xr:uid="{00000000-0005-0000-0000-00009E540000}"/>
    <cellStyle name="Standaard 6 3 2 2 3 2 2 2 4 5" xfId="32481" xr:uid="{00000000-0005-0000-0000-00000A7F0000}"/>
    <cellStyle name="Standaard 6 3 2 2 3 2 2 2 4 6" xfId="43341" xr:uid="{00000000-0005-0000-0000-000076A90000}"/>
    <cellStyle name="Standaard 6 3 2 2 3 2 2 2 5" xfId="12569" xr:uid="{00000000-0005-0000-0000-000042310000}"/>
    <cellStyle name="Standaard 6 3 2 2 3 2 2 2 5 2" xfId="23431" xr:uid="{00000000-0005-0000-0000-0000B05B0000}"/>
    <cellStyle name="Standaard 6 3 2 2 3 2 2 2 5 3" xfId="34291" xr:uid="{00000000-0005-0000-0000-00001C860000}"/>
    <cellStyle name="Standaard 6 3 2 2 3 2 2 2 5 4" xfId="45151" xr:uid="{00000000-0005-0000-0000-000088B00000}"/>
    <cellStyle name="Standaard 6 3 2 2 3 2 2 2 6" xfId="7139" xr:uid="{00000000-0005-0000-0000-00000C1C0000}"/>
    <cellStyle name="Standaard 6 3 2 2 3 2 2 2 7" xfId="18001" xr:uid="{00000000-0005-0000-0000-00007A460000}"/>
    <cellStyle name="Standaard 6 3 2 2 3 2 2 2 8" xfId="28861" xr:uid="{00000000-0005-0000-0000-0000E6700000}"/>
    <cellStyle name="Standaard 6 3 2 2 3 2 2 2 9" xfId="39721" xr:uid="{00000000-0005-0000-0000-0000529B0000}"/>
    <cellStyle name="Standaard 6 3 2 2 3 2 2 3" xfId="2252" xr:uid="{00000000-0005-0000-0000-0000F5080000}"/>
    <cellStyle name="Standaard 6 3 2 2 3 2 2 3 2" xfId="5872" xr:uid="{00000000-0005-0000-0000-000019170000}"/>
    <cellStyle name="Standaard 6 3 2 2 3 2 2 3 2 2" xfId="16732" xr:uid="{00000000-0005-0000-0000-000085410000}"/>
    <cellStyle name="Standaard 6 3 2 2 3 2 2 3 2 2 2" xfId="27594" xr:uid="{00000000-0005-0000-0000-0000F36B0000}"/>
    <cellStyle name="Standaard 6 3 2 2 3 2 2 3 2 2 3" xfId="38454" xr:uid="{00000000-0005-0000-0000-00005F960000}"/>
    <cellStyle name="Standaard 6 3 2 2 3 2 2 3 2 2 4" xfId="49314" xr:uid="{00000000-0005-0000-0000-0000CBC00000}"/>
    <cellStyle name="Standaard 6 3 2 2 3 2 2 3 2 3" xfId="9492" xr:uid="{00000000-0005-0000-0000-00003D250000}"/>
    <cellStyle name="Standaard 6 3 2 2 3 2 2 3 2 4" xfId="20354" xr:uid="{00000000-0005-0000-0000-0000AB4F0000}"/>
    <cellStyle name="Standaard 6 3 2 2 3 2 2 3 2 5" xfId="31214" xr:uid="{00000000-0005-0000-0000-0000177A0000}"/>
    <cellStyle name="Standaard 6 3 2 2 3 2 2 3 2 6" xfId="42074" xr:uid="{00000000-0005-0000-0000-000083A40000}"/>
    <cellStyle name="Standaard 6 3 2 2 3 2 2 3 3" xfId="4062" xr:uid="{00000000-0005-0000-0000-000007100000}"/>
    <cellStyle name="Standaard 6 3 2 2 3 2 2 3 3 2" xfId="14922" xr:uid="{00000000-0005-0000-0000-0000733A0000}"/>
    <cellStyle name="Standaard 6 3 2 2 3 2 2 3 3 2 2" xfId="25784" xr:uid="{00000000-0005-0000-0000-0000E1640000}"/>
    <cellStyle name="Standaard 6 3 2 2 3 2 2 3 3 2 3" xfId="36644" xr:uid="{00000000-0005-0000-0000-00004D8F0000}"/>
    <cellStyle name="Standaard 6 3 2 2 3 2 2 3 3 2 4" xfId="47504" xr:uid="{00000000-0005-0000-0000-0000B9B90000}"/>
    <cellStyle name="Standaard 6 3 2 2 3 2 2 3 3 3" xfId="11302" xr:uid="{00000000-0005-0000-0000-00004F2C0000}"/>
    <cellStyle name="Standaard 6 3 2 2 3 2 2 3 3 4" xfId="22164" xr:uid="{00000000-0005-0000-0000-0000BD560000}"/>
    <cellStyle name="Standaard 6 3 2 2 3 2 2 3 3 5" xfId="33024" xr:uid="{00000000-0005-0000-0000-000029810000}"/>
    <cellStyle name="Standaard 6 3 2 2 3 2 2 3 3 6" xfId="43884" xr:uid="{00000000-0005-0000-0000-000095AB0000}"/>
    <cellStyle name="Standaard 6 3 2 2 3 2 2 3 4" xfId="13112" xr:uid="{00000000-0005-0000-0000-000061330000}"/>
    <cellStyle name="Standaard 6 3 2 2 3 2 2 3 4 2" xfId="23974" xr:uid="{00000000-0005-0000-0000-0000CF5D0000}"/>
    <cellStyle name="Standaard 6 3 2 2 3 2 2 3 4 3" xfId="34834" xr:uid="{00000000-0005-0000-0000-00003B880000}"/>
    <cellStyle name="Standaard 6 3 2 2 3 2 2 3 4 4" xfId="45694" xr:uid="{00000000-0005-0000-0000-0000A7B20000}"/>
    <cellStyle name="Standaard 6 3 2 2 3 2 2 3 5" xfId="7682" xr:uid="{00000000-0005-0000-0000-00002B1E0000}"/>
    <cellStyle name="Standaard 6 3 2 2 3 2 2 3 6" xfId="18544" xr:uid="{00000000-0005-0000-0000-000099480000}"/>
    <cellStyle name="Standaard 6 3 2 2 3 2 2 3 7" xfId="29404" xr:uid="{00000000-0005-0000-0000-000005730000}"/>
    <cellStyle name="Standaard 6 3 2 2 3 2 2 3 8" xfId="40264" xr:uid="{00000000-0005-0000-0000-0000719D0000}"/>
    <cellStyle name="Standaard 6 3 2 2 3 2 2 4" xfId="4967" xr:uid="{00000000-0005-0000-0000-000090130000}"/>
    <cellStyle name="Standaard 6 3 2 2 3 2 2 4 2" xfId="15827" xr:uid="{00000000-0005-0000-0000-0000FC3D0000}"/>
    <cellStyle name="Standaard 6 3 2 2 3 2 2 4 2 2" xfId="26689" xr:uid="{00000000-0005-0000-0000-00006A680000}"/>
    <cellStyle name="Standaard 6 3 2 2 3 2 2 4 2 3" xfId="37549" xr:uid="{00000000-0005-0000-0000-0000D6920000}"/>
    <cellStyle name="Standaard 6 3 2 2 3 2 2 4 2 4" xfId="48409" xr:uid="{00000000-0005-0000-0000-000042BD0000}"/>
    <cellStyle name="Standaard 6 3 2 2 3 2 2 4 3" xfId="8587" xr:uid="{00000000-0005-0000-0000-0000B4210000}"/>
    <cellStyle name="Standaard 6 3 2 2 3 2 2 4 4" xfId="19449" xr:uid="{00000000-0005-0000-0000-0000224C0000}"/>
    <cellStyle name="Standaard 6 3 2 2 3 2 2 4 5" xfId="30309" xr:uid="{00000000-0005-0000-0000-00008E760000}"/>
    <cellStyle name="Standaard 6 3 2 2 3 2 2 4 6" xfId="41169" xr:uid="{00000000-0005-0000-0000-0000FAA00000}"/>
    <cellStyle name="Standaard 6 3 2 2 3 2 2 5" xfId="3157" xr:uid="{00000000-0005-0000-0000-00007E0C0000}"/>
    <cellStyle name="Standaard 6 3 2 2 3 2 2 5 2" xfId="14017" xr:uid="{00000000-0005-0000-0000-0000EA360000}"/>
    <cellStyle name="Standaard 6 3 2 2 3 2 2 5 2 2" xfId="24879" xr:uid="{00000000-0005-0000-0000-000058610000}"/>
    <cellStyle name="Standaard 6 3 2 2 3 2 2 5 2 3" xfId="35739" xr:uid="{00000000-0005-0000-0000-0000C48B0000}"/>
    <cellStyle name="Standaard 6 3 2 2 3 2 2 5 2 4" xfId="46599" xr:uid="{00000000-0005-0000-0000-000030B60000}"/>
    <cellStyle name="Standaard 6 3 2 2 3 2 2 5 3" xfId="10397" xr:uid="{00000000-0005-0000-0000-0000C6280000}"/>
    <cellStyle name="Standaard 6 3 2 2 3 2 2 5 4" xfId="21259" xr:uid="{00000000-0005-0000-0000-000034530000}"/>
    <cellStyle name="Standaard 6 3 2 2 3 2 2 5 5" xfId="32119" xr:uid="{00000000-0005-0000-0000-0000A07D0000}"/>
    <cellStyle name="Standaard 6 3 2 2 3 2 2 5 6" xfId="42979" xr:uid="{00000000-0005-0000-0000-00000CA80000}"/>
    <cellStyle name="Standaard 6 3 2 2 3 2 2 6" xfId="12207" xr:uid="{00000000-0005-0000-0000-0000D82F0000}"/>
    <cellStyle name="Standaard 6 3 2 2 3 2 2 6 2" xfId="23069" xr:uid="{00000000-0005-0000-0000-0000465A0000}"/>
    <cellStyle name="Standaard 6 3 2 2 3 2 2 6 3" xfId="33929" xr:uid="{00000000-0005-0000-0000-0000B2840000}"/>
    <cellStyle name="Standaard 6 3 2 2 3 2 2 6 4" xfId="44789" xr:uid="{00000000-0005-0000-0000-00001EAF0000}"/>
    <cellStyle name="Standaard 6 3 2 2 3 2 2 7" xfId="6777" xr:uid="{00000000-0005-0000-0000-0000A21A0000}"/>
    <cellStyle name="Standaard 6 3 2 2 3 2 2 8" xfId="17639" xr:uid="{00000000-0005-0000-0000-000010450000}"/>
    <cellStyle name="Standaard 6 3 2 2 3 2 2 9" xfId="28499" xr:uid="{00000000-0005-0000-0000-00007C6F0000}"/>
    <cellStyle name="Standaard 6 3 2 2 3 2 3" xfId="1528" xr:uid="{00000000-0005-0000-0000-000021060000}"/>
    <cellStyle name="Standaard 6 3 2 2 3 2 3 2" xfId="2433" xr:uid="{00000000-0005-0000-0000-0000AA090000}"/>
    <cellStyle name="Standaard 6 3 2 2 3 2 3 2 2" xfId="6053" xr:uid="{00000000-0005-0000-0000-0000CE170000}"/>
    <cellStyle name="Standaard 6 3 2 2 3 2 3 2 2 2" xfId="16913" xr:uid="{00000000-0005-0000-0000-00003A420000}"/>
    <cellStyle name="Standaard 6 3 2 2 3 2 3 2 2 2 2" xfId="27775" xr:uid="{00000000-0005-0000-0000-0000A86C0000}"/>
    <cellStyle name="Standaard 6 3 2 2 3 2 3 2 2 2 3" xfId="38635" xr:uid="{00000000-0005-0000-0000-000014970000}"/>
    <cellStyle name="Standaard 6 3 2 2 3 2 3 2 2 2 4" xfId="49495" xr:uid="{00000000-0005-0000-0000-000080C10000}"/>
    <cellStyle name="Standaard 6 3 2 2 3 2 3 2 2 3" xfId="9673" xr:uid="{00000000-0005-0000-0000-0000F2250000}"/>
    <cellStyle name="Standaard 6 3 2 2 3 2 3 2 2 4" xfId="20535" xr:uid="{00000000-0005-0000-0000-000060500000}"/>
    <cellStyle name="Standaard 6 3 2 2 3 2 3 2 2 5" xfId="31395" xr:uid="{00000000-0005-0000-0000-0000CC7A0000}"/>
    <cellStyle name="Standaard 6 3 2 2 3 2 3 2 2 6" xfId="42255" xr:uid="{00000000-0005-0000-0000-000038A50000}"/>
    <cellStyle name="Standaard 6 3 2 2 3 2 3 2 3" xfId="4243" xr:uid="{00000000-0005-0000-0000-0000BC100000}"/>
    <cellStyle name="Standaard 6 3 2 2 3 2 3 2 3 2" xfId="15103" xr:uid="{00000000-0005-0000-0000-0000283B0000}"/>
    <cellStyle name="Standaard 6 3 2 2 3 2 3 2 3 2 2" xfId="25965" xr:uid="{00000000-0005-0000-0000-000096650000}"/>
    <cellStyle name="Standaard 6 3 2 2 3 2 3 2 3 2 3" xfId="36825" xr:uid="{00000000-0005-0000-0000-000002900000}"/>
    <cellStyle name="Standaard 6 3 2 2 3 2 3 2 3 2 4" xfId="47685" xr:uid="{00000000-0005-0000-0000-00006EBA0000}"/>
    <cellStyle name="Standaard 6 3 2 2 3 2 3 2 3 3" xfId="11483" xr:uid="{00000000-0005-0000-0000-0000042D0000}"/>
    <cellStyle name="Standaard 6 3 2 2 3 2 3 2 3 4" xfId="22345" xr:uid="{00000000-0005-0000-0000-000072570000}"/>
    <cellStyle name="Standaard 6 3 2 2 3 2 3 2 3 5" xfId="33205" xr:uid="{00000000-0005-0000-0000-0000DE810000}"/>
    <cellStyle name="Standaard 6 3 2 2 3 2 3 2 3 6" xfId="44065" xr:uid="{00000000-0005-0000-0000-00004AAC0000}"/>
    <cellStyle name="Standaard 6 3 2 2 3 2 3 2 4" xfId="13293" xr:uid="{00000000-0005-0000-0000-000016340000}"/>
    <cellStyle name="Standaard 6 3 2 2 3 2 3 2 4 2" xfId="24155" xr:uid="{00000000-0005-0000-0000-0000845E0000}"/>
    <cellStyle name="Standaard 6 3 2 2 3 2 3 2 4 3" xfId="35015" xr:uid="{00000000-0005-0000-0000-0000F0880000}"/>
    <cellStyle name="Standaard 6 3 2 2 3 2 3 2 4 4" xfId="45875" xr:uid="{00000000-0005-0000-0000-00005CB30000}"/>
    <cellStyle name="Standaard 6 3 2 2 3 2 3 2 5" xfId="7863" xr:uid="{00000000-0005-0000-0000-0000E01E0000}"/>
    <cellStyle name="Standaard 6 3 2 2 3 2 3 2 6" xfId="18725" xr:uid="{00000000-0005-0000-0000-00004E490000}"/>
    <cellStyle name="Standaard 6 3 2 2 3 2 3 2 7" xfId="29585" xr:uid="{00000000-0005-0000-0000-0000BA730000}"/>
    <cellStyle name="Standaard 6 3 2 2 3 2 3 2 8" xfId="40445" xr:uid="{00000000-0005-0000-0000-0000269E0000}"/>
    <cellStyle name="Standaard 6 3 2 2 3 2 3 3" xfId="5148" xr:uid="{00000000-0005-0000-0000-000045140000}"/>
    <cellStyle name="Standaard 6 3 2 2 3 2 3 3 2" xfId="16008" xr:uid="{00000000-0005-0000-0000-0000B13E0000}"/>
    <cellStyle name="Standaard 6 3 2 2 3 2 3 3 2 2" xfId="26870" xr:uid="{00000000-0005-0000-0000-00001F690000}"/>
    <cellStyle name="Standaard 6 3 2 2 3 2 3 3 2 3" xfId="37730" xr:uid="{00000000-0005-0000-0000-00008B930000}"/>
    <cellStyle name="Standaard 6 3 2 2 3 2 3 3 2 4" xfId="48590" xr:uid="{00000000-0005-0000-0000-0000F7BD0000}"/>
    <cellStyle name="Standaard 6 3 2 2 3 2 3 3 3" xfId="8768" xr:uid="{00000000-0005-0000-0000-000069220000}"/>
    <cellStyle name="Standaard 6 3 2 2 3 2 3 3 4" xfId="19630" xr:uid="{00000000-0005-0000-0000-0000D74C0000}"/>
    <cellStyle name="Standaard 6 3 2 2 3 2 3 3 5" xfId="30490" xr:uid="{00000000-0005-0000-0000-000043770000}"/>
    <cellStyle name="Standaard 6 3 2 2 3 2 3 3 6" xfId="41350" xr:uid="{00000000-0005-0000-0000-0000AFA10000}"/>
    <cellStyle name="Standaard 6 3 2 2 3 2 3 4" xfId="3338" xr:uid="{00000000-0005-0000-0000-0000330D0000}"/>
    <cellStyle name="Standaard 6 3 2 2 3 2 3 4 2" xfId="14198" xr:uid="{00000000-0005-0000-0000-00009F370000}"/>
    <cellStyle name="Standaard 6 3 2 2 3 2 3 4 2 2" xfId="25060" xr:uid="{00000000-0005-0000-0000-00000D620000}"/>
    <cellStyle name="Standaard 6 3 2 2 3 2 3 4 2 3" xfId="35920" xr:uid="{00000000-0005-0000-0000-0000798C0000}"/>
    <cellStyle name="Standaard 6 3 2 2 3 2 3 4 2 4" xfId="46780" xr:uid="{00000000-0005-0000-0000-0000E5B60000}"/>
    <cellStyle name="Standaard 6 3 2 2 3 2 3 4 3" xfId="10578" xr:uid="{00000000-0005-0000-0000-00007B290000}"/>
    <cellStyle name="Standaard 6 3 2 2 3 2 3 4 4" xfId="21440" xr:uid="{00000000-0005-0000-0000-0000E9530000}"/>
    <cellStyle name="Standaard 6 3 2 2 3 2 3 4 5" xfId="32300" xr:uid="{00000000-0005-0000-0000-0000557E0000}"/>
    <cellStyle name="Standaard 6 3 2 2 3 2 3 4 6" xfId="43160" xr:uid="{00000000-0005-0000-0000-0000C1A80000}"/>
    <cellStyle name="Standaard 6 3 2 2 3 2 3 5" xfId="12388" xr:uid="{00000000-0005-0000-0000-00008D300000}"/>
    <cellStyle name="Standaard 6 3 2 2 3 2 3 5 2" xfId="23250" xr:uid="{00000000-0005-0000-0000-0000FB5A0000}"/>
    <cellStyle name="Standaard 6 3 2 2 3 2 3 5 3" xfId="34110" xr:uid="{00000000-0005-0000-0000-000067850000}"/>
    <cellStyle name="Standaard 6 3 2 2 3 2 3 5 4" xfId="44970" xr:uid="{00000000-0005-0000-0000-0000D3AF0000}"/>
    <cellStyle name="Standaard 6 3 2 2 3 2 3 6" xfId="6958" xr:uid="{00000000-0005-0000-0000-0000571B0000}"/>
    <cellStyle name="Standaard 6 3 2 2 3 2 3 7" xfId="17820" xr:uid="{00000000-0005-0000-0000-0000C5450000}"/>
    <cellStyle name="Standaard 6 3 2 2 3 2 3 8" xfId="28680" xr:uid="{00000000-0005-0000-0000-000031700000}"/>
    <cellStyle name="Standaard 6 3 2 2 3 2 3 9" xfId="39540" xr:uid="{00000000-0005-0000-0000-00009D9A0000}"/>
    <cellStyle name="Standaard 6 3 2 2 3 2 4" xfId="1166" xr:uid="{00000000-0005-0000-0000-0000B7040000}"/>
    <cellStyle name="Standaard 6 3 2 2 3 2 4 2" xfId="2071" xr:uid="{00000000-0005-0000-0000-000040080000}"/>
    <cellStyle name="Standaard 6 3 2 2 3 2 4 2 2" xfId="5691" xr:uid="{00000000-0005-0000-0000-000064160000}"/>
    <cellStyle name="Standaard 6 3 2 2 3 2 4 2 2 2" xfId="16551" xr:uid="{00000000-0005-0000-0000-0000D0400000}"/>
    <cellStyle name="Standaard 6 3 2 2 3 2 4 2 2 2 2" xfId="27413" xr:uid="{00000000-0005-0000-0000-00003E6B0000}"/>
    <cellStyle name="Standaard 6 3 2 2 3 2 4 2 2 2 3" xfId="38273" xr:uid="{00000000-0005-0000-0000-0000AA950000}"/>
    <cellStyle name="Standaard 6 3 2 2 3 2 4 2 2 2 4" xfId="49133" xr:uid="{00000000-0005-0000-0000-000016C00000}"/>
    <cellStyle name="Standaard 6 3 2 2 3 2 4 2 2 3" xfId="9311" xr:uid="{00000000-0005-0000-0000-000088240000}"/>
    <cellStyle name="Standaard 6 3 2 2 3 2 4 2 2 4" xfId="20173" xr:uid="{00000000-0005-0000-0000-0000F64E0000}"/>
    <cellStyle name="Standaard 6 3 2 2 3 2 4 2 2 5" xfId="31033" xr:uid="{00000000-0005-0000-0000-000062790000}"/>
    <cellStyle name="Standaard 6 3 2 2 3 2 4 2 2 6" xfId="41893" xr:uid="{00000000-0005-0000-0000-0000CEA30000}"/>
    <cellStyle name="Standaard 6 3 2 2 3 2 4 2 3" xfId="3881" xr:uid="{00000000-0005-0000-0000-0000520F0000}"/>
    <cellStyle name="Standaard 6 3 2 2 3 2 4 2 3 2" xfId="14741" xr:uid="{00000000-0005-0000-0000-0000BE390000}"/>
    <cellStyle name="Standaard 6 3 2 2 3 2 4 2 3 2 2" xfId="25603" xr:uid="{00000000-0005-0000-0000-00002C640000}"/>
    <cellStyle name="Standaard 6 3 2 2 3 2 4 2 3 2 3" xfId="36463" xr:uid="{00000000-0005-0000-0000-0000988E0000}"/>
    <cellStyle name="Standaard 6 3 2 2 3 2 4 2 3 2 4" xfId="47323" xr:uid="{00000000-0005-0000-0000-000004B90000}"/>
    <cellStyle name="Standaard 6 3 2 2 3 2 4 2 3 3" xfId="11121" xr:uid="{00000000-0005-0000-0000-00009A2B0000}"/>
    <cellStyle name="Standaard 6 3 2 2 3 2 4 2 3 4" xfId="21983" xr:uid="{00000000-0005-0000-0000-000008560000}"/>
    <cellStyle name="Standaard 6 3 2 2 3 2 4 2 3 5" xfId="32843" xr:uid="{00000000-0005-0000-0000-000074800000}"/>
    <cellStyle name="Standaard 6 3 2 2 3 2 4 2 3 6" xfId="43703" xr:uid="{00000000-0005-0000-0000-0000E0AA0000}"/>
    <cellStyle name="Standaard 6 3 2 2 3 2 4 2 4" xfId="12931" xr:uid="{00000000-0005-0000-0000-0000AC320000}"/>
    <cellStyle name="Standaard 6 3 2 2 3 2 4 2 4 2" xfId="23793" xr:uid="{00000000-0005-0000-0000-00001A5D0000}"/>
    <cellStyle name="Standaard 6 3 2 2 3 2 4 2 4 3" xfId="34653" xr:uid="{00000000-0005-0000-0000-000086870000}"/>
    <cellStyle name="Standaard 6 3 2 2 3 2 4 2 4 4" xfId="45513" xr:uid="{00000000-0005-0000-0000-0000F2B10000}"/>
    <cellStyle name="Standaard 6 3 2 2 3 2 4 2 5" xfId="7501" xr:uid="{00000000-0005-0000-0000-0000761D0000}"/>
    <cellStyle name="Standaard 6 3 2 2 3 2 4 2 6" xfId="18363" xr:uid="{00000000-0005-0000-0000-0000E4470000}"/>
    <cellStyle name="Standaard 6 3 2 2 3 2 4 2 7" xfId="29223" xr:uid="{00000000-0005-0000-0000-000050720000}"/>
    <cellStyle name="Standaard 6 3 2 2 3 2 4 2 8" xfId="40083" xr:uid="{00000000-0005-0000-0000-0000BC9C0000}"/>
    <cellStyle name="Standaard 6 3 2 2 3 2 4 3" xfId="4786" xr:uid="{00000000-0005-0000-0000-0000DB120000}"/>
    <cellStyle name="Standaard 6 3 2 2 3 2 4 3 2" xfId="15646" xr:uid="{00000000-0005-0000-0000-0000473D0000}"/>
    <cellStyle name="Standaard 6 3 2 2 3 2 4 3 2 2" xfId="26508" xr:uid="{00000000-0005-0000-0000-0000B5670000}"/>
    <cellStyle name="Standaard 6 3 2 2 3 2 4 3 2 3" xfId="37368" xr:uid="{00000000-0005-0000-0000-000021920000}"/>
    <cellStyle name="Standaard 6 3 2 2 3 2 4 3 2 4" xfId="48228" xr:uid="{00000000-0005-0000-0000-00008DBC0000}"/>
    <cellStyle name="Standaard 6 3 2 2 3 2 4 3 3" xfId="8406" xr:uid="{00000000-0005-0000-0000-0000FF200000}"/>
    <cellStyle name="Standaard 6 3 2 2 3 2 4 3 4" xfId="19268" xr:uid="{00000000-0005-0000-0000-00006D4B0000}"/>
    <cellStyle name="Standaard 6 3 2 2 3 2 4 3 5" xfId="30128" xr:uid="{00000000-0005-0000-0000-0000D9750000}"/>
    <cellStyle name="Standaard 6 3 2 2 3 2 4 3 6" xfId="40988" xr:uid="{00000000-0005-0000-0000-000045A00000}"/>
    <cellStyle name="Standaard 6 3 2 2 3 2 4 4" xfId="2976" xr:uid="{00000000-0005-0000-0000-0000C90B0000}"/>
    <cellStyle name="Standaard 6 3 2 2 3 2 4 4 2" xfId="13836" xr:uid="{00000000-0005-0000-0000-000035360000}"/>
    <cellStyle name="Standaard 6 3 2 2 3 2 4 4 2 2" xfId="24698" xr:uid="{00000000-0005-0000-0000-0000A3600000}"/>
    <cellStyle name="Standaard 6 3 2 2 3 2 4 4 2 3" xfId="35558" xr:uid="{00000000-0005-0000-0000-00000F8B0000}"/>
    <cellStyle name="Standaard 6 3 2 2 3 2 4 4 2 4" xfId="46418" xr:uid="{00000000-0005-0000-0000-00007BB50000}"/>
    <cellStyle name="Standaard 6 3 2 2 3 2 4 4 3" xfId="10216" xr:uid="{00000000-0005-0000-0000-000011280000}"/>
    <cellStyle name="Standaard 6 3 2 2 3 2 4 4 4" xfId="21078" xr:uid="{00000000-0005-0000-0000-00007F520000}"/>
    <cellStyle name="Standaard 6 3 2 2 3 2 4 4 5" xfId="31938" xr:uid="{00000000-0005-0000-0000-0000EB7C0000}"/>
    <cellStyle name="Standaard 6 3 2 2 3 2 4 4 6" xfId="42798" xr:uid="{00000000-0005-0000-0000-000057A70000}"/>
    <cellStyle name="Standaard 6 3 2 2 3 2 4 5" xfId="12026" xr:uid="{00000000-0005-0000-0000-0000232F0000}"/>
    <cellStyle name="Standaard 6 3 2 2 3 2 4 5 2" xfId="22888" xr:uid="{00000000-0005-0000-0000-000091590000}"/>
    <cellStyle name="Standaard 6 3 2 2 3 2 4 5 3" xfId="33748" xr:uid="{00000000-0005-0000-0000-0000FD830000}"/>
    <cellStyle name="Standaard 6 3 2 2 3 2 4 5 4" xfId="44608" xr:uid="{00000000-0005-0000-0000-000069AE0000}"/>
    <cellStyle name="Standaard 6 3 2 2 3 2 4 6" xfId="6596" xr:uid="{00000000-0005-0000-0000-0000ED190000}"/>
    <cellStyle name="Standaard 6 3 2 2 3 2 4 7" xfId="17458" xr:uid="{00000000-0005-0000-0000-00005B440000}"/>
    <cellStyle name="Standaard 6 3 2 2 3 2 4 8" xfId="28318" xr:uid="{00000000-0005-0000-0000-0000C76E0000}"/>
    <cellStyle name="Standaard 6 3 2 2 3 2 4 9" xfId="39178" xr:uid="{00000000-0005-0000-0000-000033990000}"/>
    <cellStyle name="Standaard 6 3 2 2 3 2 5" xfId="1890" xr:uid="{00000000-0005-0000-0000-00008B070000}"/>
    <cellStyle name="Standaard 6 3 2 2 3 2 5 2" xfId="5510" xr:uid="{00000000-0005-0000-0000-0000AF150000}"/>
    <cellStyle name="Standaard 6 3 2 2 3 2 5 2 2" xfId="16370" xr:uid="{00000000-0005-0000-0000-00001B400000}"/>
    <cellStyle name="Standaard 6 3 2 2 3 2 5 2 2 2" xfId="27232" xr:uid="{00000000-0005-0000-0000-0000896A0000}"/>
    <cellStyle name="Standaard 6 3 2 2 3 2 5 2 2 3" xfId="38092" xr:uid="{00000000-0005-0000-0000-0000F5940000}"/>
    <cellStyle name="Standaard 6 3 2 2 3 2 5 2 2 4" xfId="48952" xr:uid="{00000000-0005-0000-0000-000061BF0000}"/>
    <cellStyle name="Standaard 6 3 2 2 3 2 5 2 3" xfId="9130" xr:uid="{00000000-0005-0000-0000-0000D3230000}"/>
    <cellStyle name="Standaard 6 3 2 2 3 2 5 2 4" xfId="19992" xr:uid="{00000000-0005-0000-0000-0000414E0000}"/>
    <cellStyle name="Standaard 6 3 2 2 3 2 5 2 5" xfId="30852" xr:uid="{00000000-0005-0000-0000-0000AD780000}"/>
    <cellStyle name="Standaard 6 3 2 2 3 2 5 2 6" xfId="41712" xr:uid="{00000000-0005-0000-0000-000019A30000}"/>
    <cellStyle name="Standaard 6 3 2 2 3 2 5 3" xfId="3700" xr:uid="{00000000-0005-0000-0000-00009D0E0000}"/>
    <cellStyle name="Standaard 6 3 2 2 3 2 5 3 2" xfId="14560" xr:uid="{00000000-0005-0000-0000-000009390000}"/>
    <cellStyle name="Standaard 6 3 2 2 3 2 5 3 2 2" xfId="25422" xr:uid="{00000000-0005-0000-0000-000077630000}"/>
    <cellStyle name="Standaard 6 3 2 2 3 2 5 3 2 3" xfId="36282" xr:uid="{00000000-0005-0000-0000-0000E38D0000}"/>
    <cellStyle name="Standaard 6 3 2 2 3 2 5 3 2 4" xfId="47142" xr:uid="{00000000-0005-0000-0000-00004FB80000}"/>
    <cellStyle name="Standaard 6 3 2 2 3 2 5 3 3" xfId="10940" xr:uid="{00000000-0005-0000-0000-0000E52A0000}"/>
    <cellStyle name="Standaard 6 3 2 2 3 2 5 3 4" xfId="21802" xr:uid="{00000000-0005-0000-0000-000053550000}"/>
    <cellStyle name="Standaard 6 3 2 2 3 2 5 3 5" xfId="32662" xr:uid="{00000000-0005-0000-0000-0000BF7F0000}"/>
    <cellStyle name="Standaard 6 3 2 2 3 2 5 3 6" xfId="43522" xr:uid="{00000000-0005-0000-0000-00002BAA0000}"/>
    <cellStyle name="Standaard 6 3 2 2 3 2 5 4" xfId="12750" xr:uid="{00000000-0005-0000-0000-0000F7310000}"/>
    <cellStyle name="Standaard 6 3 2 2 3 2 5 4 2" xfId="23612" xr:uid="{00000000-0005-0000-0000-0000655C0000}"/>
    <cellStyle name="Standaard 6 3 2 2 3 2 5 4 3" xfId="34472" xr:uid="{00000000-0005-0000-0000-0000D1860000}"/>
    <cellStyle name="Standaard 6 3 2 2 3 2 5 4 4" xfId="45332" xr:uid="{00000000-0005-0000-0000-00003DB10000}"/>
    <cellStyle name="Standaard 6 3 2 2 3 2 5 5" xfId="7320" xr:uid="{00000000-0005-0000-0000-0000C11C0000}"/>
    <cellStyle name="Standaard 6 3 2 2 3 2 5 6" xfId="18182" xr:uid="{00000000-0005-0000-0000-00002F470000}"/>
    <cellStyle name="Standaard 6 3 2 2 3 2 5 7" xfId="29042" xr:uid="{00000000-0005-0000-0000-00009B710000}"/>
    <cellStyle name="Standaard 6 3 2 2 3 2 5 8" xfId="39902" xr:uid="{00000000-0005-0000-0000-0000079C0000}"/>
    <cellStyle name="Standaard 6 3 2 2 3 2 6" xfId="2795" xr:uid="{00000000-0005-0000-0000-0000140B0000}"/>
    <cellStyle name="Standaard 6 3 2 2 3 2 6 2" xfId="13655" xr:uid="{00000000-0005-0000-0000-000080350000}"/>
    <cellStyle name="Standaard 6 3 2 2 3 2 6 2 2" xfId="24517" xr:uid="{00000000-0005-0000-0000-0000EE5F0000}"/>
    <cellStyle name="Standaard 6 3 2 2 3 2 6 2 3" xfId="35377" xr:uid="{00000000-0005-0000-0000-00005A8A0000}"/>
    <cellStyle name="Standaard 6 3 2 2 3 2 6 2 4" xfId="46237" xr:uid="{00000000-0005-0000-0000-0000C6B40000}"/>
    <cellStyle name="Standaard 6 3 2 2 3 2 6 3" xfId="10035" xr:uid="{00000000-0005-0000-0000-00005C270000}"/>
    <cellStyle name="Standaard 6 3 2 2 3 2 6 4" xfId="20897" xr:uid="{00000000-0005-0000-0000-0000CA510000}"/>
    <cellStyle name="Standaard 6 3 2 2 3 2 6 5" xfId="31757" xr:uid="{00000000-0005-0000-0000-0000367C0000}"/>
    <cellStyle name="Standaard 6 3 2 2 3 2 6 6" xfId="42617" xr:uid="{00000000-0005-0000-0000-0000A2A60000}"/>
    <cellStyle name="Standaard 6 3 2 2 3 2 7" xfId="4605" xr:uid="{00000000-0005-0000-0000-000026120000}"/>
    <cellStyle name="Standaard 6 3 2 2 3 2 7 2" xfId="15465" xr:uid="{00000000-0005-0000-0000-0000923C0000}"/>
    <cellStyle name="Standaard 6 3 2 2 3 2 7 2 2" xfId="26327" xr:uid="{00000000-0005-0000-0000-000000670000}"/>
    <cellStyle name="Standaard 6 3 2 2 3 2 7 2 3" xfId="37187" xr:uid="{00000000-0005-0000-0000-00006C910000}"/>
    <cellStyle name="Standaard 6 3 2 2 3 2 7 2 4" xfId="48047" xr:uid="{00000000-0005-0000-0000-0000D8BB0000}"/>
    <cellStyle name="Standaard 6 3 2 2 3 2 7 3" xfId="8225" xr:uid="{00000000-0005-0000-0000-00004A200000}"/>
    <cellStyle name="Standaard 6 3 2 2 3 2 7 4" xfId="19087" xr:uid="{00000000-0005-0000-0000-0000B84A0000}"/>
    <cellStyle name="Standaard 6 3 2 2 3 2 7 5" xfId="29947" xr:uid="{00000000-0005-0000-0000-000024750000}"/>
    <cellStyle name="Standaard 6 3 2 2 3 2 7 6" xfId="40807" xr:uid="{00000000-0005-0000-0000-0000909F0000}"/>
    <cellStyle name="Standaard 6 3 2 2 3 2 8" xfId="11845" xr:uid="{00000000-0005-0000-0000-00006E2E0000}"/>
    <cellStyle name="Standaard 6 3 2 2 3 2 8 2" xfId="22707" xr:uid="{00000000-0005-0000-0000-0000DC580000}"/>
    <cellStyle name="Standaard 6 3 2 2 3 2 8 3" xfId="33567" xr:uid="{00000000-0005-0000-0000-000048830000}"/>
    <cellStyle name="Standaard 6 3 2 2 3 2 8 4" xfId="44427" xr:uid="{00000000-0005-0000-0000-0000B4AD0000}"/>
    <cellStyle name="Standaard 6 3 2 2 3 2 9" xfId="6415" xr:uid="{00000000-0005-0000-0000-000038190000}"/>
    <cellStyle name="Standaard 6 3 2 2 3 3" xfId="1257" xr:uid="{00000000-0005-0000-0000-000012050000}"/>
    <cellStyle name="Standaard 6 3 2 2 3 3 10" xfId="39269" xr:uid="{00000000-0005-0000-0000-00008E990000}"/>
    <cellStyle name="Standaard 6 3 2 2 3 3 2" xfId="1619" xr:uid="{00000000-0005-0000-0000-00007C060000}"/>
    <cellStyle name="Standaard 6 3 2 2 3 3 2 2" xfId="2524" xr:uid="{00000000-0005-0000-0000-0000050A0000}"/>
    <cellStyle name="Standaard 6 3 2 2 3 3 2 2 2" xfId="6144" xr:uid="{00000000-0005-0000-0000-000029180000}"/>
    <cellStyle name="Standaard 6 3 2 2 3 3 2 2 2 2" xfId="17004" xr:uid="{00000000-0005-0000-0000-000095420000}"/>
    <cellStyle name="Standaard 6 3 2 2 3 3 2 2 2 2 2" xfId="27866" xr:uid="{00000000-0005-0000-0000-0000036D0000}"/>
    <cellStyle name="Standaard 6 3 2 2 3 3 2 2 2 2 3" xfId="38726" xr:uid="{00000000-0005-0000-0000-00006F970000}"/>
    <cellStyle name="Standaard 6 3 2 2 3 3 2 2 2 2 4" xfId="49586" xr:uid="{00000000-0005-0000-0000-0000DBC10000}"/>
    <cellStyle name="Standaard 6 3 2 2 3 3 2 2 2 3" xfId="9764" xr:uid="{00000000-0005-0000-0000-00004D260000}"/>
    <cellStyle name="Standaard 6 3 2 2 3 3 2 2 2 4" xfId="20626" xr:uid="{00000000-0005-0000-0000-0000BB500000}"/>
    <cellStyle name="Standaard 6 3 2 2 3 3 2 2 2 5" xfId="31486" xr:uid="{00000000-0005-0000-0000-0000277B0000}"/>
    <cellStyle name="Standaard 6 3 2 2 3 3 2 2 2 6" xfId="42346" xr:uid="{00000000-0005-0000-0000-000093A50000}"/>
    <cellStyle name="Standaard 6 3 2 2 3 3 2 2 3" xfId="4334" xr:uid="{00000000-0005-0000-0000-000017110000}"/>
    <cellStyle name="Standaard 6 3 2 2 3 3 2 2 3 2" xfId="15194" xr:uid="{00000000-0005-0000-0000-0000833B0000}"/>
    <cellStyle name="Standaard 6 3 2 2 3 3 2 2 3 2 2" xfId="26056" xr:uid="{00000000-0005-0000-0000-0000F1650000}"/>
    <cellStyle name="Standaard 6 3 2 2 3 3 2 2 3 2 3" xfId="36916" xr:uid="{00000000-0005-0000-0000-00005D900000}"/>
    <cellStyle name="Standaard 6 3 2 2 3 3 2 2 3 2 4" xfId="47776" xr:uid="{00000000-0005-0000-0000-0000C9BA0000}"/>
    <cellStyle name="Standaard 6 3 2 2 3 3 2 2 3 3" xfId="11574" xr:uid="{00000000-0005-0000-0000-00005F2D0000}"/>
    <cellStyle name="Standaard 6 3 2 2 3 3 2 2 3 4" xfId="22436" xr:uid="{00000000-0005-0000-0000-0000CD570000}"/>
    <cellStyle name="Standaard 6 3 2 2 3 3 2 2 3 5" xfId="33296" xr:uid="{00000000-0005-0000-0000-000039820000}"/>
    <cellStyle name="Standaard 6 3 2 2 3 3 2 2 3 6" xfId="44156" xr:uid="{00000000-0005-0000-0000-0000A5AC0000}"/>
    <cellStyle name="Standaard 6 3 2 2 3 3 2 2 4" xfId="13384" xr:uid="{00000000-0005-0000-0000-000071340000}"/>
    <cellStyle name="Standaard 6 3 2 2 3 3 2 2 4 2" xfId="24246" xr:uid="{00000000-0005-0000-0000-0000DF5E0000}"/>
    <cellStyle name="Standaard 6 3 2 2 3 3 2 2 4 3" xfId="35106" xr:uid="{00000000-0005-0000-0000-00004B890000}"/>
    <cellStyle name="Standaard 6 3 2 2 3 3 2 2 4 4" xfId="45966" xr:uid="{00000000-0005-0000-0000-0000B7B30000}"/>
    <cellStyle name="Standaard 6 3 2 2 3 3 2 2 5" xfId="7954" xr:uid="{00000000-0005-0000-0000-00003B1F0000}"/>
    <cellStyle name="Standaard 6 3 2 2 3 3 2 2 6" xfId="18816" xr:uid="{00000000-0005-0000-0000-0000A9490000}"/>
    <cellStyle name="Standaard 6 3 2 2 3 3 2 2 7" xfId="29676" xr:uid="{00000000-0005-0000-0000-000015740000}"/>
    <cellStyle name="Standaard 6 3 2 2 3 3 2 2 8" xfId="40536" xr:uid="{00000000-0005-0000-0000-0000819E0000}"/>
    <cellStyle name="Standaard 6 3 2 2 3 3 2 3" xfId="5239" xr:uid="{00000000-0005-0000-0000-0000A0140000}"/>
    <cellStyle name="Standaard 6 3 2 2 3 3 2 3 2" xfId="16099" xr:uid="{00000000-0005-0000-0000-00000C3F0000}"/>
    <cellStyle name="Standaard 6 3 2 2 3 3 2 3 2 2" xfId="26961" xr:uid="{00000000-0005-0000-0000-00007A690000}"/>
    <cellStyle name="Standaard 6 3 2 2 3 3 2 3 2 3" xfId="37821" xr:uid="{00000000-0005-0000-0000-0000E6930000}"/>
    <cellStyle name="Standaard 6 3 2 2 3 3 2 3 2 4" xfId="48681" xr:uid="{00000000-0005-0000-0000-000052BE0000}"/>
    <cellStyle name="Standaard 6 3 2 2 3 3 2 3 3" xfId="8859" xr:uid="{00000000-0005-0000-0000-0000C4220000}"/>
    <cellStyle name="Standaard 6 3 2 2 3 3 2 3 4" xfId="19721" xr:uid="{00000000-0005-0000-0000-0000324D0000}"/>
    <cellStyle name="Standaard 6 3 2 2 3 3 2 3 5" xfId="30581" xr:uid="{00000000-0005-0000-0000-00009E770000}"/>
    <cellStyle name="Standaard 6 3 2 2 3 3 2 3 6" xfId="41441" xr:uid="{00000000-0005-0000-0000-00000AA20000}"/>
    <cellStyle name="Standaard 6 3 2 2 3 3 2 4" xfId="3429" xr:uid="{00000000-0005-0000-0000-00008E0D0000}"/>
    <cellStyle name="Standaard 6 3 2 2 3 3 2 4 2" xfId="14289" xr:uid="{00000000-0005-0000-0000-0000FA370000}"/>
    <cellStyle name="Standaard 6 3 2 2 3 3 2 4 2 2" xfId="25151" xr:uid="{00000000-0005-0000-0000-000068620000}"/>
    <cellStyle name="Standaard 6 3 2 2 3 3 2 4 2 3" xfId="36011" xr:uid="{00000000-0005-0000-0000-0000D48C0000}"/>
    <cellStyle name="Standaard 6 3 2 2 3 3 2 4 2 4" xfId="46871" xr:uid="{00000000-0005-0000-0000-000040B70000}"/>
    <cellStyle name="Standaard 6 3 2 2 3 3 2 4 3" xfId="10669" xr:uid="{00000000-0005-0000-0000-0000D6290000}"/>
    <cellStyle name="Standaard 6 3 2 2 3 3 2 4 4" xfId="21531" xr:uid="{00000000-0005-0000-0000-000044540000}"/>
    <cellStyle name="Standaard 6 3 2 2 3 3 2 4 5" xfId="32391" xr:uid="{00000000-0005-0000-0000-0000B07E0000}"/>
    <cellStyle name="Standaard 6 3 2 2 3 3 2 4 6" xfId="43251" xr:uid="{00000000-0005-0000-0000-00001CA90000}"/>
    <cellStyle name="Standaard 6 3 2 2 3 3 2 5" xfId="12479" xr:uid="{00000000-0005-0000-0000-0000E8300000}"/>
    <cellStyle name="Standaard 6 3 2 2 3 3 2 5 2" xfId="23341" xr:uid="{00000000-0005-0000-0000-0000565B0000}"/>
    <cellStyle name="Standaard 6 3 2 2 3 3 2 5 3" xfId="34201" xr:uid="{00000000-0005-0000-0000-0000C2850000}"/>
    <cellStyle name="Standaard 6 3 2 2 3 3 2 5 4" xfId="45061" xr:uid="{00000000-0005-0000-0000-00002EB00000}"/>
    <cellStyle name="Standaard 6 3 2 2 3 3 2 6" xfId="7049" xr:uid="{00000000-0005-0000-0000-0000B21B0000}"/>
    <cellStyle name="Standaard 6 3 2 2 3 3 2 7" xfId="17911" xr:uid="{00000000-0005-0000-0000-000020460000}"/>
    <cellStyle name="Standaard 6 3 2 2 3 3 2 8" xfId="28771" xr:uid="{00000000-0005-0000-0000-00008C700000}"/>
    <cellStyle name="Standaard 6 3 2 2 3 3 2 9" xfId="39631" xr:uid="{00000000-0005-0000-0000-0000F89A0000}"/>
    <cellStyle name="Standaard 6 3 2 2 3 3 3" xfId="2162" xr:uid="{00000000-0005-0000-0000-00009B080000}"/>
    <cellStyle name="Standaard 6 3 2 2 3 3 3 2" xfId="5782" xr:uid="{00000000-0005-0000-0000-0000BF160000}"/>
    <cellStyle name="Standaard 6 3 2 2 3 3 3 2 2" xfId="16642" xr:uid="{00000000-0005-0000-0000-00002B410000}"/>
    <cellStyle name="Standaard 6 3 2 2 3 3 3 2 2 2" xfId="27504" xr:uid="{00000000-0005-0000-0000-0000996B0000}"/>
    <cellStyle name="Standaard 6 3 2 2 3 3 3 2 2 3" xfId="38364" xr:uid="{00000000-0005-0000-0000-000005960000}"/>
    <cellStyle name="Standaard 6 3 2 2 3 3 3 2 2 4" xfId="49224" xr:uid="{00000000-0005-0000-0000-000071C00000}"/>
    <cellStyle name="Standaard 6 3 2 2 3 3 3 2 3" xfId="9402" xr:uid="{00000000-0005-0000-0000-0000E3240000}"/>
    <cellStyle name="Standaard 6 3 2 2 3 3 3 2 4" xfId="20264" xr:uid="{00000000-0005-0000-0000-0000514F0000}"/>
    <cellStyle name="Standaard 6 3 2 2 3 3 3 2 5" xfId="31124" xr:uid="{00000000-0005-0000-0000-0000BD790000}"/>
    <cellStyle name="Standaard 6 3 2 2 3 3 3 2 6" xfId="41984" xr:uid="{00000000-0005-0000-0000-000029A40000}"/>
    <cellStyle name="Standaard 6 3 2 2 3 3 3 3" xfId="3972" xr:uid="{00000000-0005-0000-0000-0000AD0F0000}"/>
    <cellStyle name="Standaard 6 3 2 2 3 3 3 3 2" xfId="14832" xr:uid="{00000000-0005-0000-0000-0000193A0000}"/>
    <cellStyle name="Standaard 6 3 2 2 3 3 3 3 2 2" xfId="25694" xr:uid="{00000000-0005-0000-0000-000087640000}"/>
    <cellStyle name="Standaard 6 3 2 2 3 3 3 3 2 3" xfId="36554" xr:uid="{00000000-0005-0000-0000-0000F38E0000}"/>
    <cellStyle name="Standaard 6 3 2 2 3 3 3 3 2 4" xfId="47414" xr:uid="{00000000-0005-0000-0000-00005FB90000}"/>
    <cellStyle name="Standaard 6 3 2 2 3 3 3 3 3" xfId="11212" xr:uid="{00000000-0005-0000-0000-0000F52B0000}"/>
    <cellStyle name="Standaard 6 3 2 2 3 3 3 3 4" xfId="22074" xr:uid="{00000000-0005-0000-0000-000063560000}"/>
    <cellStyle name="Standaard 6 3 2 2 3 3 3 3 5" xfId="32934" xr:uid="{00000000-0005-0000-0000-0000CF800000}"/>
    <cellStyle name="Standaard 6 3 2 2 3 3 3 3 6" xfId="43794" xr:uid="{00000000-0005-0000-0000-00003BAB0000}"/>
    <cellStyle name="Standaard 6 3 2 2 3 3 3 4" xfId="13022" xr:uid="{00000000-0005-0000-0000-000007330000}"/>
    <cellStyle name="Standaard 6 3 2 2 3 3 3 4 2" xfId="23884" xr:uid="{00000000-0005-0000-0000-0000755D0000}"/>
    <cellStyle name="Standaard 6 3 2 2 3 3 3 4 3" xfId="34744" xr:uid="{00000000-0005-0000-0000-0000E1870000}"/>
    <cellStyle name="Standaard 6 3 2 2 3 3 3 4 4" xfId="45604" xr:uid="{00000000-0005-0000-0000-00004DB20000}"/>
    <cellStyle name="Standaard 6 3 2 2 3 3 3 5" xfId="7592" xr:uid="{00000000-0005-0000-0000-0000D11D0000}"/>
    <cellStyle name="Standaard 6 3 2 2 3 3 3 6" xfId="18454" xr:uid="{00000000-0005-0000-0000-00003F480000}"/>
    <cellStyle name="Standaard 6 3 2 2 3 3 3 7" xfId="29314" xr:uid="{00000000-0005-0000-0000-0000AB720000}"/>
    <cellStyle name="Standaard 6 3 2 2 3 3 3 8" xfId="40174" xr:uid="{00000000-0005-0000-0000-0000179D0000}"/>
    <cellStyle name="Standaard 6 3 2 2 3 3 4" xfId="4877" xr:uid="{00000000-0005-0000-0000-000036130000}"/>
    <cellStyle name="Standaard 6 3 2 2 3 3 4 2" xfId="15737" xr:uid="{00000000-0005-0000-0000-0000A23D0000}"/>
    <cellStyle name="Standaard 6 3 2 2 3 3 4 2 2" xfId="26599" xr:uid="{00000000-0005-0000-0000-000010680000}"/>
    <cellStyle name="Standaard 6 3 2 2 3 3 4 2 3" xfId="37459" xr:uid="{00000000-0005-0000-0000-00007C920000}"/>
    <cellStyle name="Standaard 6 3 2 2 3 3 4 2 4" xfId="48319" xr:uid="{00000000-0005-0000-0000-0000E8BC0000}"/>
    <cellStyle name="Standaard 6 3 2 2 3 3 4 3" xfId="8497" xr:uid="{00000000-0005-0000-0000-00005A210000}"/>
    <cellStyle name="Standaard 6 3 2 2 3 3 4 4" xfId="19359" xr:uid="{00000000-0005-0000-0000-0000C84B0000}"/>
    <cellStyle name="Standaard 6 3 2 2 3 3 4 5" xfId="30219" xr:uid="{00000000-0005-0000-0000-000034760000}"/>
    <cellStyle name="Standaard 6 3 2 2 3 3 4 6" xfId="41079" xr:uid="{00000000-0005-0000-0000-0000A0A00000}"/>
    <cellStyle name="Standaard 6 3 2 2 3 3 5" xfId="3067" xr:uid="{00000000-0005-0000-0000-0000240C0000}"/>
    <cellStyle name="Standaard 6 3 2 2 3 3 5 2" xfId="13927" xr:uid="{00000000-0005-0000-0000-000090360000}"/>
    <cellStyle name="Standaard 6 3 2 2 3 3 5 2 2" xfId="24789" xr:uid="{00000000-0005-0000-0000-0000FE600000}"/>
    <cellStyle name="Standaard 6 3 2 2 3 3 5 2 3" xfId="35649" xr:uid="{00000000-0005-0000-0000-00006A8B0000}"/>
    <cellStyle name="Standaard 6 3 2 2 3 3 5 2 4" xfId="46509" xr:uid="{00000000-0005-0000-0000-0000D6B50000}"/>
    <cellStyle name="Standaard 6 3 2 2 3 3 5 3" xfId="10307" xr:uid="{00000000-0005-0000-0000-00006C280000}"/>
    <cellStyle name="Standaard 6 3 2 2 3 3 5 4" xfId="21169" xr:uid="{00000000-0005-0000-0000-0000DA520000}"/>
    <cellStyle name="Standaard 6 3 2 2 3 3 5 5" xfId="32029" xr:uid="{00000000-0005-0000-0000-0000467D0000}"/>
    <cellStyle name="Standaard 6 3 2 2 3 3 5 6" xfId="42889" xr:uid="{00000000-0005-0000-0000-0000B2A70000}"/>
    <cellStyle name="Standaard 6 3 2 2 3 3 6" xfId="12117" xr:uid="{00000000-0005-0000-0000-00007E2F0000}"/>
    <cellStyle name="Standaard 6 3 2 2 3 3 6 2" xfId="22979" xr:uid="{00000000-0005-0000-0000-0000EC590000}"/>
    <cellStyle name="Standaard 6 3 2 2 3 3 6 3" xfId="33839" xr:uid="{00000000-0005-0000-0000-000058840000}"/>
    <cellStyle name="Standaard 6 3 2 2 3 3 6 4" xfId="44699" xr:uid="{00000000-0005-0000-0000-0000C4AE0000}"/>
    <cellStyle name="Standaard 6 3 2 2 3 3 7" xfId="6687" xr:uid="{00000000-0005-0000-0000-0000481A0000}"/>
    <cellStyle name="Standaard 6 3 2 2 3 3 8" xfId="17549" xr:uid="{00000000-0005-0000-0000-0000B6440000}"/>
    <cellStyle name="Standaard 6 3 2 2 3 3 9" xfId="28409" xr:uid="{00000000-0005-0000-0000-0000226F0000}"/>
    <cellStyle name="Standaard 6 3 2 2 3 4" xfId="1438" xr:uid="{00000000-0005-0000-0000-0000C7050000}"/>
    <cellStyle name="Standaard 6 3 2 2 3 4 2" xfId="2343" xr:uid="{00000000-0005-0000-0000-000050090000}"/>
    <cellStyle name="Standaard 6 3 2 2 3 4 2 2" xfId="5963" xr:uid="{00000000-0005-0000-0000-000074170000}"/>
    <cellStyle name="Standaard 6 3 2 2 3 4 2 2 2" xfId="16823" xr:uid="{00000000-0005-0000-0000-0000E0410000}"/>
    <cellStyle name="Standaard 6 3 2 2 3 4 2 2 2 2" xfId="27685" xr:uid="{00000000-0005-0000-0000-00004E6C0000}"/>
    <cellStyle name="Standaard 6 3 2 2 3 4 2 2 2 3" xfId="38545" xr:uid="{00000000-0005-0000-0000-0000BA960000}"/>
    <cellStyle name="Standaard 6 3 2 2 3 4 2 2 2 4" xfId="49405" xr:uid="{00000000-0005-0000-0000-000026C10000}"/>
    <cellStyle name="Standaard 6 3 2 2 3 4 2 2 3" xfId="9583" xr:uid="{00000000-0005-0000-0000-000098250000}"/>
    <cellStyle name="Standaard 6 3 2 2 3 4 2 2 4" xfId="20445" xr:uid="{00000000-0005-0000-0000-000006500000}"/>
    <cellStyle name="Standaard 6 3 2 2 3 4 2 2 5" xfId="31305" xr:uid="{00000000-0005-0000-0000-0000727A0000}"/>
    <cellStyle name="Standaard 6 3 2 2 3 4 2 2 6" xfId="42165" xr:uid="{00000000-0005-0000-0000-0000DEA40000}"/>
    <cellStyle name="Standaard 6 3 2 2 3 4 2 3" xfId="4153" xr:uid="{00000000-0005-0000-0000-000062100000}"/>
    <cellStyle name="Standaard 6 3 2 2 3 4 2 3 2" xfId="15013" xr:uid="{00000000-0005-0000-0000-0000CE3A0000}"/>
    <cellStyle name="Standaard 6 3 2 2 3 4 2 3 2 2" xfId="25875" xr:uid="{00000000-0005-0000-0000-00003C650000}"/>
    <cellStyle name="Standaard 6 3 2 2 3 4 2 3 2 3" xfId="36735" xr:uid="{00000000-0005-0000-0000-0000A88F0000}"/>
    <cellStyle name="Standaard 6 3 2 2 3 4 2 3 2 4" xfId="47595" xr:uid="{00000000-0005-0000-0000-000014BA0000}"/>
    <cellStyle name="Standaard 6 3 2 2 3 4 2 3 3" xfId="11393" xr:uid="{00000000-0005-0000-0000-0000AA2C0000}"/>
    <cellStyle name="Standaard 6 3 2 2 3 4 2 3 4" xfId="22255" xr:uid="{00000000-0005-0000-0000-000018570000}"/>
    <cellStyle name="Standaard 6 3 2 2 3 4 2 3 5" xfId="33115" xr:uid="{00000000-0005-0000-0000-000084810000}"/>
    <cellStyle name="Standaard 6 3 2 2 3 4 2 3 6" xfId="43975" xr:uid="{00000000-0005-0000-0000-0000F0AB0000}"/>
    <cellStyle name="Standaard 6 3 2 2 3 4 2 4" xfId="13203" xr:uid="{00000000-0005-0000-0000-0000BC330000}"/>
    <cellStyle name="Standaard 6 3 2 2 3 4 2 4 2" xfId="24065" xr:uid="{00000000-0005-0000-0000-00002A5E0000}"/>
    <cellStyle name="Standaard 6 3 2 2 3 4 2 4 3" xfId="34925" xr:uid="{00000000-0005-0000-0000-000096880000}"/>
    <cellStyle name="Standaard 6 3 2 2 3 4 2 4 4" xfId="45785" xr:uid="{00000000-0005-0000-0000-000002B30000}"/>
    <cellStyle name="Standaard 6 3 2 2 3 4 2 5" xfId="7773" xr:uid="{00000000-0005-0000-0000-0000861E0000}"/>
    <cellStyle name="Standaard 6 3 2 2 3 4 2 6" xfId="18635" xr:uid="{00000000-0005-0000-0000-0000F4480000}"/>
    <cellStyle name="Standaard 6 3 2 2 3 4 2 7" xfId="29495" xr:uid="{00000000-0005-0000-0000-000060730000}"/>
    <cellStyle name="Standaard 6 3 2 2 3 4 2 8" xfId="40355" xr:uid="{00000000-0005-0000-0000-0000CC9D0000}"/>
    <cellStyle name="Standaard 6 3 2 2 3 4 3" xfId="5058" xr:uid="{00000000-0005-0000-0000-0000EB130000}"/>
    <cellStyle name="Standaard 6 3 2 2 3 4 3 2" xfId="15918" xr:uid="{00000000-0005-0000-0000-0000573E0000}"/>
    <cellStyle name="Standaard 6 3 2 2 3 4 3 2 2" xfId="26780" xr:uid="{00000000-0005-0000-0000-0000C5680000}"/>
    <cellStyle name="Standaard 6 3 2 2 3 4 3 2 3" xfId="37640" xr:uid="{00000000-0005-0000-0000-000031930000}"/>
    <cellStyle name="Standaard 6 3 2 2 3 4 3 2 4" xfId="48500" xr:uid="{00000000-0005-0000-0000-00009DBD0000}"/>
    <cellStyle name="Standaard 6 3 2 2 3 4 3 3" xfId="8678" xr:uid="{00000000-0005-0000-0000-00000F220000}"/>
    <cellStyle name="Standaard 6 3 2 2 3 4 3 4" xfId="19540" xr:uid="{00000000-0005-0000-0000-00007D4C0000}"/>
    <cellStyle name="Standaard 6 3 2 2 3 4 3 5" xfId="30400" xr:uid="{00000000-0005-0000-0000-0000E9760000}"/>
    <cellStyle name="Standaard 6 3 2 2 3 4 3 6" xfId="41260" xr:uid="{00000000-0005-0000-0000-000055A10000}"/>
    <cellStyle name="Standaard 6 3 2 2 3 4 4" xfId="3248" xr:uid="{00000000-0005-0000-0000-0000D90C0000}"/>
    <cellStyle name="Standaard 6 3 2 2 3 4 4 2" xfId="14108" xr:uid="{00000000-0005-0000-0000-000045370000}"/>
    <cellStyle name="Standaard 6 3 2 2 3 4 4 2 2" xfId="24970" xr:uid="{00000000-0005-0000-0000-0000B3610000}"/>
    <cellStyle name="Standaard 6 3 2 2 3 4 4 2 3" xfId="35830" xr:uid="{00000000-0005-0000-0000-00001F8C0000}"/>
    <cellStyle name="Standaard 6 3 2 2 3 4 4 2 4" xfId="46690" xr:uid="{00000000-0005-0000-0000-00008BB60000}"/>
    <cellStyle name="Standaard 6 3 2 2 3 4 4 3" xfId="10488" xr:uid="{00000000-0005-0000-0000-000021290000}"/>
    <cellStyle name="Standaard 6 3 2 2 3 4 4 4" xfId="21350" xr:uid="{00000000-0005-0000-0000-00008F530000}"/>
    <cellStyle name="Standaard 6 3 2 2 3 4 4 5" xfId="32210" xr:uid="{00000000-0005-0000-0000-0000FB7D0000}"/>
    <cellStyle name="Standaard 6 3 2 2 3 4 4 6" xfId="43070" xr:uid="{00000000-0005-0000-0000-000067A80000}"/>
    <cellStyle name="Standaard 6 3 2 2 3 4 5" xfId="12298" xr:uid="{00000000-0005-0000-0000-000033300000}"/>
    <cellStyle name="Standaard 6 3 2 2 3 4 5 2" xfId="23160" xr:uid="{00000000-0005-0000-0000-0000A15A0000}"/>
    <cellStyle name="Standaard 6 3 2 2 3 4 5 3" xfId="34020" xr:uid="{00000000-0005-0000-0000-00000D850000}"/>
    <cellStyle name="Standaard 6 3 2 2 3 4 5 4" xfId="44880" xr:uid="{00000000-0005-0000-0000-000079AF0000}"/>
    <cellStyle name="Standaard 6 3 2 2 3 4 6" xfId="6868" xr:uid="{00000000-0005-0000-0000-0000FD1A0000}"/>
    <cellStyle name="Standaard 6 3 2 2 3 4 7" xfId="17730" xr:uid="{00000000-0005-0000-0000-00006B450000}"/>
    <cellStyle name="Standaard 6 3 2 2 3 4 8" xfId="28590" xr:uid="{00000000-0005-0000-0000-0000D76F0000}"/>
    <cellStyle name="Standaard 6 3 2 2 3 4 9" xfId="39450" xr:uid="{00000000-0005-0000-0000-0000439A0000}"/>
    <cellStyle name="Standaard 6 3 2 2 3 5" xfId="1076" xr:uid="{00000000-0005-0000-0000-00005D040000}"/>
    <cellStyle name="Standaard 6 3 2 2 3 5 2" xfId="1981" xr:uid="{00000000-0005-0000-0000-0000E6070000}"/>
    <cellStyle name="Standaard 6 3 2 2 3 5 2 2" xfId="5601" xr:uid="{00000000-0005-0000-0000-00000A160000}"/>
    <cellStyle name="Standaard 6 3 2 2 3 5 2 2 2" xfId="16461" xr:uid="{00000000-0005-0000-0000-000076400000}"/>
    <cellStyle name="Standaard 6 3 2 2 3 5 2 2 2 2" xfId="27323" xr:uid="{00000000-0005-0000-0000-0000E46A0000}"/>
    <cellStyle name="Standaard 6 3 2 2 3 5 2 2 2 3" xfId="38183" xr:uid="{00000000-0005-0000-0000-000050950000}"/>
    <cellStyle name="Standaard 6 3 2 2 3 5 2 2 2 4" xfId="49043" xr:uid="{00000000-0005-0000-0000-0000BCBF0000}"/>
    <cellStyle name="Standaard 6 3 2 2 3 5 2 2 3" xfId="9221" xr:uid="{00000000-0005-0000-0000-00002E240000}"/>
    <cellStyle name="Standaard 6 3 2 2 3 5 2 2 4" xfId="20083" xr:uid="{00000000-0005-0000-0000-00009C4E0000}"/>
    <cellStyle name="Standaard 6 3 2 2 3 5 2 2 5" xfId="30943" xr:uid="{00000000-0005-0000-0000-000008790000}"/>
    <cellStyle name="Standaard 6 3 2 2 3 5 2 2 6" xfId="41803" xr:uid="{00000000-0005-0000-0000-000074A30000}"/>
    <cellStyle name="Standaard 6 3 2 2 3 5 2 3" xfId="3791" xr:uid="{00000000-0005-0000-0000-0000F80E0000}"/>
    <cellStyle name="Standaard 6 3 2 2 3 5 2 3 2" xfId="14651" xr:uid="{00000000-0005-0000-0000-000064390000}"/>
    <cellStyle name="Standaard 6 3 2 2 3 5 2 3 2 2" xfId="25513" xr:uid="{00000000-0005-0000-0000-0000D2630000}"/>
    <cellStyle name="Standaard 6 3 2 2 3 5 2 3 2 3" xfId="36373" xr:uid="{00000000-0005-0000-0000-00003E8E0000}"/>
    <cellStyle name="Standaard 6 3 2 2 3 5 2 3 2 4" xfId="47233" xr:uid="{00000000-0005-0000-0000-0000AAB80000}"/>
    <cellStyle name="Standaard 6 3 2 2 3 5 2 3 3" xfId="11031" xr:uid="{00000000-0005-0000-0000-0000402B0000}"/>
    <cellStyle name="Standaard 6 3 2 2 3 5 2 3 4" xfId="21893" xr:uid="{00000000-0005-0000-0000-0000AE550000}"/>
    <cellStyle name="Standaard 6 3 2 2 3 5 2 3 5" xfId="32753" xr:uid="{00000000-0005-0000-0000-00001A800000}"/>
    <cellStyle name="Standaard 6 3 2 2 3 5 2 3 6" xfId="43613" xr:uid="{00000000-0005-0000-0000-000086AA0000}"/>
    <cellStyle name="Standaard 6 3 2 2 3 5 2 4" xfId="12841" xr:uid="{00000000-0005-0000-0000-000052320000}"/>
    <cellStyle name="Standaard 6 3 2 2 3 5 2 4 2" xfId="23703" xr:uid="{00000000-0005-0000-0000-0000C05C0000}"/>
    <cellStyle name="Standaard 6 3 2 2 3 5 2 4 3" xfId="34563" xr:uid="{00000000-0005-0000-0000-00002C870000}"/>
    <cellStyle name="Standaard 6 3 2 2 3 5 2 4 4" xfId="45423" xr:uid="{00000000-0005-0000-0000-000098B10000}"/>
    <cellStyle name="Standaard 6 3 2 2 3 5 2 5" xfId="7411" xr:uid="{00000000-0005-0000-0000-00001C1D0000}"/>
    <cellStyle name="Standaard 6 3 2 2 3 5 2 6" xfId="18273" xr:uid="{00000000-0005-0000-0000-00008A470000}"/>
    <cellStyle name="Standaard 6 3 2 2 3 5 2 7" xfId="29133" xr:uid="{00000000-0005-0000-0000-0000F6710000}"/>
    <cellStyle name="Standaard 6 3 2 2 3 5 2 8" xfId="39993" xr:uid="{00000000-0005-0000-0000-0000629C0000}"/>
    <cellStyle name="Standaard 6 3 2 2 3 5 3" xfId="4696" xr:uid="{00000000-0005-0000-0000-000081120000}"/>
    <cellStyle name="Standaard 6 3 2 2 3 5 3 2" xfId="15556" xr:uid="{00000000-0005-0000-0000-0000ED3C0000}"/>
    <cellStyle name="Standaard 6 3 2 2 3 5 3 2 2" xfId="26418" xr:uid="{00000000-0005-0000-0000-00005B670000}"/>
    <cellStyle name="Standaard 6 3 2 2 3 5 3 2 3" xfId="37278" xr:uid="{00000000-0005-0000-0000-0000C7910000}"/>
    <cellStyle name="Standaard 6 3 2 2 3 5 3 2 4" xfId="48138" xr:uid="{00000000-0005-0000-0000-000033BC0000}"/>
    <cellStyle name="Standaard 6 3 2 2 3 5 3 3" xfId="8316" xr:uid="{00000000-0005-0000-0000-0000A5200000}"/>
    <cellStyle name="Standaard 6 3 2 2 3 5 3 4" xfId="19178" xr:uid="{00000000-0005-0000-0000-0000134B0000}"/>
    <cellStyle name="Standaard 6 3 2 2 3 5 3 5" xfId="30038" xr:uid="{00000000-0005-0000-0000-00007F750000}"/>
    <cellStyle name="Standaard 6 3 2 2 3 5 3 6" xfId="40898" xr:uid="{00000000-0005-0000-0000-0000EB9F0000}"/>
    <cellStyle name="Standaard 6 3 2 2 3 5 4" xfId="2886" xr:uid="{00000000-0005-0000-0000-00006F0B0000}"/>
    <cellStyle name="Standaard 6 3 2 2 3 5 4 2" xfId="13746" xr:uid="{00000000-0005-0000-0000-0000DB350000}"/>
    <cellStyle name="Standaard 6 3 2 2 3 5 4 2 2" xfId="24608" xr:uid="{00000000-0005-0000-0000-000049600000}"/>
    <cellStyle name="Standaard 6 3 2 2 3 5 4 2 3" xfId="35468" xr:uid="{00000000-0005-0000-0000-0000B58A0000}"/>
    <cellStyle name="Standaard 6 3 2 2 3 5 4 2 4" xfId="46328" xr:uid="{00000000-0005-0000-0000-000021B50000}"/>
    <cellStyle name="Standaard 6 3 2 2 3 5 4 3" xfId="10126" xr:uid="{00000000-0005-0000-0000-0000B7270000}"/>
    <cellStyle name="Standaard 6 3 2 2 3 5 4 4" xfId="20988" xr:uid="{00000000-0005-0000-0000-000025520000}"/>
    <cellStyle name="Standaard 6 3 2 2 3 5 4 5" xfId="31848" xr:uid="{00000000-0005-0000-0000-0000917C0000}"/>
    <cellStyle name="Standaard 6 3 2 2 3 5 4 6" xfId="42708" xr:uid="{00000000-0005-0000-0000-0000FDA60000}"/>
    <cellStyle name="Standaard 6 3 2 2 3 5 5" xfId="11936" xr:uid="{00000000-0005-0000-0000-0000C92E0000}"/>
    <cellStyle name="Standaard 6 3 2 2 3 5 5 2" xfId="22798" xr:uid="{00000000-0005-0000-0000-000037590000}"/>
    <cellStyle name="Standaard 6 3 2 2 3 5 5 3" xfId="33658" xr:uid="{00000000-0005-0000-0000-0000A3830000}"/>
    <cellStyle name="Standaard 6 3 2 2 3 5 5 4" xfId="44518" xr:uid="{00000000-0005-0000-0000-00000FAE0000}"/>
    <cellStyle name="Standaard 6 3 2 2 3 5 6" xfId="6506" xr:uid="{00000000-0005-0000-0000-000093190000}"/>
    <cellStyle name="Standaard 6 3 2 2 3 5 7" xfId="17368" xr:uid="{00000000-0005-0000-0000-000001440000}"/>
    <cellStyle name="Standaard 6 3 2 2 3 5 8" xfId="28228" xr:uid="{00000000-0005-0000-0000-00006D6E0000}"/>
    <cellStyle name="Standaard 6 3 2 2 3 5 9" xfId="39088" xr:uid="{00000000-0005-0000-0000-0000D9980000}"/>
    <cellStyle name="Standaard 6 3 2 2 3 6" xfId="1800" xr:uid="{00000000-0005-0000-0000-000031070000}"/>
    <cellStyle name="Standaard 6 3 2 2 3 6 2" xfId="5420" xr:uid="{00000000-0005-0000-0000-000055150000}"/>
    <cellStyle name="Standaard 6 3 2 2 3 6 2 2" xfId="16280" xr:uid="{00000000-0005-0000-0000-0000C13F0000}"/>
    <cellStyle name="Standaard 6 3 2 2 3 6 2 2 2" xfId="27142" xr:uid="{00000000-0005-0000-0000-00002F6A0000}"/>
    <cellStyle name="Standaard 6 3 2 2 3 6 2 2 3" xfId="38002" xr:uid="{00000000-0005-0000-0000-00009B940000}"/>
    <cellStyle name="Standaard 6 3 2 2 3 6 2 2 4" xfId="48862" xr:uid="{00000000-0005-0000-0000-000007BF0000}"/>
    <cellStyle name="Standaard 6 3 2 2 3 6 2 3" xfId="9040" xr:uid="{00000000-0005-0000-0000-000079230000}"/>
    <cellStyle name="Standaard 6 3 2 2 3 6 2 4" xfId="19902" xr:uid="{00000000-0005-0000-0000-0000E74D0000}"/>
    <cellStyle name="Standaard 6 3 2 2 3 6 2 5" xfId="30762" xr:uid="{00000000-0005-0000-0000-000053780000}"/>
    <cellStyle name="Standaard 6 3 2 2 3 6 2 6" xfId="41622" xr:uid="{00000000-0005-0000-0000-0000BFA20000}"/>
    <cellStyle name="Standaard 6 3 2 2 3 6 3" xfId="3610" xr:uid="{00000000-0005-0000-0000-0000430E0000}"/>
    <cellStyle name="Standaard 6 3 2 2 3 6 3 2" xfId="14470" xr:uid="{00000000-0005-0000-0000-0000AF380000}"/>
    <cellStyle name="Standaard 6 3 2 2 3 6 3 2 2" xfId="25332" xr:uid="{00000000-0005-0000-0000-00001D630000}"/>
    <cellStyle name="Standaard 6 3 2 2 3 6 3 2 3" xfId="36192" xr:uid="{00000000-0005-0000-0000-0000898D0000}"/>
    <cellStyle name="Standaard 6 3 2 2 3 6 3 2 4" xfId="47052" xr:uid="{00000000-0005-0000-0000-0000F5B70000}"/>
    <cellStyle name="Standaard 6 3 2 2 3 6 3 3" xfId="10850" xr:uid="{00000000-0005-0000-0000-00008B2A0000}"/>
    <cellStyle name="Standaard 6 3 2 2 3 6 3 4" xfId="21712" xr:uid="{00000000-0005-0000-0000-0000F9540000}"/>
    <cellStyle name="Standaard 6 3 2 2 3 6 3 5" xfId="32572" xr:uid="{00000000-0005-0000-0000-0000657F0000}"/>
    <cellStyle name="Standaard 6 3 2 2 3 6 3 6" xfId="43432" xr:uid="{00000000-0005-0000-0000-0000D1A90000}"/>
    <cellStyle name="Standaard 6 3 2 2 3 6 4" xfId="12660" xr:uid="{00000000-0005-0000-0000-00009D310000}"/>
    <cellStyle name="Standaard 6 3 2 2 3 6 4 2" xfId="23522" xr:uid="{00000000-0005-0000-0000-00000B5C0000}"/>
    <cellStyle name="Standaard 6 3 2 2 3 6 4 3" xfId="34382" xr:uid="{00000000-0005-0000-0000-000077860000}"/>
    <cellStyle name="Standaard 6 3 2 2 3 6 4 4" xfId="45242" xr:uid="{00000000-0005-0000-0000-0000E3B00000}"/>
    <cellStyle name="Standaard 6 3 2 2 3 6 5" xfId="7230" xr:uid="{00000000-0005-0000-0000-0000671C0000}"/>
    <cellStyle name="Standaard 6 3 2 2 3 6 6" xfId="18092" xr:uid="{00000000-0005-0000-0000-0000D5460000}"/>
    <cellStyle name="Standaard 6 3 2 2 3 6 7" xfId="28952" xr:uid="{00000000-0005-0000-0000-000041710000}"/>
    <cellStyle name="Standaard 6 3 2 2 3 6 8" xfId="39812" xr:uid="{00000000-0005-0000-0000-0000AD9B0000}"/>
    <cellStyle name="Standaard 6 3 2 2 3 7" xfId="2705" xr:uid="{00000000-0005-0000-0000-0000BA0A0000}"/>
    <cellStyle name="Standaard 6 3 2 2 3 7 2" xfId="13565" xr:uid="{00000000-0005-0000-0000-000026350000}"/>
    <cellStyle name="Standaard 6 3 2 2 3 7 2 2" xfId="24427" xr:uid="{00000000-0005-0000-0000-0000945F0000}"/>
    <cellStyle name="Standaard 6 3 2 2 3 7 2 3" xfId="35287" xr:uid="{00000000-0005-0000-0000-0000008A0000}"/>
    <cellStyle name="Standaard 6 3 2 2 3 7 2 4" xfId="46147" xr:uid="{00000000-0005-0000-0000-00006CB40000}"/>
    <cellStyle name="Standaard 6 3 2 2 3 7 3" xfId="9945" xr:uid="{00000000-0005-0000-0000-000002270000}"/>
    <cellStyle name="Standaard 6 3 2 2 3 7 4" xfId="20807" xr:uid="{00000000-0005-0000-0000-000070510000}"/>
    <cellStyle name="Standaard 6 3 2 2 3 7 5" xfId="31667" xr:uid="{00000000-0005-0000-0000-0000DC7B0000}"/>
    <cellStyle name="Standaard 6 3 2 2 3 7 6" xfId="42527" xr:uid="{00000000-0005-0000-0000-000048A60000}"/>
    <cellStyle name="Standaard 6 3 2 2 3 8" xfId="4515" xr:uid="{00000000-0005-0000-0000-0000CC110000}"/>
    <cellStyle name="Standaard 6 3 2 2 3 8 2" xfId="15375" xr:uid="{00000000-0005-0000-0000-0000383C0000}"/>
    <cellStyle name="Standaard 6 3 2 2 3 8 2 2" xfId="26237" xr:uid="{00000000-0005-0000-0000-0000A6660000}"/>
    <cellStyle name="Standaard 6 3 2 2 3 8 2 3" xfId="37097" xr:uid="{00000000-0005-0000-0000-000012910000}"/>
    <cellStyle name="Standaard 6 3 2 2 3 8 2 4" xfId="47957" xr:uid="{00000000-0005-0000-0000-00007EBB0000}"/>
    <cellStyle name="Standaard 6 3 2 2 3 8 3" xfId="8135" xr:uid="{00000000-0005-0000-0000-0000F01F0000}"/>
    <cellStyle name="Standaard 6 3 2 2 3 8 4" xfId="18997" xr:uid="{00000000-0005-0000-0000-00005E4A0000}"/>
    <cellStyle name="Standaard 6 3 2 2 3 8 5" xfId="29857" xr:uid="{00000000-0005-0000-0000-0000CA740000}"/>
    <cellStyle name="Standaard 6 3 2 2 3 8 6" xfId="40717" xr:uid="{00000000-0005-0000-0000-0000369F0000}"/>
    <cellStyle name="Standaard 6 3 2 2 3 9" xfId="11755" xr:uid="{00000000-0005-0000-0000-0000142E0000}"/>
    <cellStyle name="Standaard 6 3 2 2 3 9 2" xfId="22617" xr:uid="{00000000-0005-0000-0000-000082580000}"/>
    <cellStyle name="Standaard 6 3 2 2 3 9 3" xfId="33477" xr:uid="{00000000-0005-0000-0000-0000EE820000}"/>
    <cellStyle name="Standaard 6 3 2 2 3 9 4" xfId="44337" xr:uid="{00000000-0005-0000-0000-00005AAD0000}"/>
    <cellStyle name="Standaard 6 3 2 2 4" xfId="941" xr:uid="{00000000-0005-0000-0000-0000D6030000}"/>
    <cellStyle name="Standaard 6 3 2 2 4 10" xfId="17233" xr:uid="{00000000-0005-0000-0000-00007A430000}"/>
    <cellStyle name="Standaard 6 3 2 2 4 11" xfId="28093" xr:uid="{00000000-0005-0000-0000-0000E66D0000}"/>
    <cellStyle name="Standaard 6 3 2 2 4 12" xfId="38953" xr:uid="{00000000-0005-0000-0000-000052980000}"/>
    <cellStyle name="Standaard 6 3 2 2 4 2" xfId="1303" xr:uid="{00000000-0005-0000-0000-000040050000}"/>
    <cellStyle name="Standaard 6 3 2 2 4 2 10" xfId="39315" xr:uid="{00000000-0005-0000-0000-0000BC990000}"/>
    <cellStyle name="Standaard 6 3 2 2 4 2 2" xfId="1665" xr:uid="{00000000-0005-0000-0000-0000AA060000}"/>
    <cellStyle name="Standaard 6 3 2 2 4 2 2 2" xfId="2570" xr:uid="{00000000-0005-0000-0000-0000330A0000}"/>
    <cellStyle name="Standaard 6 3 2 2 4 2 2 2 2" xfId="6190" xr:uid="{00000000-0005-0000-0000-000057180000}"/>
    <cellStyle name="Standaard 6 3 2 2 4 2 2 2 2 2" xfId="17050" xr:uid="{00000000-0005-0000-0000-0000C3420000}"/>
    <cellStyle name="Standaard 6 3 2 2 4 2 2 2 2 2 2" xfId="27912" xr:uid="{00000000-0005-0000-0000-0000316D0000}"/>
    <cellStyle name="Standaard 6 3 2 2 4 2 2 2 2 2 3" xfId="38772" xr:uid="{00000000-0005-0000-0000-00009D970000}"/>
    <cellStyle name="Standaard 6 3 2 2 4 2 2 2 2 2 4" xfId="49632" xr:uid="{00000000-0005-0000-0000-000009C20000}"/>
    <cellStyle name="Standaard 6 3 2 2 4 2 2 2 2 3" xfId="9810" xr:uid="{00000000-0005-0000-0000-00007B260000}"/>
    <cellStyle name="Standaard 6 3 2 2 4 2 2 2 2 4" xfId="20672" xr:uid="{00000000-0005-0000-0000-0000E9500000}"/>
    <cellStyle name="Standaard 6 3 2 2 4 2 2 2 2 5" xfId="31532" xr:uid="{00000000-0005-0000-0000-0000557B0000}"/>
    <cellStyle name="Standaard 6 3 2 2 4 2 2 2 2 6" xfId="42392" xr:uid="{00000000-0005-0000-0000-0000C1A50000}"/>
    <cellStyle name="Standaard 6 3 2 2 4 2 2 2 3" xfId="4380" xr:uid="{00000000-0005-0000-0000-000045110000}"/>
    <cellStyle name="Standaard 6 3 2 2 4 2 2 2 3 2" xfId="15240" xr:uid="{00000000-0005-0000-0000-0000B13B0000}"/>
    <cellStyle name="Standaard 6 3 2 2 4 2 2 2 3 2 2" xfId="26102" xr:uid="{00000000-0005-0000-0000-00001F660000}"/>
    <cellStyle name="Standaard 6 3 2 2 4 2 2 2 3 2 3" xfId="36962" xr:uid="{00000000-0005-0000-0000-00008B900000}"/>
    <cellStyle name="Standaard 6 3 2 2 4 2 2 2 3 2 4" xfId="47822" xr:uid="{00000000-0005-0000-0000-0000F7BA0000}"/>
    <cellStyle name="Standaard 6 3 2 2 4 2 2 2 3 3" xfId="11620" xr:uid="{00000000-0005-0000-0000-00008D2D0000}"/>
    <cellStyle name="Standaard 6 3 2 2 4 2 2 2 3 4" xfId="22482" xr:uid="{00000000-0005-0000-0000-0000FB570000}"/>
    <cellStyle name="Standaard 6 3 2 2 4 2 2 2 3 5" xfId="33342" xr:uid="{00000000-0005-0000-0000-000067820000}"/>
    <cellStyle name="Standaard 6 3 2 2 4 2 2 2 3 6" xfId="44202" xr:uid="{00000000-0005-0000-0000-0000D3AC0000}"/>
    <cellStyle name="Standaard 6 3 2 2 4 2 2 2 4" xfId="13430" xr:uid="{00000000-0005-0000-0000-00009F340000}"/>
    <cellStyle name="Standaard 6 3 2 2 4 2 2 2 4 2" xfId="24292" xr:uid="{00000000-0005-0000-0000-00000D5F0000}"/>
    <cellStyle name="Standaard 6 3 2 2 4 2 2 2 4 3" xfId="35152" xr:uid="{00000000-0005-0000-0000-000079890000}"/>
    <cellStyle name="Standaard 6 3 2 2 4 2 2 2 4 4" xfId="46012" xr:uid="{00000000-0005-0000-0000-0000E5B30000}"/>
    <cellStyle name="Standaard 6 3 2 2 4 2 2 2 5" xfId="8000" xr:uid="{00000000-0005-0000-0000-0000691F0000}"/>
    <cellStyle name="Standaard 6 3 2 2 4 2 2 2 6" xfId="18862" xr:uid="{00000000-0005-0000-0000-0000D7490000}"/>
    <cellStyle name="Standaard 6 3 2 2 4 2 2 2 7" xfId="29722" xr:uid="{00000000-0005-0000-0000-000043740000}"/>
    <cellStyle name="Standaard 6 3 2 2 4 2 2 2 8" xfId="40582" xr:uid="{00000000-0005-0000-0000-0000AF9E0000}"/>
    <cellStyle name="Standaard 6 3 2 2 4 2 2 3" xfId="5285" xr:uid="{00000000-0005-0000-0000-0000CE140000}"/>
    <cellStyle name="Standaard 6 3 2 2 4 2 2 3 2" xfId="16145" xr:uid="{00000000-0005-0000-0000-00003A3F0000}"/>
    <cellStyle name="Standaard 6 3 2 2 4 2 2 3 2 2" xfId="27007" xr:uid="{00000000-0005-0000-0000-0000A8690000}"/>
    <cellStyle name="Standaard 6 3 2 2 4 2 2 3 2 3" xfId="37867" xr:uid="{00000000-0005-0000-0000-000014940000}"/>
    <cellStyle name="Standaard 6 3 2 2 4 2 2 3 2 4" xfId="48727" xr:uid="{00000000-0005-0000-0000-000080BE0000}"/>
    <cellStyle name="Standaard 6 3 2 2 4 2 2 3 3" xfId="8905" xr:uid="{00000000-0005-0000-0000-0000F2220000}"/>
    <cellStyle name="Standaard 6 3 2 2 4 2 2 3 4" xfId="19767" xr:uid="{00000000-0005-0000-0000-0000604D0000}"/>
    <cellStyle name="Standaard 6 3 2 2 4 2 2 3 5" xfId="30627" xr:uid="{00000000-0005-0000-0000-0000CC770000}"/>
    <cellStyle name="Standaard 6 3 2 2 4 2 2 3 6" xfId="41487" xr:uid="{00000000-0005-0000-0000-000038A20000}"/>
    <cellStyle name="Standaard 6 3 2 2 4 2 2 4" xfId="3475" xr:uid="{00000000-0005-0000-0000-0000BC0D0000}"/>
    <cellStyle name="Standaard 6 3 2 2 4 2 2 4 2" xfId="14335" xr:uid="{00000000-0005-0000-0000-000028380000}"/>
    <cellStyle name="Standaard 6 3 2 2 4 2 2 4 2 2" xfId="25197" xr:uid="{00000000-0005-0000-0000-000096620000}"/>
    <cellStyle name="Standaard 6 3 2 2 4 2 2 4 2 3" xfId="36057" xr:uid="{00000000-0005-0000-0000-0000028D0000}"/>
    <cellStyle name="Standaard 6 3 2 2 4 2 2 4 2 4" xfId="46917" xr:uid="{00000000-0005-0000-0000-00006EB70000}"/>
    <cellStyle name="Standaard 6 3 2 2 4 2 2 4 3" xfId="10715" xr:uid="{00000000-0005-0000-0000-0000042A0000}"/>
    <cellStyle name="Standaard 6 3 2 2 4 2 2 4 4" xfId="21577" xr:uid="{00000000-0005-0000-0000-000072540000}"/>
    <cellStyle name="Standaard 6 3 2 2 4 2 2 4 5" xfId="32437" xr:uid="{00000000-0005-0000-0000-0000DE7E0000}"/>
    <cellStyle name="Standaard 6 3 2 2 4 2 2 4 6" xfId="43297" xr:uid="{00000000-0005-0000-0000-00004AA90000}"/>
    <cellStyle name="Standaard 6 3 2 2 4 2 2 5" xfId="12525" xr:uid="{00000000-0005-0000-0000-000016310000}"/>
    <cellStyle name="Standaard 6 3 2 2 4 2 2 5 2" xfId="23387" xr:uid="{00000000-0005-0000-0000-0000845B0000}"/>
    <cellStyle name="Standaard 6 3 2 2 4 2 2 5 3" xfId="34247" xr:uid="{00000000-0005-0000-0000-0000F0850000}"/>
    <cellStyle name="Standaard 6 3 2 2 4 2 2 5 4" xfId="45107" xr:uid="{00000000-0005-0000-0000-00005CB00000}"/>
    <cellStyle name="Standaard 6 3 2 2 4 2 2 6" xfId="7095" xr:uid="{00000000-0005-0000-0000-0000E01B0000}"/>
    <cellStyle name="Standaard 6 3 2 2 4 2 2 7" xfId="17957" xr:uid="{00000000-0005-0000-0000-00004E460000}"/>
    <cellStyle name="Standaard 6 3 2 2 4 2 2 8" xfId="28817" xr:uid="{00000000-0005-0000-0000-0000BA700000}"/>
    <cellStyle name="Standaard 6 3 2 2 4 2 2 9" xfId="39677" xr:uid="{00000000-0005-0000-0000-0000269B0000}"/>
    <cellStyle name="Standaard 6 3 2 2 4 2 3" xfId="2208" xr:uid="{00000000-0005-0000-0000-0000C9080000}"/>
    <cellStyle name="Standaard 6 3 2 2 4 2 3 2" xfId="5828" xr:uid="{00000000-0005-0000-0000-0000ED160000}"/>
    <cellStyle name="Standaard 6 3 2 2 4 2 3 2 2" xfId="16688" xr:uid="{00000000-0005-0000-0000-000059410000}"/>
    <cellStyle name="Standaard 6 3 2 2 4 2 3 2 2 2" xfId="27550" xr:uid="{00000000-0005-0000-0000-0000C76B0000}"/>
    <cellStyle name="Standaard 6 3 2 2 4 2 3 2 2 3" xfId="38410" xr:uid="{00000000-0005-0000-0000-000033960000}"/>
    <cellStyle name="Standaard 6 3 2 2 4 2 3 2 2 4" xfId="49270" xr:uid="{00000000-0005-0000-0000-00009FC00000}"/>
    <cellStyle name="Standaard 6 3 2 2 4 2 3 2 3" xfId="9448" xr:uid="{00000000-0005-0000-0000-000011250000}"/>
    <cellStyle name="Standaard 6 3 2 2 4 2 3 2 4" xfId="20310" xr:uid="{00000000-0005-0000-0000-00007F4F0000}"/>
    <cellStyle name="Standaard 6 3 2 2 4 2 3 2 5" xfId="31170" xr:uid="{00000000-0005-0000-0000-0000EB790000}"/>
    <cellStyle name="Standaard 6 3 2 2 4 2 3 2 6" xfId="42030" xr:uid="{00000000-0005-0000-0000-000057A40000}"/>
    <cellStyle name="Standaard 6 3 2 2 4 2 3 3" xfId="4018" xr:uid="{00000000-0005-0000-0000-0000DB0F0000}"/>
    <cellStyle name="Standaard 6 3 2 2 4 2 3 3 2" xfId="14878" xr:uid="{00000000-0005-0000-0000-0000473A0000}"/>
    <cellStyle name="Standaard 6 3 2 2 4 2 3 3 2 2" xfId="25740" xr:uid="{00000000-0005-0000-0000-0000B5640000}"/>
    <cellStyle name="Standaard 6 3 2 2 4 2 3 3 2 3" xfId="36600" xr:uid="{00000000-0005-0000-0000-0000218F0000}"/>
    <cellStyle name="Standaard 6 3 2 2 4 2 3 3 2 4" xfId="47460" xr:uid="{00000000-0005-0000-0000-00008DB90000}"/>
    <cellStyle name="Standaard 6 3 2 2 4 2 3 3 3" xfId="11258" xr:uid="{00000000-0005-0000-0000-0000232C0000}"/>
    <cellStyle name="Standaard 6 3 2 2 4 2 3 3 4" xfId="22120" xr:uid="{00000000-0005-0000-0000-000091560000}"/>
    <cellStyle name="Standaard 6 3 2 2 4 2 3 3 5" xfId="32980" xr:uid="{00000000-0005-0000-0000-0000FD800000}"/>
    <cellStyle name="Standaard 6 3 2 2 4 2 3 3 6" xfId="43840" xr:uid="{00000000-0005-0000-0000-000069AB0000}"/>
    <cellStyle name="Standaard 6 3 2 2 4 2 3 4" xfId="13068" xr:uid="{00000000-0005-0000-0000-000035330000}"/>
    <cellStyle name="Standaard 6 3 2 2 4 2 3 4 2" xfId="23930" xr:uid="{00000000-0005-0000-0000-0000A35D0000}"/>
    <cellStyle name="Standaard 6 3 2 2 4 2 3 4 3" xfId="34790" xr:uid="{00000000-0005-0000-0000-00000F880000}"/>
    <cellStyle name="Standaard 6 3 2 2 4 2 3 4 4" xfId="45650" xr:uid="{00000000-0005-0000-0000-00007BB20000}"/>
    <cellStyle name="Standaard 6 3 2 2 4 2 3 5" xfId="7638" xr:uid="{00000000-0005-0000-0000-0000FF1D0000}"/>
    <cellStyle name="Standaard 6 3 2 2 4 2 3 6" xfId="18500" xr:uid="{00000000-0005-0000-0000-00006D480000}"/>
    <cellStyle name="Standaard 6 3 2 2 4 2 3 7" xfId="29360" xr:uid="{00000000-0005-0000-0000-0000D9720000}"/>
    <cellStyle name="Standaard 6 3 2 2 4 2 3 8" xfId="40220" xr:uid="{00000000-0005-0000-0000-0000459D0000}"/>
    <cellStyle name="Standaard 6 3 2 2 4 2 4" xfId="4923" xr:uid="{00000000-0005-0000-0000-000064130000}"/>
    <cellStyle name="Standaard 6 3 2 2 4 2 4 2" xfId="15783" xr:uid="{00000000-0005-0000-0000-0000D03D0000}"/>
    <cellStyle name="Standaard 6 3 2 2 4 2 4 2 2" xfId="26645" xr:uid="{00000000-0005-0000-0000-00003E680000}"/>
    <cellStyle name="Standaard 6 3 2 2 4 2 4 2 3" xfId="37505" xr:uid="{00000000-0005-0000-0000-0000AA920000}"/>
    <cellStyle name="Standaard 6 3 2 2 4 2 4 2 4" xfId="48365" xr:uid="{00000000-0005-0000-0000-000016BD0000}"/>
    <cellStyle name="Standaard 6 3 2 2 4 2 4 3" xfId="8543" xr:uid="{00000000-0005-0000-0000-000088210000}"/>
    <cellStyle name="Standaard 6 3 2 2 4 2 4 4" xfId="19405" xr:uid="{00000000-0005-0000-0000-0000F64B0000}"/>
    <cellStyle name="Standaard 6 3 2 2 4 2 4 5" xfId="30265" xr:uid="{00000000-0005-0000-0000-000062760000}"/>
    <cellStyle name="Standaard 6 3 2 2 4 2 4 6" xfId="41125" xr:uid="{00000000-0005-0000-0000-0000CEA00000}"/>
    <cellStyle name="Standaard 6 3 2 2 4 2 5" xfId="3113" xr:uid="{00000000-0005-0000-0000-0000520C0000}"/>
    <cellStyle name="Standaard 6 3 2 2 4 2 5 2" xfId="13973" xr:uid="{00000000-0005-0000-0000-0000BE360000}"/>
    <cellStyle name="Standaard 6 3 2 2 4 2 5 2 2" xfId="24835" xr:uid="{00000000-0005-0000-0000-00002C610000}"/>
    <cellStyle name="Standaard 6 3 2 2 4 2 5 2 3" xfId="35695" xr:uid="{00000000-0005-0000-0000-0000988B0000}"/>
    <cellStyle name="Standaard 6 3 2 2 4 2 5 2 4" xfId="46555" xr:uid="{00000000-0005-0000-0000-000004B60000}"/>
    <cellStyle name="Standaard 6 3 2 2 4 2 5 3" xfId="10353" xr:uid="{00000000-0005-0000-0000-00009A280000}"/>
    <cellStyle name="Standaard 6 3 2 2 4 2 5 4" xfId="21215" xr:uid="{00000000-0005-0000-0000-000008530000}"/>
    <cellStyle name="Standaard 6 3 2 2 4 2 5 5" xfId="32075" xr:uid="{00000000-0005-0000-0000-0000747D0000}"/>
    <cellStyle name="Standaard 6 3 2 2 4 2 5 6" xfId="42935" xr:uid="{00000000-0005-0000-0000-0000E0A70000}"/>
    <cellStyle name="Standaard 6 3 2 2 4 2 6" xfId="12163" xr:uid="{00000000-0005-0000-0000-0000AC2F0000}"/>
    <cellStyle name="Standaard 6 3 2 2 4 2 6 2" xfId="23025" xr:uid="{00000000-0005-0000-0000-00001A5A0000}"/>
    <cellStyle name="Standaard 6 3 2 2 4 2 6 3" xfId="33885" xr:uid="{00000000-0005-0000-0000-000086840000}"/>
    <cellStyle name="Standaard 6 3 2 2 4 2 6 4" xfId="44745" xr:uid="{00000000-0005-0000-0000-0000F2AE0000}"/>
    <cellStyle name="Standaard 6 3 2 2 4 2 7" xfId="6733" xr:uid="{00000000-0005-0000-0000-0000761A0000}"/>
    <cellStyle name="Standaard 6 3 2 2 4 2 8" xfId="17595" xr:uid="{00000000-0005-0000-0000-0000E4440000}"/>
    <cellStyle name="Standaard 6 3 2 2 4 2 9" xfId="28455" xr:uid="{00000000-0005-0000-0000-0000506F0000}"/>
    <cellStyle name="Standaard 6 3 2 2 4 3" xfId="1484" xr:uid="{00000000-0005-0000-0000-0000F5050000}"/>
    <cellStyle name="Standaard 6 3 2 2 4 3 2" xfId="2389" xr:uid="{00000000-0005-0000-0000-00007E090000}"/>
    <cellStyle name="Standaard 6 3 2 2 4 3 2 2" xfId="6009" xr:uid="{00000000-0005-0000-0000-0000A2170000}"/>
    <cellStyle name="Standaard 6 3 2 2 4 3 2 2 2" xfId="16869" xr:uid="{00000000-0005-0000-0000-00000E420000}"/>
    <cellStyle name="Standaard 6 3 2 2 4 3 2 2 2 2" xfId="27731" xr:uid="{00000000-0005-0000-0000-00007C6C0000}"/>
    <cellStyle name="Standaard 6 3 2 2 4 3 2 2 2 3" xfId="38591" xr:uid="{00000000-0005-0000-0000-0000E8960000}"/>
    <cellStyle name="Standaard 6 3 2 2 4 3 2 2 2 4" xfId="49451" xr:uid="{00000000-0005-0000-0000-000054C10000}"/>
    <cellStyle name="Standaard 6 3 2 2 4 3 2 2 3" xfId="9629" xr:uid="{00000000-0005-0000-0000-0000C6250000}"/>
    <cellStyle name="Standaard 6 3 2 2 4 3 2 2 4" xfId="20491" xr:uid="{00000000-0005-0000-0000-000034500000}"/>
    <cellStyle name="Standaard 6 3 2 2 4 3 2 2 5" xfId="31351" xr:uid="{00000000-0005-0000-0000-0000A07A0000}"/>
    <cellStyle name="Standaard 6 3 2 2 4 3 2 2 6" xfId="42211" xr:uid="{00000000-0005-0000-0000-00000CA50000}"/>
    <cellStyle name="Standaard 6 3 2 2 4 3 2 3" xfId="4199" xr:uid="{00000000-0005-0000-0000-000090100000}"/>
    <cellStyle name="Standaard 6 3 2 2 4 3 2 3 2" xfId="15059" xr:uid="{00000000-0005-0000-0000-0000FC3A0000}"/>
    <cellStyle name="Standaard 6 3 2 2 4 3 2 3 2 2" xfId="25921" xr:uid="{00000000-0005-0000-0000-00006A650000}"/>
    <cellStyle name="Standaard 6 3 2 2 4 3 2 3 2 3" xfId="36781" xr:uid="{00000000-0005-0000-0000-0000D68F0000}"/>
    <cellStyle name="Standaard 6 3 2 2 4 3 2 3 2 4" xfId="47641" xr:uid="{00000000-0005-0000-0000-000042BA0000}"/>
    <cellStyle name="Standaard 6 3 2 2 4 3 2 3 3" xfId="11439" xr:uid="{00000000-0005-0000-0000-0000D82C0000}"/>
    <cellStyle name="Standaard 6 3 2 2 4 3 2 3 4" xfId="22301" xr:uid="{00000000-0005-0000-0000-000046570000}"/>
    <cellStyle name="Standaard 6 3 2 2 4 3 2 3 5" xfId="33161" xr:uid="{00000000-0005-0000-0000-0000B2810000}"/>
    <cellStyle name="Standaard 6 3 2 2 4 3 2 3 6" xfId="44021" xr:uid="{00000000-0005-0000-0000-00001EAC0000}"/>
    <cellStyle name="Standaard 6 3 2 2 4 3 2 4" xfId="13249" xr:uid="{00000000-0005-0000-0000-0000EA330000}"/>
    <cellStyle name="Standaard 6 3 2 2 4 3 2 4 2" xfId="24111" xr:uid="{00000000-0005-0000-0000-0000585E0000}"/>
    <cellStyle name="Standaard 6 3 2 2 4 3 2 4 3" xfId="34971" xr:uid="{00000000-0005-0000-0000-0000C4880000}"/>
    <cellStyle name="Standaard 6 3 2 2 4 3 2 4 4" xfId="45831" xr:uid="{00000000-0005-0000-0000-000030B30000}"/>
    <cellStyle name="Standaard 6 3 2 2 4 3 2 5" xfId="7819" xr:uid="{00000000-0005-0000-0000-0000B41E0000}"/>
    <cellStyle name="Standaard 6 3 2 2 4 3 2 6" xfId="18681" xr:uid="{00000000-0005-0000-0000-000022490000}"/>
    <cellStyle name="Standaard 6 3 2 2 4 3 2 7" xfId="29541" xr:uid="{00000000-0005-0000-0000-00008E730000}"/>
    <cellStyle name="Standaard 6 3 2 2 4 3 2 8" xfId="40401" xr:uid="{00000000-0005-0000-0000-0000FA9D0000}"/>
    <cellStyle name="Standaard 6 3 2 2 4 3 3" xfId="5104" xr:uid="{00000000-0005-0000-0000-000019140000}"/>
    <cellStyle name="Standaard 6 3 2 2 4 3 3 2" xfId="15964" xr:uid="{00000000-0005-0000-0000-0000853E0000}"/>
    <cellStyle name="Standaard 6 3 2 2 4 3 3 2 2" xfId="26826" xr:uid="{00000000-0005-0000-0000-0000F3680000}"/>
    <cellStyle name="Standaard 6 3 2 2 4 3 3 2 3" xfId="37686" xr:uid="{00000000-0005-0000-0000-00005F930000}"/>
    <cellStyle name="Standaard 6 3 2 2 4 3 3 2 4" xfId="48546" xr:uid="{00000000-0005-0000-0000-0000CBBD0000}"/>
    <cellStyle name="Standaard 6 3 2 2 4 3 3 3" xfId="8724" xr:uid="{00000000-0005-0000-0000-00003D220000}"/>
    <cellStyle name="Standaard 6 3 2 2 4 3 3 4" xfId="19586" xr:uid="{00000000-0005-0000-0000-0000AB4C0000}"/>
    <cellStyle name="Standaard 6 3 2 2 4 3 3 5" xfId="30446" xr:uid="{00000000-0005-0000-0000-000017770000}"/>
    <cellStyle name="Standaard 6 3 2 2 4 3 3 6" xfId="41306" xr:uid="{00000000-0005-0000-0000-000083A10000}"/>
    <cellStyle name="Standaard 6 3 2 2 4 3 4" xfId="3294" xr:uid="{00000000-0005-0000-0000-0000070D0000}"/>
    <cellStyle name="Standaard 6 3 2 2 4 3 4 2" xfId="14154" xr:uid="{00000000-0005-0000-0000-000073370000}"/>
    <cellStyle name="Standaard 6 3 2 2 4 3 4 2 2" xfId="25016" xr:uid="{00000000-0005-0000-0000-0000E1610000}"/>
    <cellStyle name="Standaard 6 3 2 2 4 3 4 2 3" xfId="35876" xr:uid="{00000000-0005-0000-0000-00004D8C0000}"/>
    <cellStyle name="Standaard 6 3 2 2 4 3 4 2 4" xfId="46736" xr:uid="{00000000-0005-0000-0000-0000B9B60000}"/>
    <cellStyle name="Standaard 6 3 2 2 4 3 4 3" xfId="10534" xr:uid="{00000000-0005-0000-0000-00004F290000}"/>
    <cellStyle name="Standaard 6 3 2 2 4 3 4 4" xfId="21396" xr:uid="{00000000-0005-0000-0000-0000BD530000}"/>
    <cellStyle name="Standaard 6 3 2 2 4 3 4 5" xfId="32256" xr:uid="{00000000-0005-0000-0000-0000297E0000}"/>
    <cellStyle name="Standaard 6 3 2 2 4 3 4 6" xfId="43116" xr:uid="{00000000-0005-0000-0000-000095A80000}"/>
    <cellStyle name="Standaard 6 3 2 2 4 3 5" xfId="12344" xr:uid="{00000000-0005-0000-0000-000061300000}"/>
    <cellStyle name="Standaard 6 3 2 2 4 3 5 2" xfId="23206" xr:uid="{00000000-0005-0000-0000-0000CF5A0000}"/>
    <cellStyle name="Standaard 6 3 2 2 4 3 5 3" xfId="34066" xr:uid="{00000000-0005-0000-0000-00003B850000}"/>
    <cellStyle name="Standaard 6 3 2 2 4 3 5 4" xfId="44926" xr:uid="{00000000-0005-0000-0000-0000A7AF0000}"/>
    <cellStyle name="Standaard 6 3 2 2 4 3 6" xfId="6914" xr:uid="{00000000-0005-0000-0000-00002B1B0000}"/>
    <cellStyle name="Standaard 6 3 2 2 4 3 7" xfId="17776" xr:uid="{00000000-0005-0000-0000-000099450000}"/>
    <cellStyle name="Standaard 6 3 2 2 4 3 8" xfId="28636" xr:uid="{00000000-0005-0000-0000-000005700000}"/>
    <cellStyle name="Standaard 6 3 2 2 4 3 9" xfId="39496" xr:uid="{00000000-0005-0000-0000-0000719A0000}"/>
    <cellStyle name="Standaard 6 3 2 2 4 4" xfId="1122" xr:uid="{00000000-0005-0000-0000-00008B040000}"/>
    <cellStyle name="Standaard 6 3 2 2 4 4 2" xfId="2027" xr:uid="{00000000-0005-0000-0000-000014080000}"/>
    <cellStyle name="Standaard 6 3 2 2 4 4 2 2" xfId="5647" xr:uid="{00000000-0005-0000-0000-000038160000}"/>
    <cellStyle name="Standaard 6 3 2 2 4 4 2 2 2" xfId="16507" xr:uid="{00000000-0005-0000-0000-0000A4400000}"/>
    <cellStyle name="Standaard 6 3 2 2 4 4 2 2 2 2" xfId="27369" xr:uid="{00000000-0005-0000-0000-0000126B0000}"/>
    <cellStyle name="Standaard 6 3 2 2 4 4 2 2 2 3" xfId="38229" xr:uid="{00000000-0005-0000-0000-00007E950000}"/>
    <cellStyle name="Standaard 6 3 2 2 4 4 2 2 2 4" xfId="49089" xr:uid="{00000000-0005-0000-0000-0000EABF0000}"/>
    <cellStyle name="Standaard 6 3 2 2 4 4 2 2 3" xfId="9267" xr:uid="{00000000-0005-0000-0000-00005C240000}"/>
    <cellStyle name="Standaard 6 3 2 2 4 4 2 2 4" xfId="20129" xr:uid="{00000000-0005-0000-0000-0000CA4E0000}"/>
    <cellStyle name="Standaard 6 3 2 2 4 4 2 2 5" xfId="30989" xr:uid="{00000000-0005-0000-0000-000036790000}"/>
    <cellStyle name="Standaard 6 3 2 2 4 4 2 2 6" xfId="41849" xr:uid="{00000000-0005-0000-0000-0000A2A30000}"/>
    <cellStyle name="Standaard 6 3 2 2 4 4 2 3" xfId="3837" xr:uid="{00000000-0005-0000-0000-0000260F0000}"/>
    <cellStyle name="Standaard 6 3 2 2 4 4 2 3 2" xfId="14697" xr:uid="{00000000-0005-0000-0000-000092390000}"/>
    <cellStyle name="Standaard 6 3 2 2 4 4 2 3 2 2" xfId="25559" xr:uid="{00000000-0005-0000-0000-000000640000}"/>
    <cellStyle name="Standaard 6 3 2 2 4 4 2 3 2 3" xfId="36419" xr:uid="{00000000-0005-0000-0000-00006C8E0000}"/>
    <cellStyle name="Standaard 6 3 2 2 4 4 2 3 2 4" xfId="47279" xr:uid="{00000000-0005-0000-0000-0000D8B80000}"/>
    <cellStyle name="Standaard 6 3 2 2 4 4 2 3 3" xfId="11077" xr:uid="{00000000-0005-0000-0000-00006E2B0000}"/>
    <cellStyle name="Standaard 6 3 2 2 4 4 2 3 4" xfId="21939" xr:uid="{00000000-0005-0000-0000-0000DC550000}"/>
    <cellStyle name="Standaard 6 3 2 2 4 4 2 3 5" xfId="32799" xr:uid="{00000000-0005-0000-0000-000048800000}"/>
    <cellStyle name="Standaard 6 3 2 2 4 4 2 3 6" xfId="43659" xr:uid="{00000000-0005-0000-0000-0000B4AA0000}"/>
    <cellStyle name="Standaard 6 3 2 2 4 4 2 4" xfId="12887" xr:uid="{00000000-0005-0000-0000-000080320000}"/>
    <cellStyle name="Standaard 6 3 2 2 4 4 2 4 2" xfId="23749" xr:uid="{00000000-0005-0000-0000-0000EE5C0000}"/>
    <cellStyle name="Standaard 6 3 2 2 4 4 2 4 3" xfId="34609" xr:uid="{00000000-0005-0000-0000-00005A870000}"/>
    <cellStyle name="Standaard 6 3 2 2 4 4 2 4 4" xfId="45469" xr:uid="{00000000-0005-0000-0000-0000C6B10000}"/>
    <cellStyle name="Standaard 6 3 2 2 4 4 2 5" xfId="7457" xr:uid="{00000000-0005-0000-0000-00004A1D0000}"/>
    <cellStyle name="Standaard 6 3 2 2 4 4 2 6" xfId="18319" xr:uid="{00000000-0005-0000-0000-0000B8470000}"/>
    <cellStyle name="Standaard 6 3 2 2 4 4 2 7" xfId="29179" xr:uid="{00000000-0005-0000-0000-000024720000}"/>
    <cellStyle name="Standaard 6 3 2 2 4 4 2 8" xfId="40039" xr:uid="{00000000-0005-0000-0000-0000909C0000}"/>
    <cellStyle name="Standaard 6 3 2 2 4 4 3" xfId="4742" xr:uid="{00000000-0005-0000-0000-0000AF120000}"/>
    <cellStyle name="Standaard 6 3 2 2 4 4 3 2" xfId="15602" xr:uid="{00000000-0005-0000-0000-00001B3D0000}"/>
    <cellStyle name="Standaard 6 3 2 2 4 4 3 2 2" xfId="26464" xr:uid="{00000000-0005-0000-0000-000089670000}"/>
    <cellStyle name="Standaard 6 3 2 2 4 4 3 2 3" xfId="37324" xr:uid="{00000000-0005-0000-0000-0000F5910000}"/>
    <cellStyle name="Standaard 6 3 2 2 4 4 3 2 4" xfId="48184" xr:uid="{00000000-0005-0000-0000-000061BC0000}"/>
    <cellStyle name="Standaard 6 3 2 2 4 4 3 3" xfId="8362" xr:uid="{00000000-0005-0000-0000-0000D3200000}"/>
    <cellStyle name="Standaard 6 3 2 2 4 4 3 4" xfId="19224" xr:uid="{00000000-0005-0000-0000-0000414B0000}"/>
    <cellStyle name="Standaard 6 3 2 2 4 4 3 5" xfId="30084" xr:uid="{00000000-0005-0000-0000-0000AD750000}"/>
    <cellStyle name="Standaard 6 3 2 2 4 4 3 6" xfId="40944" xr:uid="{00000000-0005-0000-0000-000019A00000}"/>
    <cellStyle name="Standaard 6 3 2 2 4 4 4" xfId="2932" xr:uid="{00000000-0005-0000-0000-00009D0B0000}"/>
    <cellStyle name="Standaard 6 3 2 2 4 4 4 2" xfId="13792" xr:uid="{00000000-0005-0000-0000-000009360000}"/>
    <cellStyle name="Standaard 6 3 2 2 4 4 4 2 2" xfId="24654" xr:uid="{00000000-0005-0000-0000-000077600000}"/>
    <cellStyle name="Standaard 6 3 2 2 4 4 4 2 3" xfId="35514" xr:uid="{00000000-0005-0000-0000-0000E38A0000}"/>
    <cellStyle name="Standaard 6 3 2 2 4 4 4 2 4" xfId="46374" xr:uid="{00000000-0005-0000-0000-00004FB50000}"/>
    <cellStyle name="Standaard 6 3 2 2 4 4 4 3" xfId="10172" xr:uid="{00000000-0005-0000-0000-0000E5270000}"/>
    <cellStyle name="Standaard 6 3 2 2 4 4 4 4" xfId="21034" xr:uid="{00000000-0005-0000-0000-000053520000}"/>
    <cellStyle name="Standaard 6 3 2 2 4 4 4 5" xfId="31894" xr:uid="{00000000-0005-0000-0000-0000BF7C0000}"/>
    <cellStyle name="Standaard 6 3 2 2 4 4 4 6" xfId="42754" xr:uid="{00000000-0005-0000-0000-00002BA70000}"/>
    <cellStyle name="Standaard 6 3 2 2 4 4 5" xfId="11982" xr:uid="{00000000-0005-0000-0000-0000F72E0000}"/>
    <cellStyle name="Standaard 6 3 2 2 4 4 5 2" xfId="22844" xr:uid="{00000000-0005-0000-0000-000065590000}"/>
    <cellStyle name="Standaard 6 3 2 2 4 4 5 3" xfId="33704" xr:uid="{00000000-0005-0000-0000-0000D1830000}"/>
    <cellStyle name="Standaard 6 3 2 2 4 4 5 4" xfId="44564" xr:uid="{00000000-0005-0000-0000-00003DAE0000}"/>
    <cellStyle name="Standaard 6 3 2 2 4 4 6" xfId="6552" xr:uid="{00000000-0005-0000-0000-0000C1190000}"/>
    <cellStyle name="Standaard 6 3 2 2 4 4 7" xfId="17414" xr:uid="{00000000-0005-0000-0000-00002F440000}"/>
    <cellStyle name="Standaard 6 3 2 2 4 4 8" xfId="28274" xr:uid="{00000000-0005-0000-0000-00009B6E0000}"/>
    <cellStyle name="Standaard 6 3 2 2 4 4 9" xfId="39134" xr:uid="{00000000-0005-0000-0000-000007990000}"/>
    <cellStyle name="Standaard 6 3 2 2 4 5" xfId="1846" xr:uid="{00000000-0005-0000-0000-00005F070000}"/>
    <cellStyle name="Standaard 6 3 2 2 4 5 2" xfId="5466" xr:uid="{00000000-0005-0000-0000-000083150000}"/>
    <cellStyle name="Standaard 6 3 2 2 4 5 2 2" xfId="16326" xr:uid="{00000000-0005-0000-0000-0000EF3F0000}"/>
    <cellStyle name="Standaard 6 3 2 2 4 5 2 2 2" xfId="27188" xr:uid="{00000000-0005-0000-0000-00005D6A0000}"/>
    <cellStyle name="Standaard 6 3 2 2 4 5 2 2 3" xfId="38048" xr:uid="{00000000-0005-0000-0000-0000C9940000}"/>
    <cellStyle name="Standaard 6 3 2 2 4 5 2 2 4" xfId="48908" xr:uid="{00000000-0005-0000-0000-000035BF0000}"/>
    <cellStyle name="Standaard 6 3 2 2 4 5 2 3" xfId="9086" xr:uid="{00000000-0005-0000-0000-0000A7230000}"/>
    <cellStyle name="Standaard 6 3 2 2 4 5 2 4" xfId="19948" xr:uid="{00000000-0005-0000-0000-0000154E0000}"/>
    <cellStyle name="Standaard 6 3 2 2 4 5 2 5" xfId="30808" xr:uid="{00000000-0005-0000-0000-000081780000}"/>
    <cellStyle name="Standaard 6 3 2 2 4 5 2 6" xfId="41668" xr:uid="{00000000-0005-0000-0000-0000EDA20000}"/>
    <cellStyle name="Standaard 6 3 2 2 4 5 3" xfId="3656" xr:uid="{00000000-0005-0000-0000-0000710E0000}"/>
    <cellStyle name="Standaard 6 3 2 2 4 5 3 2" xfId="14516" xr:uid="{00000000-0005-0000-0000-0000DD380000}"/>
    <cellStyle name="Standaard 6 3 2 2 4 5 3 2 2" xfId="25378" xr:uid="{00000000-0005-0000-0000-00004B630000}"/>
    <cellStyle name="Standaard 6 3 2 2 4 5 3 2 3" xfId="36238" xr:uid="{00000000-0005-0000-0000-0000B78D0000}"/>
    <cellStyle name="Standaard 6 3 2 2 4 5 3 2 4" xfId="47098" xr:uid="{00000000-0005-0000-0000-000023B80000}"/>
    <cellStyle name="Standaard 6 3 2 2 4 5 3 3" xfId="10896" xr:uid="{00000000-0005-0000-0000-0000B92A0000}"/>
    <cellStyle name="Standaard 6 3 2 2 4 5 3 4" xfId="21758" xr:uid="{00000000-0005-0000-0000-000027550000}"/>
    <cellStyle name="Standaard 6 3 2 2 4 5 3 5" xfId="32618" xr:uid="{00000000-0005-0000-0000-0000937F0000}"/>
    <cellStyle name="Standaard 6 3 2 2 4 5 3 6" xfId="43478" xr:uid="{00000000-0005-0000-0000-0000FFA90000}"/>
    <cellStyle name="Standaard 6 3 2 2 4 5 4" xfId="12706" xr:uid="{00000000-0005-0000-0000-0000CB310000}"/>
    <cellStyle name="Standaard 6 3 2 2 4 5 4 2" xfId="23568" xr:uid="{00000000-0005-0000-0000-0000395C0000}"/>
    <cellStyle name="Standaard 6 3 2 2 4 5 4 3" xfId="34428" xr:uid="{00000000-0005-0000-0000-0000A5860000}"/>
    <cellStyle name="Standaard 6 3 2 2 4 5 4 4" xfId="45288" xr:uid="{00000000-0005-0000-0000-000011B10000}"/>
    <cellStyle name="Standaard 6 3 2 2 4 5 5" xfId="7276" xr:uid="{00000000-0005-0000-0000-0000951C0000}"/>
    <cellStyle name="Standaard 6 3 2 2 4 5 6" xfId="18138" xr:uid="{00000000-0005-0000-0000-000003470000}"/>
    <cellStyle name="Standaard 6 3 2 2 4 5 7" xfId="28998" xr:uid="{00000000-0005-0000-0000-00006F710000}"/>
    <cellStyle name="Standaard 6 3 2 2 4 5 8" xfId="39858" xr:uid="{00000000-0005-0000-0000-0000DB9B0000}"/>
    <cellStyle name="Standaard 6 3 2 2 4 6" xfId="2751" xr:uid="{00000000-0005-0000-0000-0000E80A0000}"/>
    <cellStyle name="Standaard 6 3 2 2 4 6 2" xfId="13611" xr:uid="{00000000-0005-0000-0000-000054350000}"/>
    <cellStyle name="Standaard 6 3 2 2 4 6 2 2" xfId="24473" xr:uid="{00000000-0005-0000-0000-0000C25F0000}"/>
    <cellStyle name="Standaard 6 3 2 2 4 6 2 3" xfId="35333" xr:uid="{00000000-0005-0000-0000-00002E8A0000}"/>
    <cellStyle name="Standaard 6 3 2 2 4 6 2 4" xfId="46193" xr:uid="{00000000-0005-0000-0000-00009AB40000}"/>
    <cellStyle name="Standaard 6 3 2 2 4 6 3" xfId="9991" xr:uid="{00000000-0005-0000-0000-000030270000}"/>
    <cellStyle name="Standaard 6 3 2 2 4 6 4" xfId="20853" xr:uid="{00000000-0005-0000-0000-00009E510000}"/>
    <cellStyle name="Standaard 6 3 2 2 4 6 5" xfId="31713" xr:uid="{00000000-0005-0000-0000-00000A7C0000}"/>
    <cellStyle name="Standaard 6 3 2 2 4 6 6" xfId="42573" xr:uid="{00000000-0005-0000-0000-000076A60000}"/>
    <cellStyle name="Standaard 6 3 2 2 4 7" xfId="4561" xr:uid="{00000000-0005-0000-0000-0000FA110000}"/>
    <cellStyle name="Standaard 6 3 2 2 4 7 2" xfId="15421" xr:uid="{00000000-0005-0000-0000-0000663C0000}"/>
    <cellStyle name="Standaard 6 3 2 2 4 7 2 2" xfId="26283" xr:uid="{00000000-0005-0000-0000-0000D4660000}"/>
    <cellStyle name="Standaard 6 3 2 2 4 7 2 3" xfId="37143" xr:uid="{00000000-0005-0000-0000-000040910000}"/>
    <cellStyle name="Standaard 6 3 2 2 4 7 2 4" xfId="48003" xr:uid="{00000000-0005-0000-0000-0000ACBB0000}"/>
    <cellStyle name="Standaard 6 3 2 2 4 7 3" xfId="8181" xr:uid="{00000000-0005-0000-0000-00001E200000}"/>
    <cellStyle name="Standaard 6 3 2 2 4 7 4" xfId="19043" xr:uid="{00000000-0005-0000-0000-00008C4A0000}"/>
    <cellStyle name="Standaard 6 3 2 2 4 7 5" xfId="29903" xr:uid="{00000000-0005-0000-0000-0000F8740000}"/>
    <cellStyle name="Standaard 6 3 2 2 4 7 6" xfId="40763" xr:uid="{00000000-0005-0000-0000-0000649F0000}"/>
    <cellStyle name="Standaard 6 3 2 2 4 8" xfId="11801" xr:uid="{00000000-0005-0000-0000-0000422E0000}"/>
    <cellStyle name="Standaard 6 3 2 2 4 8 2" xfId="22663" xr:uid="{00000000-0005-0000-0000-0000B0580000}"/>
    <cellStyle name="Standaard 6 3 2 2 4 8 3" xfId="33523" xr:uid="{00000000-0005-0000-0000-00001C830000}"/>
    <cellStyle name="Standaard 6 3 2 2 4 8 4" xfId="44383" xr:uid="{00000000-0005-0000-0000-000088AD0000}"/>
    <cellStyle name="Standaard 6 3 2 2 4 9" xfId="6371" xr:uid="{00000000-0005-0000-0000-00000C190000}"/>
    <cellStyle name="Standaard 6 3 2 2 5" xfId="1213" xr:uid="{00000000-0005-0000-0000-0000E6040000}"/>
    <cellStyle name="Standaard 6 3 2 2 5 10" xfId="39225" xr:uid="{00000000-0005-0000-0000-000062990000}"/>
    <cellStyle name="Standaard 6 3 2 2 5 2" xfId="1575" xr:uid="{00000000-0005-0000-0000-000050060000}"/>
    <cellStyle name="Standaard 6 3 2 2 5 2 2" xfId="2480" xr:uid="{00000000-0005-0000-0000-0000D9090000}"/>
    <cellStyle name="Standaard 6 3 2 2 5 2 2 2" xfId="6100" xr:uid="{00000000-0005-0000-0000-0000FD170000}"/>
    <cellStyle name="Standaard 6 3 2 2 5 2 2 2 2" xfId="16960" xr:uid="{00000000-0005-0000-0000-000069420000}"/>
    <cellStyle name="Standaard 6 3 2 2 5 2 2 2 2 2" xfId="27822" xr:uid="{00000000-0005-0000-0000-0000D76C0000}"/>
    <cellStyle name="Standaard 6 3 2 2 5 2 2 2 2 3" xfId="38682" xr:uid="{00000000-0005-0000-0000-000043970000}"/>
    <cellStyle name="Standaard 6 3 2 2 5 2 2 2 2 4" xfId="49542" xr:uid="{00000000-0005-0000-0000-0000AFC10000}"/>
    <cellStyle name="Standaard 6 3 2 2 5 2 2 2 3" xfId="9720" xr:uid="{00000000-0005-0000-0000-000021260000}"/>
    <cellStyle name="Standaard 6 3 2 2 5 2 2 2 4" xfId="20582" xr:uid="{00000000-0005-0000-0000-00008F500000}"/>
    <cellStyle name="Standaard 6 3 2 2 5 2 2 2 5" xfId="31442" xr:uid="{00000000-0005-0000-0000-0000FB7A0000}"/>
    <cellStyle name="Standaard 6 3 2 2 5 2 2 2 6" xfId="42302" xr:uid="{00000000-0005-0000-0000-000067A50000}"/>
    <cellStyle name="Standaard 6 3 2 2 5 2 2 3" xfId="4290" xr:uid="{00000000-0005-0000-0000-0000EB100000}"/>
    <cellStyle name="Standaard 6 3 2 2 5 2 2 3 2" xfId="15150" xr:uid="{00000000-0005-0000-0000-0000573B0000}"/>
    <cellStyle name="Standaard 6 3 2 2 5 2 2 3 2 2" xfId="26012" xr:uid="{00000000-0005-0000-0000-0000C5650000}"/>
    <cellStyle name="Standaard 6 3 2 2 5 2 2 3 2 3" xfId="36872" xr:uid="{00000000-0005-0000-0000-000031900000}"/>
    <cellStyle name="Standaard 6 3 2 2 5 2 2 3 2 4" xfId="47732" xr:uid="{00000000-0005-0000-0000-00009DBA0000}"/>
    <cellStyle name="Standaard 6 3 2 2 5 2 2 3 3" xfId="11530" xr:uid="{00000000-0005-0000-0000-0000332D0000}"/>
    <cellStyle name="Standaard 6 3 2 2 5 2 2 3 4" xfId="22392" xr:uid="{00000000-0005-0000-0000-0000A1570000}"/>
    <cellStyle name="Standaard 6 3 2 2 5 2 2 3 5" xfId="33252" xr:uid="{00000000-0005-0000-0000-00000D820000}"/>
    <cellStyle name="Standaard 6 3 2 2 5 2 2 3 6" xfId="44112" xr:uid="{00000000-0005-0000-0000-000079AC0000}"/>
    <cellStyle name="Standaard 6 3 2 2 5 2 2 4" xfId="13340" xr:uid="{00000000-0005-0000-0000-000045340000}"/>
    <cellStyle name="Standaard 6 3 2 2 5 2 2 4 2" xfId="24202" xr:uid="{00000000-0005-0000-0000-0000B35E0000}"/>
    <cellStyle name="Standaard 6 3 2 2 5 2 2 4 3" xfId="35062" xr:uid="{00000000-0005-0000-0000-00001F890000}"/>
    <cellStyle name="Standaard 6 3 2 2 5 2 2 4 4" xfId="45922" xr:uid="{00000000-0005-0000-0000-00008BB30000}"/>
    <cellStyle name="Standaard 6 3 2 2 5 2 2 5" xfId="7910" xr:uid="{00000000-0005-0000-0000-00000F1F0000}"/>
    <cellStyle name="Standaard 6 3 2 2 5 2 2 6" xfId="18772" xr:uid="{00000000-0005-0000-0000-00007D490000}"/>
    <cellStyle name="Standaard 6 3 2 2 5 2 2 7" xfId="29632" xr:uid="{00000000-0005-0000-0000-0000E9730000}"/>
    <cellStyle name="Standaard 6 3 2 2 5 2 2 8" xfId="40492" xr:uid="{00000000-0005-0000-0000-0000559E0000}"/>
    <cellStyle name="Standaard 6 3 2 2 5 2 3" xfId="5195" xr:uid="{00000000-0005-0000-0000-000074140000}"/>
    <cellStyle name="Standaard 6 3 2 2 5 2 3 2" xfId="16055" xr:uid="{00000000-0005-0000-0000-0000E03E0000}"/>
    <cellStyle name="Standaard 6 3 2 2 5 2 3 2 2" xfId="26917" xr:uid="{00000000-0005-0000-0000-00004E690000}"/>
    <cellStyle name="Standaard 6 3 2 2 5 2 3 2 3" xfId="37777" xr:uid="{00000000-0005-0000-0000-0000BA930000}"/>
    <cellStyle name="Standaard 6 3 2 2 5 2 3 2 4" xfId="48637" xr:uid="{00000000-0005-0000-0000-000026BE0000}"/>
    <cellStyle name="Standaard 6 3 2 2 5 2 3 3" xfId="8815" xr:uid="{00000000-0005-0000-0000-000098220000}"/>
    <cellStyle name="Standaard 6 3 2 2 5 2 3 4" xfId="19677" xr:uid="{00000000-0005-0000-0000-0000064D0000}"/>
    <cellStyle name="Standaard 6 3 2 2 5 2 3 5" xfId="30537" xr:uid="{00000000-0005-0000-0000-000072770000}"/>
    <cellStyle name="Standaard 6 3 2 2 5 2 3 6" xfId="41397" xr:uid="{00000000-0005-0000-0000-0000DEA10000}"/>
    <cellStyle name="Standaard 6 3 2 2 5 2 4" xfId="3385" xr:uid="{00000000-0005-0000-0000-0000620D0000}"/>
    <cellStyle name="Standaard 6 3 2 2 5 2 4 2" xfId="14245" xr:uid="{00000000-0005-0000-0000-0000CE370000}"/>
    <cellStyle name="Standaard 6 3 2 2 5 2 4 2 2" xfId="25107" xr:uid="{00000000-0005-0000-0000-00003C620000}"/>
    <cellStyle name="Standaard 6 3 2 2 5 2 4 2 3" xfId="35967" xr:uid="{00000000-0005-0000-0000-0000A88C0000}"/>
    <cellStyle name="Standaard 6 3 2 2 5 2 4 2 4" xfId="46827" xr:uid="{00000000-0005-0000-0000-000014B70000}"/>
    <cellStyle name="Standaard 6 3 2 2 5 2 4 3" xfId="10625" xr:uid="{00000000-0005-0000-0000-0000AA290000}"/>
    <cellStyle name="Standaard 6 3 2 2 5 2 4 4" xfId="21487" xr:uid="{00000000-0005-0000-0000-000018540000}"/>
    <cellStyle name="Standaard 6 3 2 2 5 2 4 5" xfId="32347" xr:uid="{00000000-0005-0000-0000-0000847E0000}"/>
    <cellStyle name="Standaard 6 3 2 2 5 2 4 6" xfId="43207" xr:uid="{00000000-0005-0000-0000-0000F0A80000}"/>
    <cellStyle name="Standaard 6 3 2 2 5 2 5" xfId="12435" xr:uid="{00000000-0005-0000-0000-0000BC300000}"/>
    <cellStyle name="Standaard 6 3 2 2 5 2 5 2" xfId="23297" xr:uid="{00000000-0005-0000-0000-00002A5B0000}"/>
    <cellStyle name="Standaard 6 3 2 2 5 2 5 3" xfId="34157" xr:uid="{00000000-0005-0000-0000-000096850000}"/>
    <cellStyle name="Standaard 6 3 2 2 5 2 5 4" xfId="45017" xr:uid="{00000000-0005-0000-0000-000002B00000}"/>
    <cellStyle name="Standaard 6 3 2 2 5 2 6" xfId="7005" xr:uid="{00000000-0005-0000-0000-0000861B0000}"/>
    <cellStyle name="Standaard 6 3 2 2 5 2 7" xfId="17867" xr:uid="{00000000-0005-0000-0000-0000F4450000}"/>
    <cellStyle name="Standaard 6 3 2 2 5 2 8" xfId="28727" xr:uid="{00000000-0005-0000-0000-000060700000}"/>
    <cellStyle name="Standaard 6 3 2 2 5 2 9" xfId="39587" xr:uid="{00000000-0005-0000-0000-0000CC9A0000}"/>
    <cellStyle name="Standaard 6 3 2 2 5 3" xfId="2118" xr:uid="{00000000-0005-0000-0000-00006F080000}"/>
    <cellStyle name="Standaard 6 3 2 2 5 3 2" xfId="5738" xr:uid="{00000000-0005-0000-0000-000093160000}"/>
    <cellStyle name="Standaard 6 3 2 2 5 3 2 2" xfId="16598" xr:uid="{00000000-0005-0000-0000-0000FF400000}"/>
    <cellStyle name="Standaard 6 3 2 2 5 3 2 2 2" xfId="27460" xr:uid="{00000000-0005-0000-0000-00006D6B0000}"/>
    <cellStyle name="Standaard 6 3 2 2 5 3 2 2 3" xfId="38320" xr:uid="{00000000-0005-0000-0000-0000D9950000}"/>
    <cellStyle name="Standaard 6 3 2 2 5 3 2 2 4" xfId="49180" xr:uid="{00000000-0005-0000-0000-000045C00000}"/>
    <cellStyle name="Standaard 6 3 2 2 5 3 2 3" xfId="9358" xr:uid="{00000000-0005-0000-0000-0000B7240000}"/>
    <cellStyle name="Standaard 6 3 2 2 5 3 2 4" xfId="20220" xr:uid="{00000000-0005-0000-0000-0000254F0000}"/>
    <cellStyle name="Standaard 6 3 2 2 5 3 2 5" xfId="31080" xr:uid="{00000000-0005-0000-0000-000091790000}"/>
    <cellStyle name="Standaard 6 3 2 2 5 3 2 6" xfId="41940" xr:uid="{00000000-0005-0000-0000-0000FDA30000}"/>
    <cellStyle name="Standaard 6 3 2 2 5 3 3" xfId="3928" xr:uid="{00000000-0005-0000-0000-0000810F0000}"/>
    <cellStyle name="Standaard 6 3 2 2 5 3 3 2" xfId="14788" xr:uid="{00000000-0005-0000-0000-0000ED390000}"/>
    <cellStyle name="Standaard 6 3 2 2 5 3 3 2 2" xfId="25650" xr:uid="{00000000-0005-0000-0000-00005B640000}"/>
    <cellStyle name="Standaard 6 3 2 2 5 3 3 2 3" xfId="36510" xr:uid="{00000000-0005-0000-0000-0000C78E0000}"/>
    <cellStyle name="Standaard 6 3 2 2 5 3 3 2 4" xfId="47370" xr:uid="{00000000-0005-0000-0000-000033B90000}"/>
    <cellStyle name="Standaard 6 3 2 2 5 3 3 3" xfId="11168" xr:uid="{00000000-0005-0000-0000-0000C92B0000}"/>
    <cellStyle name="Standaard 6 3 2 2 5 3 3 4" xfId="22030" xr:uid="{00000000-0005-0000-0000-000037560000}"/>
    <cellStyle name="Standaard 6 3 2 2 5 3 3 5" xfId="32890" xr:uid="{00000000-0005-0000-0000-0000A3800000}"/>
    <cellStyle name="Standaard 6 3 2 2 5 3 3 6" xfId="43750" xr:uid="{00000000-0005-0000-0000-00000FAB0000}"/>
    <cellStyle name="Standaard 6 3 2 2 5 3 4" xfId="12978" xr:uid="{00000000-0005-0000-0000-0000DB320000}"/>
    <cellStyle name="Standaard 6 3 2 2 5 3 4 2" xfId="23840" xr:uid="{00000000-0005-0000-0000-0000495D0000}"/>
    <cellStyle name="Standaard 6 3 2 2 5 3 4 3" xfId="34700" xr:uid="{00000000-0005-0000-0000-0000B5870000}"/>
    <cellStyle name="Standaard 6 3 2 2 5 3 4 4" xfId="45560" xr:uid="{00000000-0005-0000-0000-000021B20000}"/>
    <cellStyle name="Standaard 6 3 2 2 5 3 5" xfId="7548" xr:uid="{00000000-0005-0000-0000-0000A51D0000}"/>
    <cellStyle name="Standaard 6 3 2 2 5 3 6" xfId="18410" xr:uid="{00000000-0005-0000-0000-000013480000}"/>
    <cellStyle name="Standaard 6 3 2 2 5 3 7" xfId="29270" xr:uid="{00000000-0005-0000-0000-00007F720000}"/>
    <cellStyle name="Standaard 6 3 2 2 5 3 8" xfId="40130" xr:uid="{00000000-0005-0000-0000-0000EB9C0000}"/>
    <cellStyle name="Standaard 6 3 2 2 5 4" xfId="4833" xr:uid="{00000000-0005-0000-0000-00000A130000}"/>
    <cellStyle name="Standaard 6 3 2 2 5 4 2" xfId="15693" xr:uid="{00000000-0005-0000-0000-0000763D0000}"/>
    <cellStyle name="Standaard 6 3 2 2 5 4 2 2" xfId="26555" xr:uid="{00000000-0005-0000-0000-0000E4670000}"/>
    <cellStyle name="Standaard 6 3 2 2 5 4 2 3" xfId="37415" xr:uid="{00000000-0005-0000-0000-000050920000}"/>
    <cellStyle name="Standaard 6 3 2 2 5 4 2 4" xfId="48275" xr:uid="{00000000-0005-0000-0000-0000BCBC0000}"/>
    <cellStyle name="Standaard 6 3 2 2 5 4 3" xfId="8453" xr:uid="{00000000-0005-0000-0000-00002E210000}"/>
    <cellStyle name="Standaard 6 3 2 2 5 4 4" xfId="19315" xr:uid="{00000000-0005-0000-0000-00009C4B0000}"/>
    <cellStyle name="Standaard 6 3 2 2 5 4 5" xfId="30175" xr:uid="{00000000-0005-0000-0000-000008760000}"/>
    <cellStyle name="Standaard 6 3 2 2 5 4 6" xfId="41035" xr:uid="{00000000-0005-0000-0000-000074A00000}"/>
    <cellStyle name="Standaard 6 3 2 2 5 5" xfId="3023" xr:uid="{00000000-0005-0000-0000-0000F80B0000}"/>
    <cellStyle name="Standaard 6 3 2 2 5 5 2" xfId="13883" xr:uid="{00000000-0005-0000-0000-000064360000}"/>
    <cellStyle name="Standaard 6 3 2 2 5 5 2 2" xfId="24745" xr:uid="{00000000-0005-0000-0000-0000D2600000}"/>
    <cellStyle name="Standaard 6 3 2 2 5 5 2 3" xfId="35605" xr:uid="{00000000-0005-0000-0000-00003E8B0000}"/>
    <cellStyle name="Standaard 6 3 2 2 5 5 2 4" xfId="46465" xr:uid="{00000000-0005-0000-0000-0000AAB50000}"/>
    <cellStyle name="Standaard 6 3 2 2 5 5 3" xfId="10263" xr:uid="{00000000-0005-0000-0000-000040280000}"/>
    <cellStyle name="Standaard 6 3 2 2 5 5 4" xfId="21125" xr:uid="{00000000-0005-0000-0000-0000AE520000}"/>
    <cellStyle name="Standaard 6 3 2 2 5 5 5" xfId="31985" xr:uid="{00000000-0005-0000-0000-00001A7D0000}"/>
    <cellStyle name="Standaard 6 3 2 2 5 5 6" xfId="42845" xr:uid="{00000000-0005-0000-0000-000086A70000}"/>
    <cellStyle name="Standaard 6 3 2 2 5 6" xfId="12073" xr:uid="{00000000-0005-0000-0000-0000522F0000}"/>
    <cellStyle name="Standaard 6 3 2 2 5 6 2" xfId="22935" xr:uid="{00000000-0005-0000-0000-0000C0590000}"/>
    <cellStyle name="Standaard 6 3 2 2 5 6 3" xfId="33795" xr:uid="{00000000-0005-0000-0000-00002C840000}"/>
    <cellStyle name="Standaard 6 3 2 2 5 6 4" xfId="44655" xr:uid="{00000000-0005-0000-0000-000098AE0000}"/>
    <cellStyle name="Standaard 6 3 2 2 5 7" xfId="6643" xr:uid="{00000000-0005-0000-0000-00001C1A0000}"/>
    <cellStyle name="Standaard 6 3 2 2 5 8" xfId="17505" xr:uid="{00000000-0005-0000-0000-00008A440000}"/>
    <cellStyle name="Standaard 6 3 2 2 5 9" xfId="28365" xr:uid="{00000000-0005-0000-0000-0000F66E0000}"/>
    <cellStyle name="Standaard 6 3 2 2 6" xfId="1394" xr:uid="{00000000-0005-0000-0000-00009B050000}"/>
    <cellStyle name="Standaard 6 3 2 2 6 2" xfId="2299" xr:uid="{00000000-0005-0000-0000-000024090000}"/>
    <cellStyle name="Standaard 6 3 2 2 6 2 2" xfId="5919" xr:uid="{00000000-0005-0000-0000-000048170000}"/>
    <cellStyle name="Standaard 6 3 2 2 6 2 2 2" xfId="16779" xr:uid="{00000000-0005-0000-0000-0000B4410000}"/>
    <cellStyle name="Standaard 6 3 2 2 6 2 2 2 2" xfId="27641" xr:uid="{00000000-0005-0000-0000-0000226C0000}"/>
    <cellStyle name="Standaard 6 3 2 2 6 2 2 2 3" xfId="38501" xr:uid="{00000000-0005-0000-0000-00008E960000}"/>
    <cellStyle name="Standaard 6 3 2 2 6 2 2 2 4" xfId="49361" xr:uid="{00000000-0005-0000-0000-0000FAC00000}"/>
    <cellStyle name="Standaard 6 3 2 2 6 2 2 3" xfId="9539" xr:uid="{00000000-0005-0000-0000-00006C250000}"/>
    <cellStyle name="Standaard 6 3 2 2 6 2 2 4" xfId="20401" xr:uid="{00000000-0005-0000-0000-0000DA4F0000}"/>
    <cellStyle name="Standaard 6 3 2 2 6 2 2 5" xfId="31261" xr:uid="{00000000-0005-0000-0000-0000467A0000}"/>
    <cellStyle name="Standaard 6 3 2 2 6 2 2 6" xfId="42121" xr:uid="{00000000-0005-0000-0000-0000B2A40000}"/>
    <cellStyle name="Standaard 6 3 2 2 6 2 3" xfId="4109" xr:uid="{00000000-0005-0000-0000-000036100000}"/>
    <cellStyle name="Standaard 6 3 2 2 6 2 3 2" xfId="14969" xr:uid="{00000000-0005-0000-0000-0000A23A0000}"/>
    <cellStyle name="Standaard 6 3 2 2 6 2 3 2 2" xfId="25831" xr:uid="{00000000-0005-0000-0000-000010650000}"/>
    <cellStyle name="Standaard 6 3 2 2 6 2 3 2 3" xfId="36691" xr:uid="{00000000-0005-0000-0000-00007C8F0000}"/>
    <cellStyle name="Standaard 6 3 2 2 6 2 3 2 4" xfId="47551" xr:uid="{00000000-0005-0000-0000-0000E8B90000}"/>
    <cellStyle name="Standaard 6 3 2 2 6 2 3 3" xfId="11349" xr:uid="{00000000-0005-0000-0000-00007E2C0000}"/>
    <cellStyle name="Standaard 6 3 2 2 6 2 3 4" xfId="22211" xr:uid="{00000000-0005-0000-0000-0000EC560000}"/>
    <cellStyle name="Standaard 6 3 2 2 6 2 3 5" xfId="33071" xr:uid="{00000000-0005-0000-0000-000058810000}"/>
    <cellStyle name="Standaard 6 3 2 2 6 2 3 6" xfId="43931" xr:uid="{00000000-0005-0000-0000-0000C4AB0000}"/>
    <cellStyle name="Standaard 6 3 2 2 6 2 4" xfId="13159" xr:uid="{00000000-0005-0000-0000-000090330000}"/>
    <cellStyle name="Standaard 6 3 2 2 6 2 4 2" xfId="24021" xr:uid="{00000000-0005-0000-0000-0000FE5D0000}"/>
    <cellStyle name="Standaard 6 3 2 2 6 2 4 3" xfId="34881" xr:uid="{00000000-0005-0000-0000-00006A880000}"/>
    <cellStyle name="Standaard 6 3 2 2 6 2 4 4" xfId="45741" xr:uid="{00000000-0005-0000-0000-0000D6B20000}"/>
    <cellStyle name="Standaard 6 3 2 2 6 2 5" xfId="7729" xr:uid="{00000000-0005-0000-0000-00005A1E0000}"/>
    <cellStyle name="Standaard 6 3 2 2 6 2 6" xfId="18591" xr:uid="{00000000-0005-0000-0000-0000C8480000}"/>
    <cellStyle name="Standaard 6 3 2 2 6 2 7" xfId="29451" xr:uid="{00000000-0005-0000-0000-000034730000}"/>
    <cellStyle name="Standaard 6 3 2 2 6 2 8" xfId="40311" xr:uid="{00000000-0005-0000-0000-0000A09D0000}"/>
    <cellStyle name="Standaard 6 3 2 2 6 3" xfId="5014" xr:uid="{00000000-0005-0000-0000-0000BF130000}"/>
    <cellStyle name="Standaard 6 3 2 2 6 3 2" xfId="15874" xr:uid="{00000000-0005-0000-0000-00002B3E0000}"/>
    <cellStyle name="Standaard 6 3 2 2 6 3 2 2" xfId="26736" xr:uid="{00000000-0005-0000-0000-000099680000}"/>
    <cellStyle name="Standaard 6 3 2 2 6 3 2 3" xfId="37596" xr:uid="{00000000-0005-0000-0000-000005930000}"/>
    <cellStyle name="Standaard 6 3 2 2 6 3 2 4" xfId="48456" xr:uid="{00000000-0005-0000-0000-000071BD0000}"/>
    <cellStyle name="Standaard 6 3 2 2 6 3 3" xfId="8634" xr:uid="{00000000-0005-0000-0000-0000E3210000}"/>
    <cellStyle name="Standaard 6 3 2 2 6 3 4" xfId="19496" xr:uid="{00000000-0005-0000-0000-0000514C0000}"/>
    <cellStyle name="Standaard 6 3 2 2 6 3 5" xfId="30356" xr:uid="{00000000-0005-0000-0000-0000BD760000}"/>
    <cellStyle name="Standaard 6 3 2 2 6 3 6" xfId="41216" xr:uid="{00000000-0005-0000-0000-000029A10000}"/>
    <cellStyle name="Standaard 6 3 2 2 6 4" xfId="3204" xr:uid="{00000000-0005-0000-0000-0000AD0C0000}"/>
    <cellStyle name="Standaard 6 3 2 2 6 4 2" xfId="14064" xr:uid="{00000000-0005-0000-0000-000019370000}"/>
    <cellStyle name="Standaard 6 3 2 2 6 4 2 2" xfId="24926" xr:uid="{00000000-0005-0000-0000-000087610000}"/>
    <cellStyle name="Standaard 6 3 2 2 6 4 2 3" xfId="35786" xr:uid="{00000000-0005-0000-0000-0000F38B0000}"/>
    <cellStyle name="Standaard 6 3 2 2 6 4 2 4" xfId="46646" xr:uid="{00000000-0005-0000-0000-00005FB60000}"/>
    <cellStyle name="Standaard 6 3 2 2 6 4 3" xfId="10444" xr:uid="{00000000-0005-0000-0000-0000F5280000}"/>
    <cellStyle name="Standaard 6 3 2 2 6 4 4" xfId="21306" xr:uid="{00000000-0005-0000-0000-000063530000}"/>
    <cellStyle name="Standaard 6 3 2 2 6 4 5" xfId="32166" xr:uid="{00000000-0005-0000-0000-0000CF7D0000}"/>
    <cellStyle name="Standaard 6 3 2 2 6 4 6" xfId="43026" xr:uid="{00000000-0005-0000-0000-00003BA80000}"/>
    <cellStyle name="Standaard 6 3 2 2 6 5" xfId="12254" xr:uid="{00000000-0005-0000-0000-000007300000}"/>
    <cellStyle name="Standaard 6 3 2 2 6 5 2" xfId="23116" xr:uid="{00000000-0005-0000-0000-0000755A0000}"/>
    <cellStyle name="Standaard 6 3 2 2 6 5 3" xfId="33976" xr:uid="{00000000-0005-0000-0000-0000E1840000}"/>
    <cellStyle name="Standaard 6 3 2 2 6 5 4" xfId="44836" xr:uid="{00000000-0005-0000-0000-00004DAF0000}"/>
    <cellStyle name="Standaard 6 3 2 2 6 6" xfId="6824" xr:uid="{00000000-0005-0000-0000-0000D11A0000}"/>
    <cellStyle name="Standaard 6 3 2 2 6 7" xfId="17686" xr:uid="{00000000-0005-0000-0000-00003F450000}"/>
    <cellStyle name="Standaard 6 3 2 2 6 8" xfId="28546" xr:uid="{00000000-0005-0000-0000-0000AB6F0000}"/>
    <cellStyle name="Standaard 6 3 2 2 6 9" xfId="39406" xr:uid="{00000000-0005-0000-0000-0000179A0000}"/>
    <cellStyle name="Standaard 6 3 2 2 7" xfId="1032" xr:uid="{00000000-0005-0000-0000-000031040000}"/>
    <cellStyle name="Standaard 6 3 2 2 7 2" xfId="1937" xr:uid="{00000000-0005-0000-0000-0000BA070000}"/>
    <cellStyle name="Standaard 6 3 2 2 7 2 2" xfId="5557" xr:uid="{00000000-0005-0000-0000-0000DE150000}"/>
    <cellStyle name="Standaard 6 3 2 2 7 2 2 2" xfId="16417" xr:uid="{00000000-0005-0000-0000-00004A400000}"/>
    <cellStyle name="Standaard 6 3 2 2 7 2 2 2 2" xfId="27279" xr:uid="{00000000-0005-0000-0000-0000B86A0000}"/>
    <cellStyle name="Standaard 6 3 2 2 7 2 2 2 3" xfId="38139" xr:uid="{00000000-0005-0000-0000-000024950000}"/>
    <cellStyle name="Standaard 6 3 2 2 7 2 2 2 4" xfId="48999" xr:uid="{00000000-0005-0000-0000-000090BF0000}"/>
    <cellStyle name="Standaard 6 3 2 2 7 2 2 3" xfId="9177" xr:uid="{00000000-0005-0000-0000-000002240000}"/>
    <cellStyle name="Standaard 6 3 2 2 7 2 2 4" xfId="20039" xr:uid="{00000000-0005-0000-0000-0000704E0000}"/>
    <cellStyle name="Standaard 6 3 2 2 7 2 2 5" xfId="30899" xr:uid="{00000000-0005-0000-0000-0000DC780000}"/>
    <cellStyle name="Standaard 6 3 2 2 7 2 2 6" xfId="41759" xr:uid="{00000000-0005-0000-0000-000048A30000}"/>
    <cellStyle name="Standaard 6 3 2 2 7 2 3" xfId="3747" xr:uid="{00000000-0005-0000-0000-0000CC0E0000}"/>
    <cellStyle name="Standaard 6 3 2 2 7 2 3 2" xfId="14607" xr:uid="{00000000-0005-0000-0000-000038390000}"/>
    <cellStyle name="Standaard 6 3 2 2 7 2 3 2 2" xfId="25469" xr:uid="{00000000-0005-0000-0000-0000A6630000}"/>
    <cellStyle name="Standaard 6 3 2 2 7 2 3 2 3" xfId="36329" xr:uid="{00000000-0005-0000-0000-0000128E0000}"/>
    <cellStyle name="Standaard 6 3 2 2 7 2 3 2 4" xfId="47189" xr:uid="{00000000-0005-0000-0000-00007EB80000}"/>
    <cellStyle name="Standaard 6 3 2 2 7 2 3 3" xfId="10987" xr:uid="{00000000-0005-0000-0000-0000142B0000}"/>
    <cellStyle name="Standaard 6 3 2 2 7 2 3 4" xfId="21849" xr:uid="{00000000-0005-0000-0000-000082550000}"/>
    <cellStyle name="Standaard 6 3 2 2 7 2 3 5" xfId="32709" xr:uid="{00000000-0005-0000-0000-0000EE7F0000}"/>
    <cellStyle name="Standaard 6 3 2 2 7 2 3 6" xfId="43569" xr:uid="{00000000-0005-0000-0000-00005AAA0000}"/>
    <cellStyle name="Standaard 6 3 2 2 7 2 4" xfId="12797" xr:uid="{00000000-0005-0000-0000-000026320000}"/>
    <cellStyle name="Standaard 6 3 2 2 7 2 4 2" xfId="23659" xr:uid="{00000000-0005-0000-0000-0000945C0000}"/>
    <cellStyle name="Standaard 6 3 2 2 7 2 4 3" xfId="34519" xr:uid="{00000000-0005-0000-0000-000000870000}"/>
    <cellStyle name="Standaard 6 3 2 2 7 2 4 4" xfId="45379" xr:uid="{00000000-0005-0000-0000-00006CB10000}"/>
    <cellStyle name="Standaard 6 3 2 2 7 2 5" xfId="7367" xr:uid="{00000000-0005-0000-0000-0000F01C0000}"/>
    <cellStyle name="Standaard 6 3 2 2 7 2 6" xfId="18229" xr:uid="{00000000-0005-0000-0000-00005E470000}"/>
    <cellStyle name="Standaard 6 3 2 2 7 2 7" xfId="29089" xr:uid="{00000000-0005-0000-0000-0000CA710000}"/>
    <cellStyle name="Standaard 6 3 2 2 7 2 8" xfId="39949" xr:uid="{00000000-0005-0000-0000-0000369C0000}"/>
    <cellStyle name="Standaard 6 3 2 2 7 3" xfId="4652" xr:uid="{00000000-0005-0000-0000-000055120000}"/>
    <cellStyle name="Standaard 6 3 2 2 7 3 2" xfId="15512" xr:uid="{00000000-0005-0000-0000-0000C13C0000}"/>
    <cellStyle name="Standaard 6 3 2 2 7 3 2 2" xfId="26374" xr:uid="{00000000-0005-0000-0000-00002F670000}"/>
    <cellStyle name="Standaard 6 3 2 2 7 3 2 3" xfId="37234" xr:uid="{00000000-0005-0000-0000-00009B910000}"/>
    <cellStyle name="Standaard 6 3 2 2 7 3 2 4" xfId="48094" xr:uid="{00000000-0005-0000-0000-000007BC0000}"/>
    <cellStyle name="Standaard 6 3 2 2 7 3 3" xfId="8272" xr:uid="{00000000-0005-0000-0000-000079200000}"/>
    <cellStyle name="Standaard 6 3 2 2 7 3 4" xfId="19134" xr:uid="{00000000-0005-0000-0000-0000E74A0000}"/>
    <cellStyle name="Standaard 6 3 2 2 7 3 5" xfId="29994" xr:uid="{00000000-0005-0000-0000-000053750000}"/>
    <cellStyle name="Standaard 6 3 2 2 7 3 6" xfId="40854" xr:uid="{00000000-0005-0000-0000-0000BF9F0000}"/>
    <cellStyle name="Standaard 6 3 2 2 7 4" xfId="2842" xr:uid="{00000000-0005-0000-0000-0000430B0000}"/>
    <cellStyle name="Standaard 6 3 2 2 7 4 2" xfId="13702" xr:uid="{00000000-0005-0000-0000-0000AF350000}"/>
    <cellStyle name="Standaard 6 3 2 2 7 4 2 2" xfId="24564" xr:uid="{00000000-0005-0000-0000-00001D600000}"/>
    <cellStyle name="Standaard 6 3 2 2 7 4 2 3" xfId="35424" xr:uid="{00000000-0005-0000-0000-0000898A0000}"/>
    <cellStyle name="Standaard 6 3 2 2 7 4 2 4" xfId="46284" xr:uid="{00000000-0005-0000-0000-0000F5B40000}"/>
    <cellStyle name="Standaard 6 3 2 2 7 4 3" xfId="10082" xr:uid="{00000000-0005-0000-0000-00008B270000}"/>
    <cellStyle name="Standaard 6 3 2 2 7 4 4" xfId="20944" xr:uid="{00000000-0005-0000-0000-0000F9510000}"/>
    <cellStyle name="Standaard 6 3 2 2 7 4 5" xfId="31804" xr:uid="{00000000-0005-0000-0000-0000657C0000}"/>
    <cellStyle name="Standaard 6 3 2 2 7 4 6" xfId="42664" xr:uid="{00000000-0005-0000-0000-0000D1A60000}"/>
    <cellStyle name="Standaard 6 3 2 2 7 5" xfId="11892" xr:uid="{00000000-0005-0000-0000-00009D2E0000}"/>
    <cellStyle name="Standaard 6 3 2 2 7 5 2" xfId="22754" xr:uid="{00000000-0005-0000-0000-00000B590000}"/>
    <cellStyle name="Standaard 6 3 2 2 7 5 3" xfId="33614" xr:uid="{00000000-0005-0000-0000-000077830000}"/>
    <cellStyle name="Standaard 6 3 2 2 7 5 4" xfId="44474" xr:uid="{00000000-0005-0000-0000-0000E3AD0000}"/>
    <cellStyle name="Standaard 6 3 2 2 7 6" xfId="6462" xr:uid="{00000000-0005-0000-0000-000067190000}"/>
    <cellStyle name="Standaard 6 3 2 2 7 7" xfId="17324" xr:uid="{00000000-0005-0000-0000-0000D5430000}"/>
    <cellStyle name="Standaard 6 3 2 2 7 8" xfId="28184" xr:uid="{00000000-0005-0000-0000-0000416E0000}"/>
    <cellStyle name="Standaard 6 3 2 2 7 9" xfId="39044" xr:uid="{00000000-0005-0000-0000-0000AD980000}"/>
    <cellStyle name="Standaard 6 3 2 2 8" xfId="1756" xr:uid="{00000000-0005-0000-0000-000005070000}"/>
    <cellStyle name="Standaard 6 3 2 2 8 2" xfId="5376" xr:uid="{00000000-0005-0000-0000-000029150000}"/>
    <cellStyle name="Standaard 6 3 2 2 8 2 2" xfId="16236" xr:uid="{00000000-0005-0000-0000-0000953F0000}"/>
    <cellStyle name="Standaard 6 3 2 2 8 2 2 2" xfId="27098" xr:uid="{00000000-0005-0000-0000-0000036A0000}"/>
    <cellStyle name="Standaard 6 3 2 2 8 2 2 3" xfId="37958" xr:uid="{00000000-0005-0000-0000-00006F940000}"/>
    <cellStyle name="Standaard 6 3 2 2 8 2 2 4" xfId="48818" xr:uid="{00000000-0005-0000-0000-0000DBBE0000}"/>
    <cellStyle name="Standaard 6 3 2 2 8 2 3" xfId="8996" xr:uid="{00000000-0005-0000-0000-00004D230000}"/>
    <cellStyle name="Standaard 6 3 2 2 8 2 4" xfId="19858" xr:uid="{00000000-0005-0000-0000-0000BB4D0000}"/>
    <cellStyle name="Standaard 6 3 2 2 8 2 5" xfId="30718" xr:uid="{00000000-0005-0000-0000-000027780000}"/>
    <cellStyle name="Standaard 6 3 2 2 8 2 6" xfId="41578" xr:uid="{00000000-0005-0000-0000-000093A20000}"/>
    <cellStyle name="Standaard 6 3 2 2 8 3" xfId="3566" xr:uid="{00000000-0005-0000-0000-0000170E0000}"/>
    <cellStyle name="Standaard 6 3 2 2 8 3 2" xfId="14426" xr:uid="{00000000-0005-0000-0000-000083380000}"/>
    <cellStyle name="Standaard 6 3 2 2 8 3 2 2" xfId="25288" xr:uid="{00000000-0005-0000-0000-0000F1620000}"/>
    <cellStyle name="Standaard 6 3 2 2 8 3 2 3" xfId="36148" xr:uid="{00000000-0005-0000-0000-00005D8D0000}"/>
    <cellStyle name="Standaard 6 3 2 2 8 3 2 4" xfId="47008" xr:uid="{00000000-0005-0000-0000-0000C9B70000}"/>
    <cellStyle name="Standaard 6 3 2 2 8 3 3" xfId="10806" xr:uid="{00000000-0005-0000-0000-00005F2A0000}"/>
    <cellStyle name="Standaard 6 3 2 2 8 3 4" xfId="21668" xr:uid="{00000000-0005-0000-0000-0000CD540000}"/>
    <cellStyle name="Standaard 6 3 2 2 8 3 5" xfId="32528" xr:uid="{00000000-0005-0000-0000-0000397F0000}"/>
    <cellStyle name="Standaard 6 3 2 2 8 3 6" xfId="43388" xr:uid="{00000000-0005-0000-0000-0000A5A90000}"/>
    <cellStyle name="Standaard 6 3 2 2 8 4" xfId="12616" xr:uid="{00000000-0005-0000-0000-000071310000}"/>
    <cellStyle name="Standaard 6 3 2 2 8 4 2" xfId="23478" xr:uid="{00000000-0005-0000-0000-0000DF5B0000}"/>
    <cellStyle name="Standaard 6 3 2 2 8 4 3" xfId="34338" xr:uid="{00000000-0005-0000-0000-00004B860000}"/>
    <cellStyle name="Standaard 6 3 2 2 8 4 4" xfId="45198" xr:uid="{00000000-0005-0000-0000-0000B7B00000}"/>
    <cellStyle name="Standaard 6 3 2 2 8 5" xfId="7186" xr:uid="{00000000-0005-0000-0000-00003B1C0000}"/>
    <cellStyle name="Standaard 6 3 2 2 8 6" xfId="18048" xr:uid="{00000000-0005-0000-0000-0000A9460000}"/>
    <cellStyle name="Standaard 6 3 2 2 8 7" xfId="28908" xr:uid="{00000000-0005-0000-0000-000015710000}"/>
    <cellStyle name="Standaard 6 3 2 2 8 8" xfId="39768" xr:uid="{00000000-0005-0000-0000-0000819B0000}"/>
    <cellStyle name="Standaard 6 3 2 2 9" xfId="2661" xr:uid="{00000000-0005-0000-0000-00008E0A0000}"/>
    <cellStyle name="Standaard 6 3 2 2 9 2" xfId="13521" xr:uid="{00000000-0005-0000-0000-0000FA340000}"/>
    <cellStyle name="Standaard 6 3 2 2 9 2 2" xfId="24383" xr:uid="{00000000-0005-0000-0000-0000685F0000}"/>
    <cellStyle name="Standaard 6 3 2 2 9 2 3" xfId="35243" xr:uid="{00000000-0005-0000-0000-0000D4890000}"/>
    <cellStyle name="Standaard 6 3 2 2 9 2 4" xfId="46103" xr:uid="{00000000-0005-0000-0000-000040B40000}"/>
    <cellStyle name="Standaard 6 3 2 2 9 3" xfId="9901" xr:uid="{00000000-0005-0000-0000-0000D6260000}"/>
    <cellStyle name="Standaard 6 3 2 2 9 4" xfId="20763" xr:uid="{00000000-0005-0000-0000-000044510000}"/>
    <cellStyle name="Standaard 6 3 2 2 9 5" xfId="31623" xr:uid="{00000000-0005-0000-0000-0000B07B0000}"/>
    <cellStyle name="Standaard 6 3 2 2 9 6" xfId="42483" xr:uid="{00000000-0005-0000-0000-00001CA60000}"/>
    <cellStyle name="Standaard 6 3 2 3" xfId="862" xr:uid="{00000000-0005-0000-0000-000087030000}"/>
    <cellStyle name="Standaard 6 3 2 3 10" xfId="11722" xr:uid="{00000000-0005-0000-0000-0000F32D0000}"/>
    <cellStyle name="Standaard 6 3 2 3 10 2" xfId="22584" xr:uid="{00000000-0005-0000-0000-000061580000}"/>
    <cellStyle name="Standaard 6 3 2 3 10 3" xfId="33444" xr:uid="{00000000-0005-0000-0000-0000CD820000}"/>
    <cellStyle name="Standaard 6 3 2 3 10 4" xfId="44304" xr:uid="{00000000-0005-0000-0000-000039AD0000}"/>
    <cellStyle name="Standaard 6 3 2 3 11" xfId="6292" xr:uid="{00000000-0005-0000-0000-0000BD180000}"/>
    <cellStyle name="Standaard 6 3 2 3 12" xfId="17154" xr:uid="{00000000-0005-0000-0000-00002B430000}"/>
    <cellStyle name="Standaard 6 3 2 3 13" xfId="28014" xr:uid="{00000000-0005-0000-0000-0000976D0000}"/>
    <cellStyle name="Standaard 6 3 2 3 14" xfId="38874" xr:uid="{00000000-0005-0000-0000-000003980000}"/>
    <cellStyle name="Standaard 6 3 2 3 2" xfId="906" xr:uid="{00000000-0005-0000-0000-0000B3030000}"/>
    <cellStyle name="Standaard 6 3 2 3 2 10" xfId="6336" xr:uid="{00000000-0005-0000-0000-0000E9180000}"/>
    <cellStyle name="Standaard 6 3 2 3 2 11" xfId="17198" xr:uid="{00000000-0005-0000-0000-000057430000}"/>
    <cellStyle name="Standaard 6 3 2 3 2 12" xfId="28058" xr:uid="{00000000-0005-0000-0000-0000C36D0000}"/>
    <cellStyle name="Standaard 6 3 2 3 2 13" xfId="38918" xr:uid="{00000000-0005-0000-0000-00002F980000}"/>
    <cellStyle name="Standaard 6 3 2 3 2 2" xfId="996" xr:uid="{00000000-0005-0000-0000-00000D040000}"/>
    <cellStyle name="Standaard 6 3 2 3 2 2 10" xfId="17288" xr:uid="{00000000-0005-0000-0000-0000B1430000}"/>
    <cellStyle name="Standaard 6 3 2 3 2 2 11" xfId="28148" xr:uid="{00000000-0005-0000-0000-00001D6E0000}"/>
    <cellStyle name="Standaard 6 3 2 3 2 2 12" xfId="39008" xr:uid="{00000000-0005-0000-0000-000089980000}"/>
    <cellStyle name="Standaard 6 3 2 3 2 2 2" xfId="1358" xr:uid="{00000000-0005-0000-0000-000077050000}"/>
    <cellStyle name="Standaard 6 3 2 3 2 2 2 10" xfId="39370" xr:uid="{00000000-0005-0000-0000-0000F3990000}"/>
    <cellStyle name="Standaard 6 3 2 3 2 2 2 2" xfId="1720" xr:uid="{00000000-0005-0000-0000-0000E1060000}"/>
    <cellStyle name="Standaard 6 3 2 3 2 2 2 2 2" xfId="2625" xr:uid="{00000000-0005-0000-0000-00006A0A0000}"/>
    <cellStyle name="Standaard 6 3 2 3 2 2 2 2 2 2" xfId="6245" xr:uid="{00000000-0005-0000-0000-00008E180000}"/>
    <cellStyle name="Standaard 6 3 2 3 2 2 2 2 2 2 2" xfId="17105" xr:uid="{00000000-0005-0000-0000-0000FA420000}"/>
    <cellStyle name="Standaard 6 3 2 3 2 2 2 2 2 2 2 2" xfId="27967" xr:uid="{00000000-0005-0000-0000-0000686D0000}"/>
    <cellStyle name="Standaard 6 3 2 3 2 2 2 2 2 2 2 3" xfId="38827" xr:uid="{00000000-0005-0000-0000-0000D4970000}"/>
    <cellStyle name="Standaard 6 3 2 3 2 2 2 2 2 2 2 4" xfId="49687" xr:uid="{00000000-0005-0000-0000-000040C20000}"/>
    <cellStyle name="Standaard 6 3 2 3 2 2 2 2 2 2 3" xfId="9865" xr:uid="{00000000-0005-0000-0000-0000B2260000}"/>
    <cellStyle name="Standaard 6 3 2 3 2 2 2 2 2 2 4" xfId="20727" xr:uid="{00000000-0005-0000-0000-000020510000}"/>
    <cellStyle name="Standaard 6 3 2 3 2 2 2 2 2 2 5" xfId="31587" xr:uid="{00000000-0005-0000-0000-00008C7B0000}"/>
    <cellStyle name="Standaard 6 3 2 3 2 2 2 2 2 2 6" xfId="42447" xr:uid="{00000000-0005-0000-0000-0000F8A50000}"/>
    <cellStyle name="Standaard 6 3 2 3 2 2 2 2 2 3" xfId="4435" xr:uid="{00000000-0005-0000-0000-00007C110000}"/>
    <cellStyle name="Standaard 6 3 2 3 2 2 2 2 2 3 2" xfId="15295" xr:uid="{00000000-0005-0000-0000-0000E83B0000}"/>
    <cellStyle name="Standaard 6 3 2 3 2 2 2 2 2 3 2 2" xfId="26157" xr:uid="{00000000-0005-0000-0000-000056660000}"/>
    <cellStyle name="Standaard 6 3 2 3 2 2 2 2 2 3 2 3" xfId="37017" xr:uid="{00000000-0005-0000-0000-0000C2900000}"/>
    <cellStyle name="Standaard 6 3 2 3 2 2 2 2 2 3 2 4" xfId="47877" xr:uid="{00000000-0005-0000-0000-00002EBB0000}"/>
    <cellStyle name="Standaard 6 3 2 3 2 2 2 2 2 3 3" xfId="11675" xr:uid="{00000000-0005-0000-0000-0000C42D0000}"/>
    <cellStyle name="Standaard 6 3 2 3 2 2 2 2 2 3 4" xfId="22537" xr:uid="{00000000-0005-0000-0000-000032580000}"/>
    <cellStyle name="Standaard 6 3 2 3 2 2 2 2 2 3 5" xfId="33397" xr:uid="{00000000-0005-0000-0000-00009E820000}"/>
    <cellStyle name="Standaard 6 3 2 3 2 2 2 2 2 3 6" xfId="44257" xr:uid="{00000000-0005-0000-0000-00000AAD0000}"/>
    <cellStyle name="Standaard 6 3 2 3 2 2 2 2 2 4" xfId="13485" xr:uid="{00000000-0005-0000-0000-0000D6340000}"/>
    <cellStyle name="Standaard 6 3 2 3 2 2 2 2 2 4 2" xfId="24347" xr:uid="{00000000-0005-0000-0000-0000445F0000}"/>
    <cellStyle name="Standaard 6 3 2 3 2 2 2 2 2 4 3" xfId="35207" xr:uid="{00000000-0005-0000-0000-0000B0890000}"/>
    <cellStyle name="Standaard 6 3 2 3 2 2 2 2 2 4 4" xfId="46067" xr:uid="{00000000-0005-0000-0000-00001CB40000}"/>
    <cellStyle name="Standaard 6 3 2 3 2 2 2 2 2 5" xfId="8055" xr:uid="{00000000-0005-0000-0000-0000A01F0000}"/>
    <cellStyle name="Standaard 6 3 2 3 2 2 2 2 2 6" xfId="18917" xr:uid="{00000000-0005-0000-0000-00000E4A0000}"/>
    <cellStyle name="Standaard 6 3 2 3 2 2 2 2 2 7" xfId="29777" xr:uid="{00000000-0005-0000-0000-00007A740000}"/>
    <cellStyle name="Standaard 6 3 2 3 2 2 2 2 2 8" xfId="40637" xr:uid="{00000000-0005-0000-0000-0000E69E0000}"/>
    <cellStyle name="Standaard 6 3 2 3 2 2 2 2 3" xfId="5340" xr:uid="{00000000-0005-0000-0000-000005150000}"/>
    <cellStyle name="Standaard 6 3 2 3 2 2 2 2 3 2" xfId="16200" xr:uid="{00000000-0005-0000-0000-0000713F0000}"/>
    <cellStyle name="Standaard 6 3 2 3 2 2 2 2 3 2 2" xfId="27062" xr:uid="{00000000-0005-0000-0000-0000DF690000}"/>
    <cellStyle name="Standaard 6 3 2 3 2 2 2 2 3 2 3" xfId="37922" xr:uid="{00000000-0005-0000-0000-00004B940000}"/>
    <cellStyle name="Standaard 6 3 2 3 2 2 2 2 3 2 4" xfId="48782" xr:uid="{00000000-0005-0000-0000-0000B7BE0000}"/>
    <cellStyle name="Standaard 6 3 2 3 2 2 2 2 3 3" xfId="8960" xr:uid="{00000000-0005-0000-0000-000029230000}"/>
    <cellStyle name="Standaard 6 3 2 3 2 2 2 2 3 4" xfId="19822" xr:uid="{00000000-0005-0000-0000-0000974D0000}"/>
    <cellStyle name="Standaard 6 3 2 3 2 2 2 2 3 5" xfId="30682" xr:uid="{00000000-0005-0000-0000-000003780000}"/>
    <cellStyle name="Standaard 6 3 2 3 2 2 2 2 3 6" xfId="41542" xr:uid="{00000000-0005-0000-0000-00006FA20000}"/>
    <cellStyle name="Standaard 6 3 2 3 2 2 2 2 4" xfId="3530" xr:uid="{00000000-0005-0000-0000-0000F30D0000}"/>
    <cellStyle name="Standaard 6 3 2 3 2 2 2 2 4 2" xfId="14390" xr:uid="{00000000-0005-0000-0000-00005F380000}"/>
    <cellStyle name="Standaard 6 3 2 3 2 2 2 2 4 2 2" xfId="25252" xr:uid="{00000000-0005-0000-0000-0000CD620000}"/>
    <cellStyle name="Standaard 6 3 2 3 2 2 2 2 4 2 3" xfId="36112" xr:uid="{00000000-0005-0000-0000-0000398D0000}"/>
    <cellStyle name="Standaard 6 3 2 3 2 2 2 2 4 2 4" xfId="46972" xr:uid="{00000000-0005-0000-0000-0000A5B70000}"/>
    <cellStyle name="Standaard 6 3 2 3 2 2 2 2 4 3" xfId="10770" xr:uid="{00000000-0005-0000-0000-00003B2A0000}"/>
    <cellStyle name="Standaard 6 3 2 3 2 2 2 2 4 4" xfId="21632" xr:uid="{00000000-0005-0000-0000-0000A9540000}"/>
    <cellStyle name="Standaard 6 3 2 3 2 2 2 2 4 5" xfId="32492" xr:uid="{00000000-0005-0000-0000-0000157F0000}"/>
    <cellStyle name="Standaard 6 3 2 3 2 2 2 2 4 6" xfId="43352" xr:uid="{00000000-0005-0000-0000-000081A90000}"/>
    <cellStyle name="Standaard 6 3 2 3 2 2 2 2 5" xfId="12580" xr:uid="{00000000-0005-0000-0000-00004D310000}"/>
    <cellStyle name="Standaard 6 3 2 3 2 2 2 2 5 2" xfId="23442" xr:uid="{00000000-0005-0000-0000-0000BB5B0000}"/>
    <cellStyle name="Standaard 6 3 2 3 2 2 2 2 5 3" xfId="34302" xr:uid="{00000000-0005-0000-0000-000027860000}"/>
    <cellStyle name="Standaard 6 3 2 3 2 2 2 2 5 4" xfId="45162" xr:uid="{00000000-0005-0000-0000-000093B00000}"/>
    <cellStyle name="Standaard 6 3 2 3 2 2 2 2 6" xfId="7150" xr:uid="{00000000-0005-0000-0000-0000171C0000}"/>
    <cellStyle name="Standaard 6 3 2 3 2 2 2 2 7" xfId="18012" xr:uid="{00000000-0005-0000-0000-000085460000}"/>
    <cellStyle name="Standaard 6 3 2 3 2 2 2 2 8" xfId="28872" xr:uid="{00000000-0005-0000-0000-0000F1700000}"/>
    <cellStyle name="Standaard 6 3 2 3 2 2 2 2 9" xfId="39732" xr:uid="{00000000-0005-0000-0000-00005D9B0000}"/>
    <cellStyle name="Standaard 6 3 2 3 2 2 2 3" xfId="2263" xr:uid="{00000000-0005-0000-0000-000000090000}"/>
    <cellStyle name="Standaard 6 3 2 3 2 2 2 3 2" xfId="5883" xr:uid="{00000000-0005-0000-0000-000024170000}"/>
    <cellStyle name="Standaard 6 3 2 3 2 2 2 3 2 2" xfId="16743" xr:uid="{00000000-0005-0000-0000-000090410000}"/>
    <cellStyle name="Standaard 6 3 2 3 2 2 2 3 2 2 2" xfId="27605" xr:uid="{00000000-0005-0000-0000-0000FE6B0000}"/>
    <cellStyle name="Standaard 6 3 2 3 2 2 2 3 2 2 3" xfId="38465" xr:uid="{00000000-0005-0000-0000-00006A960000}"/>
    <cellStyle name="Standaard 6 3 2 3 2 2 2 3 2 2 4" xfId="49325" xr:uid="{00000000-0005-0000-0000-0000D6C00000}"/>
    <cellStyle name="Standaard 6 3 2 3 2 2 2 3 2 3" xfId="9503" xr:uid="{00000000-0005-0000-0000-000048250000}"/>
    <cellStyle name="Standaard 6 3 2 3 2 2 2 3 2 4" xfId="20365" xr:uid="{00000000-0005-0000-0000-0000B64F0000}"/>
    <cellStyle name="Standaard 6 3 2 3 2 2 2 3 2 5" xfId="31225" xr:uid="{00000000-0005-0000-0000-0000227A0000}"/>
    <cellStyle name="Standaard 6 3 2 3 2 2 2 3 2 6" xfId="42085" xr:uid="{00000000-0005-0000-0000-00008EA40000}"/>
    <cellStyle name="Standaard 6 3 2 3 2 2 2 3 3" xfId="4073" xr:uid="{00000000-0005-0000-0000-000012100000}"/>
    <cellStyle name="Standaard 6 3 2 3 2 2 2 3 3 2" xfId="14933" xr:uid="{00000000-0005-0000-0000-00007E3A0000}"/>
    <cellStyle name="Standaard 6 3 2 3 2 2 2 3 3 2 2" xfId="25795" xr:uid="{00000000-0005-0000-0000-0000EC640000}"/>
    <cellStyle name="Standaard 6 3 2 3 2 2 2 3 3 2 3" xfId="36655" xr:uid="{00000000-0005-0000-0000-0000588F0000}"/>
    <cellStyle name="Standaard 6 3 2 3 2 2 2 3 3 2 4" xfId="47515" xr:uid="{00000000-0005-0000-0000-0000C4B90000}"/>
    <cellStyle name="Standaard 6 3 2 3 2 2 2 3 3 3" xfId="11313" xr:uid="{00000000-0005-0000-0000-00005A2C0000}"/>
    <cellStyle name="Standaard 6 3 2 3 2 2 2 3 3 4" xfId="22175" xr:uid="{00000000-0005-0000-0000-0000C8560000}"/>
    <cellStyle name="Standaard 6 3 2 3 2 2 2 3 3 5" xfId="33035" xr:uid="{00000000-0005-0000-0000-000034810000}"/>
    <cellStyle name="Standaard 6 3 2 3 2 2 2 3 3 6" xfId="43895" xr:uid="{00000000-0005-0000-0000-0000A0AB0000}"/>
    <cellStyle name="Standaard 6 3 2 3 2 2 2 3 4" xfId="13123" xr:uid="{00000000-0005-0000-0000-00006C330000}"/>
    <cellStyle name="Standaard 6 3 2 3 2 2 2 3 4 2" xfId="23985" xr:uid="{00000000-0005-0000-0000-0000DA5D0000}"/>
    <cellStyle name="Standaard 6 3 2 3 2 2 2 3 4 3" xfId="34845" xr:uid="{00000000-0005-0000-0000-000046880000}"/>
    <cellStyle name="Standaard 6 3 2 3 2 2 2 3 4 4" xfId="45705" xr:uid="{00000000-0005-0000-0000-0000B2B20000}"/>
    <cellStyle name="Standaard 6 3 2 3 2 2 2 3 5" xfId="7693" xr:uid="{00000000-0005-0000-0000-0000361E0000}"/>
    <cellStyle name="Standaard 6 3 2 3 2 2 2 3 6" xfId="18555" xr:uid="{00000000-0005-0000-0000-0000A4480000}"/>
    <cellStyle name="Standaard 6 3 2 3 2 2 2 3 7" xfId="29415" xr:uid="{00000000-0005-0000-0000-000010730000}"/>
    <cellStyle name="Standaard 6 3 2 3 2 2 2 3 8" xfId="40275" xr:uid="{00000000-0005-0000-0000-00007C9D0000}"/>
    <cellStyle name="Standaard 6 3 2 3 2 2 2 4" xfId="4978" xr:uid="{00000000-0005-0000-0000-00009B130000}"/>
    <cellStyle name="Standaard 6 3 2 3 2 2 2 4 2" xfId="15838" xr:uid="{00000000-0005-0000-0000-0000073E0000}"/>
    <cellStyle name="Standaard 6 3 2 3 2 2 2 4 2 2" xfId="26700" xr:uid="{00000000-0005-0000-0000-000075680000}"/>
    <cellStyle name="Standaard 6 3 2 3 2 2 2 4 2 3" xfId="37560" xr:uid="{00000000-0005-0000-0000-0000E1920000}"/>
    <cellStyle name="Standaard 6 3 2 3 2 2 2 4 2 4" xfId="48420" xr:uid="{00000000-0005-0000-0000-00004DBD0000}"/>
    <cellStyle name="Standaard 6 3 2 3 2 2 2 4 3" xfId="8598" xr:uid="{00000000-0005-0000-0000-0000BF210000}"/>
    <cellStyle name="Standaard 6 3 2 3 2 2 2 4 4" xfId="19460" xr:uid="{00000000-0005-0000-0000-00002D4C0000}"/>
    <cellStyle name="Standaard 6 3 2 3 2 2 2 4 5" xfId="30320" xr:uid="{00000000-0005-0000-0000-000099760000}"/>
    <cellStyle name="Standaard 6 3 2 3 2 2 2 4 6" xfId="41180" xr:uid="{00000000-0005-0000-0000-000005A10000}"/>
    <cellStyle name="Standaard 6 3 2 3 2 2 2 5" xfId="3168" xr:uid="{00000000-0005-0000-0000-0000890C0000}"/>
    <cellStyle name="Standaard 6 3 2 3 2 2 2 5 2" xfId="14028" xr:uid="{00000000-0005-0000-0000-0000F5360000}"/>
    <cellStyle name="Standaard 6 3 2 3 2 2 2 5 2 2" xfId="24890" xr:uid="{00000000-0005-0000-0000-000063610000}"/>
    <cellStyle name="Standaard 6 3 2 3 2 2 2 5 2 3" xfId="35750" xr:uid="{00000000-0005-0000-0000-0000CF8B0000}"/>
    <cellStyle name="Standaard 6 3 2 3 2 2 2 5 2 4" xfId="46610" xr:uid="{00000000-0005-0000-0000-00003BB60000}"/>
    <cellStyle name="Standaard 6 3 2 3 2 2 2 5 3" xfId="10408" xr:uid="{00000000-0005-0000-0000-0000D1280000}"/>
    <cellStyle name="Standaard 6 3 2 3 2 2 2 5 4" xfId="21270" xr:uid="{00000000-0005-0000-0000-00003F530000}"/>
    <cellStyle name="Standaard 6 3 2 3 2 2 2 5 5" xfId="32130" xr:uid="{00000000-0005-0000-0000-0000AB7D0000}"/>
    <cellStyle name="Standaard 6 3 2 3 2 2 2 5 6" xfId="42990" xr:uid="{00000000-0005-0000-0000-000017A80000}"/>
    <cellStyle name="Standaard 6 3 2 3 2 2 2 6" xfId="12218" xr:uid="{00000000-0005-0000-0000-0000E32F0000}"/>
    <cellStyle name="Standaard 6 3 2 3 2 2 2 6 2" xfId="23080" xr:uid="{00000000-0005-0000-0000-0000515A0000}"/>
    <cellStyle name="Standaard 6 3 2 3 2 2 2 6 3" xfId="33940" xr:uid="{00000000-0005-0000-0000-0000BD840000}"/>
    <cellStyle name="Standaard 6 3 2 3 2 2 2 6 4" xfId="44800" xr:uid="{00000000-0005-0000-0000-000029AF0000}"/>
    <cellStyle name="Standaard 6 3 2 3 2 2 2 7" xfId="6788" xr:uid="{00000000-0005-0000-0000-0000AD1A0000}"/>
    <cellStyle name="Standaard 6 3 2 3 2 2 2 8" xfId="17650" xr:uid="{00000000-0005-0000-0000-00001B450000}"/>
    <cellStyle name="Standaard 6 3 2 3 2 2 2 9" xfId="28510" xr:uid="{00000000-0005-0000-0000-0000876F0000}"/>
    <cellStyle name="Standaard 6 3 2 3 2 2 3" xfId="1539" xr:uid="{00000000-0005-0000-0000-00002C060000}"/>
    <cellStyle name="Standaard 6 3 2 3 2 2 3 2" xfId="2444" xr:uid="{00000000-0005-0000-0000-0000B5090000}"/>
    <cellStyle name="Standaard 6 3 2 3 2 2 3 2 2" xfId="6064" xr:uid="{00000000-0005-0000-0000-0000D9170000}"/>
    <cellStyle name="Standaard 6 3 2 3 2 2 3 2 2 2" xfId="16924" xr:uid="{00000000-0005-0000-0000-000045420000}"/>
    <cellStyle name="Standaard 6 3 2 3 2 2 3 2 2 2 2" xfId="27786" xr:uid="{00000000-0005-0000-0000-0000B36C0000}"/>
    <cellStyle name="Standaard 6 3 2 3 2 2 3 2 2 2 3" xfId="38646" xr:uid="{00000000-0005-0000-0000-00001F970000}"/>
    <cellStyle name="Standaard 6 3 2 3 2 2 3 2 2 2 4" xfId="49506" xr:uid="{00000000-0005-0000-0000-00008BC10000}"/>
    <cellStyle name="Standaard 6 3 2 3 2 2 3 2 2 3" xfId="9684" xr:uid="{00000000-0005-0000-0000-0000FD250000}"/>
    <cellStyle name="Standaard 6 3 2 3 2 2 3 2 2 4" xfId="20546" xr:uid="{00000000-0005-0000-0000-00006B500000}"/>
    <cellStyle name="Standaard 6 3 2 3 2 2 3 2 2 5" xfId="31406" xr:uid="{00000000-0005-0000-0000-0000D77A0000}"/>
    <cellStyle name="Standaard 6 3 2 3 2 2 3 2 2 6" xfId="42266" xr:uid="{00000000-0005-0000-0000-000043A50000}"/>
    <cellStyle name="Standaard 6 3 2 3 2 2 3 2 3" xfId="4254" xr:uid="{00000000-0005-0000-0000-0000C7100000}"/>
    <cellStyle name="Standaard 6 3 2 3 2 2 3 2 3 2" xfId="15114" xr:uid="{00000000-0005-0000-0000-0000333B0000}"/>
    <cellStyle name="Standaard 6 3 2 3 2 2 3 2 3 2 2" xfId="25976" xr:uid="{00000000-0005-0000-0000-0000A1650000}"/>
    <cellStyle name="Standaard 6 3 2 3 2 2 3 2 3 2 3" xfId="36836" xr:uid="{00000000-0005-0000-0000-00000D900000}"/>
    <cellStyle name="Standaard 6 3 2 3 2 2 3 2 3 2 4" xfId="47696" xr:uid="{00000000-0005-0000-0000-000079BA0000}"/>
    <cellStyle name="Standaard 6 3 2 3 2 2 3 2 3 3" xfId="11494" xr:uid="{00000000-0005-0000-0000-00000F2D0000}"/>
    <cellStyle name="Standaard 6 3 2 3 2 2 3 2 3 4" xfId="22356" xr:uid="{00000000-0005-0000-0000-00007D570000}"/>
    <cellStyle name="Standaard 6 3 2 3 2 2 3 2 3 5" xfId="33216" xr:uid="{00000000-0005-0000-0000-0000E9810000}"/>
    <cellStyle name="Standaard 6 3 2 3 2 2 3 2 3 6" xfId="44076" xr:uid="{00000000-0005-0000-0000-000055AC0000}"/>
    <cellStyle name="Standaard 6 3 2 3 2 2 3 2 4" xfId="13304" xr:uid="{00000000-0005-0000-0000-000021340000}"/>
    <cellStyle name="Standaard 6 3 2 3 2 2 3 2 4 2" xfId="24166" xr:uid="{00000000-0005-0000-0000-00008F5E0000}"/>
    <cellStyle name="Standaard 6 3 2 3 2 2 3 2 4 3" xfId="35026" xr:uid="{00000000-0005-0000-0000-0000FB880000}"/>
    <cellStyle name="Standaard 6 3 2 3 2 2 3 2 4 4" xfId="45886" xr:uid="{00000000-0005-0000-0000-000067B30000}"/>
    <cellStyle name="Standaard 6 3 2 3 2 2 3 2 5" xfId="7874" xr:uid="{00000000-0005-0000-0000-0000EB1E0000}"/>
    <cellStyle name="Standaard 6 3 2 3 2 2 3 2 6" xfId="18736" xr:uid="{00000000-0005-0000-0000-000059490000}"/>
    <cellStyle name="Standaard 6 3 2 3 2 2 3 2 7" xfId="29596" xr:uid="{00000000-0005-0000-0000-0000C5730000}"/>
    <cellStyle name="Standaard 6 3 2 3 2 2 3 2 8" xfId="40456" xr:uid="{00000000-0005-0000-0000-0000319E0000}"/>
    <cellStyle name="Standaard 6 3 2 3 2 2 3 3" xfId="5159" xr:uid="{00000000-0005-0000-0000-000050140000}"/>
    <cellStyle name="Standaard 6 3 2 3 2 2 3 3 2" xfId="16019" xr:uid="{00000000-0005-0000-0000-0000BC3E0000}"/>
    <cellStyle name="Standaard 6 3 2 3 2 2 3 3 2 2" xfId="26881" xr:uid="{00000000-0005-0000-0000-00002A690000}"/>
    <cellStyle name="Standaard 6 3 2 3 2 2 3 3 2 3" xfId="37741" xr:uid="{00000000-0005-0000-0000-000096930000}"/>
    <cellStyle name="Standaard 6 3 2 3 2 2 3 3 2 4" xfId="48601" xr:uid="{00000000-0005-0000-0000-000002BE0000}"/>
    <cellStyle name="Standaard 6 3 2 3 2 2 3 3 3" xfId="8779" xr:uid="{00000000-0005-0000-0000-000074220000}"/>
    <cellStyle name="Standaard 6 3 2 3 2 2 3 3 4" xfId="19641" xr:uid="{00000000-0005-0000-0000-0000E24C0000}"/>
    <cellStyle name="Standaard 6 3 2 3 2 2 3 3 5" xfId="30501" xr:uid="{00000000-0005-0000-0000-00004E770000}"/>
    <cellStyle name="Standaard 6 3 2 3 2 2 3 3 6" xfId="41361" xr:uid="{00000000-0005-0000-0000-0000BAA10000}"/>
    <cellStyle name="Standaard 6 3 2 3 2 2 3 4" xfId="3349" xr:uid="{00000000-0005-0000-0000-00003E0D0000}"/>
    <cellStyle name="Standaard 6 3 2 3 2 2 3 4 2" xfId="14209" xr:uid="{00000000-0005-0000-0000-0000AA370000}"/>
    <cellStyle name="Standaard 6 3 2 3 2 2 3 4 2 2" xfId="25071" xr:uid="{00000000-0005-0000-0000-000018620000}"/>
    <cellStyle name="Standaard 6 3 2 3 2 2 3 4 2 3" xfId="35931" xr:uid="{00000000-0005-0000-0000-0000848C0000}"/>
    <cellStyle name="Standaard 6 3 2 3 2 2 3 4 2 4" xfId="46791" xr:uid="{00000000-0005-0000-0000-0000F0B60000}"/>
    <cellStyle name="Standaard 6 3 2 3 2 2 3 4 3" xfId="10589" xr:uid="{00000000-0005-0000-0000-000086290000}"/>
    <cellStyle name="Standaard 6 3 2 3 2 2 3 4 4" xfId="21451" xr:uid="{00000000-0005-0000-0000-0000F4530000}"/>
    <cellStyle name="Standaard 6 3 2 3 2 2 3 4 5" xfId="32311" xr:uid="{00000000-0005-0000-0000-0000607E0000}"/>
    <cellStyle name="Standaard 6 3 2 3 2 2 3 4 6" xfId="43171" xr:uid="{00000000-0005-0000-0000-0000CCA80000}"/>
    <cellStyle name="Standaard 6 3 2 3 2 2 3 5" xfId="12399" xr:uid="{00000000-0005-0000-0000-000098300000}"/>
    <cellStyle name="Standaard 6 3 2 3 2 2 3 5 2" xfId="23261" xr:uid="{00000000-0005-0000-0000-0000065B0000}"/>
    <cellStyle name="Standaard 6 3 2 3 2 2 3 5 3" xfId="34121" xr:uid="{00000000-0005-0000-0000-000072850000}"/>
    <cellStyle name="Standaard 6 3 2 3 2 2 3 5 4" xfId="44981" xr:uid="{00000000-0005-0000-0000-0000DEAF0000}"/>
    <cellStyle name="Standaard 6 3 2 3 2 2 3 6" xfId="6969" xr:uid="{00000000-0005-0000-0000-0000621B0000}"/>
    <cellStyle name="Standaard 6 3 2 3 2 2 3 7" xfId="17831" xr:uid="{00000000-0005-0000-0000-0000D0450000}"/>
    <cellStyle name="Standaard 6 3 2 3 2 2 3 8" xfId="28691" xr:uid="{00000000-0005-0000-0000-00003C700000}"/>
    <cellStyle name="Standaard 6 3 2 3 2 2 3 9" xfId="39551" xr:uid="{00000000-0005-0000-0000-0000A89A0000}"/>
    <cellStyle name="Standaard 6 3 2 3 2 2 4" xfId="1177" xr:uid="{00000000-0005-0000-0000-0000C2040000}"/>
    <cellStyle name="Standaard 6 3 2 3 2 2 4 2" xfId="2082" xr:uid="{00000000-0005-0000-0000-00004B080000}"/>
    <cellStyle name="Standaard 6 3 2 3 2 2 4 2 2" xfId="5702" xr:uid="{00000000-0005-0000-0000-00006F160000}"/>
    <cellStyle name="Standaard 6 3 2 3 2 2 4 2 2 2" xfId="16562" xr:uid="{00000000-0005-0000-0000-0000DB400000}"/>
    <cellStyle name="Standaard 6 3 2 3 2 2 4 2 2 2 2" xfId="27424" xr:uid="{00000000-0005-0000-0000-0000496B0000}"/>
    <cellStyle name="Standaard 6 3 2 3 2 2 4 2 2 2 3" xfId="38284" xr:uid="{00000000-0005-0000-0000-0000B5950000}"/>
    <cellStyle name="Standaard 6 3 2 3 2 2 4 2 2 2 4" xfId="49144" xr:uid="{00000000-0005-0000-0000-000021C00000}"/>
    <cellStyle name="Standaard 6 3 2 3 2 2 4 2 2 3" xfId="9322" xr:uid="{00000000-0005-0000-0000-000093240000}"/>
    <cellStyle name="Standaard 6 3 2 3 2 2 4 2 2 4" xfId="20184" xr:uid="{00000000-0005-0000-0000-0000014F0000}"/>
    <cellStyle name="Standaard 6 3 2 3 2 2 4 2 2 5" xfId="31044" xr:uid="{00000000-0005-0000-0000-00006D790000}"/>
    <cellStyle name="Standaard 6 3 2 3 2 2 4 2 2 6" xfId="41904" xr:uid="{00000000-0005-0000-0000-0000D9A30000}"/>
    <cellStyle name="Standaard 6 3 2 3 2 2 4 2 3" xfId="3892" xr:uid="{00000000-0005-0000-0000-00005D0F0000}"/>
    <cellStyle name="Standaard 6 3 2 3 2 2 4 2 3 2" xfId="14752" xr:uid="{00000000-0005-0000-0000-0000C9390000}"/>
    <cellStyle name="Standaard 6 3 2 3 2 2 4 2 3 2 2" xfId="25614" xr:uid="{00000000-0005-0000-0000-000037640000}"/>
    <cellStyle name="Standaard 6 3 2 3 2 2 4 2 3 2 3" xfId="36474" xr:uid="{00000000-0005-0000-0000-0000A38E0000}"/>
    <cellStyle name="Standaard 6 3 2 3 2 2 4 2 3 2 4" xfId="47334" xr:uid="{00000000-0005-0000-0000-00000FB90000}"/>
    <cellStyle name="Standaard 6 3 2 3 2 2 4 2 3 3" xfId="11132" xr:uid="{00000000-0005-0000-0000-0000A52B0000}"/>
    <cellStyle name="Standaard 6 3 2 3 2 2 4 2 3 4" xfId="21994" xr:uid="{00000000-0005-0000-0000-000013560000}"/>
    <cellStyle name="Standaard 6 3 2 3 2 2 4 2 3 5" xfId="32854" xr:uid="{00000000-0005-0000-0000-00007F800000}"/>
    <cellStyle name="Standaard 6 3 2 3 2 2 4 2 3 6" xfId="43714" xr:uid="{00000000-0005-0000-0000-0000EBAA0000}"/>
    <cellStyle name="Standaard 6 3 2 3 2 2 4 2 4" xfId="12942" xr:uid="{00000000-0005-0000-0000-0000B7320000}"/>
    <cellStyle name="Standaard 6 3 2 3 2 2 4 2 4 2" xfId="23804" xr:uid="{00000000-0005-0000-0000-0000255D0000}"/>
    <cellStyle name="Standaard 6 3 2 3 2 2 4 2 4 3" xfId="34664" xr:uid="{00000000-0005-0000-0000-000091870000}"/>
    <cellStyle name="Standaard 6 3 2 3 2 2 4 2 4 4" xfId="45524" xr:uid="{00000000-0005-0000-0000-0000FDB10000}"/>
    <cellStyle name="Standaard 6 3 2 3 2 2 4 2 5" xfId="7512" xr:uid="{00000000-0005-0000-0000-0000811D0000}"/>
    <cellStyle name="Standaard 6 3 2 3 2 2 4 2 6" xfId="18374" xr:uid="{00000000-0005-0000-0000-0000EF470000}"/>
    <cellStyle name="Standaard 6 3 2 3 2 2 4 2 7" xfId="29234" xr:uid="{00000000-0005-0000-0000-00005B720000}"/>
    <cellStyle name="Standaard 6 3 2 3 2 2 4 2 8" xfId="40094" xr:uid="{00000000-0005-0000-0000-0000C79C0000}"/>
    <cellStyle name="Standaard 6 3 2 3 2 2 4 3" xfId="4797" xr:uid="{00000000-0005-0000-0000-0000E6120000}"/>
    <cellStyle name="Standaard 6 3 2 3 2 2 4 3 2" xfId="15657" xr:uid="{00000000-0005-0000-0000-0000523D0000}"/>
    <cellStyle name="Standaard 6 3 2 3 2 2 4 3 2 2" xfId="26519" xr:uid="{00000000-0005-0000-0000-0000C0670000}"/>
    <cellStyle name="Standaard 6 3 2 3 2 2 4 3 2 3" xfId="37379" xr:uid="{00000000-0005-0000-0000-00002C920000}"/>
    <cellStyle name="Standaard 6 3 2 3 2 2 4 3 2 4" xfId="48239" xr:uid="{00000000-0005-0000-0000-000098BC0000}"/>
    <cellStyle name="Standaard 6 3 2 3 2 2 4 3 3" xfId="8417" xr:uid="{00000000-0005-0000-0000-00000A210000}"/>
    <cellStyle name="Standaard 6 3 2 3 2 2 4 3 4" xfId="19279" xr:uid="{00000000-0005-0000-0000-0000784B0000}"/>
    <cellStyle name="Standaard 6 3 2 3 2 2 4 3 5" xfId="30139" xr:uid="{00000000-0005-0000-0000-0000E4750000}"/>
    <cellStyle name="Standaard 6 3 2 3 2 2 4 3 6" xfId="40999" xr:uid="{00000000-0005-0000-0000-000050A00000}"/>
    <cellStyle name="Standaard 6 3 2 3 2 2 4 4" xfId="2987" xr:uid="{00000000-0005-0000-0000-0000D40B0000}"/>
    <cellStyle name="Standaard 6 3 2 3 2 2 4 4 2" xfId="13847" xr:uid="{00000000-0005-0000-0000-000040360000}"/>
    <cellStyle name="Standaard 6 3 2 3 2 2 4 4 2 2" xfId="24709" xr:uid="{00000000-0005-0000-0000-0000AE600000}"/>
    <cellStyle name="Standaard 6 3 2 3 2 2 4 4 2 3" xfId="35569" xr:uid="{00000000-0005-0000-0000-00001A8B0000}"/>
    <cellStyle name="Standaard 6 3 2 3 2 2 4 4 2 4" xfId="46429" xr:uid="{00000000-0005-0000-0000-000086B50000}"/>
    <cellStyle name="Standaard 6 3 2 3 2 2 4 4 3" xfId="10227" xr:uid="{00000000-0005-0000-0000-00001C280000}"/>
    <cellStyle name="Standaard 6 3 2 3 2 2 4 4 4" xfId="21089" xr:uid="{00000000-0005-0000-0000-00008A520000}"/>
    <cellStyle name="Standaard 6 3 2 3 2 2 4 4 5" xfId="31949" xr:uid="{00000000-0005-0000-0000-0000F67C0000}"/>
    <cellStyle name="Standaard 6 3 2 3 2 2 4 4 6" xfId="42809" xr:uid="{00000000-0005-0000-0000-000062A70000}"/>
    <cellStyle name="Standaard 6 3 2 3 2 2 4 5" xfId="12037" xr:uid="{00000000-0005-0000-0000-00002E2F0000}"/>
    <cellStyle name="Standaard 6 3 2 3 2 2 4 5 2" xfId="22899" xr:uid="{00000000-0005-0000-0000-00009C590000}"/>
    <cellStyle name="Standaard 6 3 2 3 2 2 4 5 3" xfId="33759" xr:uid="{00000000-0005-0000-0000-000008840000}"/>
    <cellStyle name="Standaard 6 3 2 3 2 2 4 5 4" xfId="44619" xr:uid="{00000000-0005-0000-0000-000074AE0000}"/>
    <cellStyle name="Standaard 6 3 2 3 2 2 4 6" xfId="6607" xr:uid="{00000000-0005-0000-0000-0000F8190000}"/>
    <cellStyle name="Standaard 6 3 2 3 2 2 4 7" xfId="17469" xr:uid="{00000000-0005-0000-0000-000066440000}"/>
    <cellStyle name="Standaard 6 3 2 3 2 2 4 8" xfId="28329" xr:uid="{00000000-0005-0000-0000-0000D26E0000}"/>
    <cellStyle name="Standaard 6 3 2 3 2 2 4 9" xfId="39189" xr:uid="{00000000-0005-0000-0000-00003E990000}"/>
    <cellStyle name="Standaard 6 3 2 3 2 2 5" xfId="1901" xr:uid="{00000000-0005-0000-0000-000096070000}"/>
    <cellStyle name="Standaard 6 3 2 3 2 2 5 2" xfId="5521" xr:uid="{00000000-0005-0000-0000-0000BA150000}"/>
    <cellStyle name="Standaard 6 3 2 3 2 2 5 2 2" xfId="16381" xr:uid="{00000000-0005-0000-0000-000026400000}"/>
    <cellStyle name="Standaard 6 3 2 3 2 2 5 2 2 2" xfId="27243" xr:uid="{00000000-0005-0000-0000-0000946A0000}"/>
    <cellStyle name="Standaard 6 3 2 3 2 2 5 2 2 3" xfId="38103" xr:uid="{00000000-0005-0000-0000-000000950000}"/>
    <cellStyle name="Standaard 6 3 2 3 2 2 5 2 2 4" xfId="48963" xr:uid="{00000000-0005-0000-0000-00006CBF0000}"/>
    <cellStyle name="Standaard 6 3 2 3 2 2 5 2 3" xfId="9141" xr:uid="{00000000-0005-0000-0000-0000DE230000}"/>
    <cellStyle name="Standaard 6 3 2 3 2 2 5 2 4" xfId="20003" xr:uid="{00000000-0005-0000-0000-00004C4E0000}"/>
    <cellStyle name="Standaard 6 3 2 3 2 2 5 2 5" xfId="30863" xr:uid="{00000000-0005-0000-0000-0000B8780000}"/>
    <cellStyle name="Standaard 6 3 2 3 2 2 5 2 6" xfId="41723" xr:uid="{00000000-0005-0000-0000-000024A30000}"/>
    <cellStyle name="Standaard 6 3 2 3 2 2 5 3" xfId="3711" xr:uid="{00000000-0005-0000-0000-0000A80E0000}"/>
    <cellStyle name="Standaard 6 3 2 3 2 2 5 3 2" xfId="14571" xr:uid="{00000000-0005-0000-0000-000014390000}"/>
    <cellStyle name="Standaard 6 3 2 3 2 2 5 3 2 2" xfId="25433" xr:uid="{00000000-0005-0000-0000-000082630000}"/>
    <cellStyle name="Standaard 6 3 2 3 2 2 5 3 2 3" xfId="36293" xr:uid="{00000000-0005-0000-0000-0000EE8D0000}"/>
    <cellStyle name="Standaard 6 3 2 3 2 2 5 3 2 4" xfId="47153" xr:uid="{00000000-0005-0000-0000-00005AB80000}"/>
    <cellStyle name="Standaard 6 3 2 3 2 2 5 3 3" xfId="10951" xr:uid="{00000000-0005-0000-0000-0000F02A0000}"/>
    <cellStyle name="Standaard 6 3 2 3 2 2 5 3 4" xfId="21813" xr:uid="{00000000-0005-0000-0000-00005E550000}"/>
    <cellStyle name="Standaard 6 3 2 3 2 2 5 3 5" xfId="32673" xr:uid="{00000000-0005-0000-0000-0000CA7F0000}"/>
    <cellStyle name="Standaard 6 3 2 3 2 2 5 3 6" xfId="43533" xr:uid="{00000000-0005-0000-0000-000036AA0000}"/>
    <cellStyle name="Standaard 6 3 2 3 2 2 5 4" xfId="12761" xr:uid="{00000000-0005-0000-0000-000002320000}"/>
    <cellStyle name="Standaard 6 3 2 3 2 2 5 4 2" xfId="23623" xr:uid="{00000000-0005-0000-0000-0000705C0000}"/>
    <cellStyle name="Standaard 6 3 2 3 2 2 5 4 3" xfId="34483" xr:uid="{00000000-0005-0000-0000-0000DC860000}"/>
    <cellStyle name="Standaard 6 3 2 3 2 2 5 4 4" xfId="45343" xr:uid="{00000000-0005-0000-0000-000048B10000}"/>
    <cellStyle name="Standaard 6 3 2 3 2 2 5 5" xfId="7331" xr:uid="{00000000-0005-0000-0000-0000CC1C0000}"/>
    <cellStyle name="Standaard 6 3 2 3 2 2 5 6" xfId="18193" xr:uid="{00000000-0005-0000-0000-00003A470000}"/>
    <cellStyle name="Standaard 6 3 2 3 2 2 5 7" xfId="29053" xr:uid="{00000000-0005-0000-0000-0000A6710000}"/>
    <cellStyle name="Standaard 6 3 2 3 2 2 5 8" xfId="39913" xr:uid="{00000000-0005-0000-0000-0000129C0000}"/>
    <cellStyle name="Standaard 6 3 2 3 2 2 6" xfId="2806" xr:uid="{00000000-0005-0000-0000-00001F0B0000}"/>
    <cellStyle name="Standaard 6 3 2 3 2 2 6 2" xfId="13666" xr:uid="{00000000-0005-0000-0000-00008B350000}"/>
    <cellStyle name="Standaard 6 3 2 3 2 2 6 2 2" xfId="24528" xr:uid="{00000000-0005-0000-0000-0000F95F0000}"/>
    <cellStyle name="Standaard 6 3 2 3 2 2 6 2 3" xfId="35388" xr:uid="{00000000-0005-0000-0000-0000658A0000}"/>
    <cellStyle name="Standaard 6 3 2 3 2 2 6 2 4" xfId="46248" xr:uid="{00000000-0005-0000-0000-0000D1B40000}"/>
    <cellStyle name="Standaard 6 3 2 3 2 2 6 3" xfId="10046" xr:uid="{00000000-0005-0000-0000-000067270000}"/>
    <cellStyle name="Standaard 6 3 2 3 2 2 6 4" xfId="20908" xr:uid="{00000000-0005-0000-0000-0000D5510000}"/>
    <cellStyle name="Standaard 6 3 2 3 2 2 6 5" xfId="31768" xr:uid="{00000000-0005-0000-0000-0000417C0000}"/>
    <cellStyle name="Standaard 6 3 2 3 2 2 6 6" xfId="42628" xr:uid="{00000000-0005-0000-0000-0000ADA60000}"/>
    <cellStyle name="Standaard 6 3 2 3 2 2 7" xfId="4616" xr:uid="{00000000-0005-0000-0000-000031120000}"/>
    <cellStyle name="Standaard 6 3 2 3 2 2 7 2" xfId="15476" xr:uid="{00000000-0005-0000-0000-00009D3C0000}"/>
    <cellStyle name="Standaard 6 3 2 3 2 2 7 2 2" xfId="26338" xr:uid="{00000000-0005-0000-0000-00000B670000}"/>
    <cellStyle name="Standaard 6 3 2 3 2 2 7 2 3" xfId="37198" xr:uid="{00000000-0005-0000-0000-000077910000}"/>
    <cellStyle name="Standaard 6 3 2 3 2 2 7 2 4" xfId="48058" xr:uid="{00000000-0005-0000-0000-0000E3BB0000}"/>
    <cellStyle name="Standaard 6 3 2 3 2 2 7 3" xfId="8236" xr:uid="{00000000-0005-0000-0000-000055200000}"/>
    <cellStyle name="Standaard 6 3 2 3 2 2 7 4" xfId="19098" xr:uid="{00000000-0005-0000-0000-0000C34A0000}"/>
    <cellStyle name="Standaard 6 3 2 3 2 2 7 5" xfId="29958" xr:uid="{00000000-0005-0000-0000-00002F750000}"/>
    <cellStyle name="Standaard 6 3 2 3 2 2 7 6" xfId="40818" xr:uid="{00000000-0005-0000-0000-00009B9F0000}"/>
    <cellStyle name="Standaard 6 3 2 3 2 2 8" xfId="11856" xr:uid="{00000000-0005-0000-0000-0000792E0000}"/>
    <cellStyle name="Standaard 6 3 2 3 2 2 8 2" xfId="22718" xr:uid="{00000000-0005-0000-0000-0000E7580000}"/>
    <cellStyle name="Standaard 6 3 2 3 2 2 8 3" xfId="33578" xr:uid="{00000000-0005-0000-0000-000053830000}"/>
    <cellStyle name="Standaard 6 3 2 3 2 2 8 4" xfId="44438" xr:uid="{00000000-0005-0000-0000-0000BFAD0000}"/>
    <cellStyle name="Standaard 6 3 2 3 2 2 9" xfId="6426" xr:uid="{00000000-0005-0000-0000-000043190000}"/>
    <cellStyle name="Standaard 6 3 2 3 2 3" xfId="1268" xr:uid="{00000000-0005-0000-0000-00001D050000}"/>
    <cellStyle name="Standaard 6 3 2 3 2 3 10" xfId="39280" xr:uid="{00000000-0005-0000-0000-000099990000}"/>
    <cellStyle name="Standaard 6 3 2 3 2 3 2" xfId="1630" xr:uid="{00000000-0005-0000-0000-000087060000}"/>
    <cellStyle name="Standaard 6 3 2 3 2 3 2 2" xfId="2535" xr:uid="{00000000-0005-0000-0000-0000100A0000}"/>
    <cellStyle name="Standaard 6 3 2 3 2 3 2 2 2" xfId="6155" xr:uid="{00000000-0005-0000-0000-000034180000}"/>
    <cellStyle name="Standaard 6 3 2 3 2 3 2 2 2 2" xfId="17015" xr:uid="{00000000-0005-0000-0000-0000A0420000}"/>
    <cellStyle name="Standaard 6 3 2 3 2 3 2 2 2 2 2" xfId="27877" xr:uid="{00000000-0005-0000-0000-00000E6D0000}"/>
    <cellStyle name="Standaard 6 3 2 3 2 3 2 2 2 2 3" xfId="38737" xr:uid="{00000000-0005-0000-0000-00007A970000}"/>
    <cellStyle name="Standaard 6 3 2 3 2 3 2 2 2 2 4" xfId="49597" xr:uid="{00000000-0005-0000-0000-0000E6C10000}"/>
    <cellStyle name="Standaard 6 3 2 3 2 3 2 2 2 3" xfId="9775" xr:uid="{00000000-0005-0000-0000-000058260000}"/>
    <cellStyle name="Standaard 6 3 2 3 2 3 2 2 2 4" xfId="20637" xr:uid="{00000000-0005-0000-0000-0000C6500000}"/>
    <cellStyle name="Standaard 6 3 2 3 2 3 2 2 2 5" xfId="31497" xr:uid="{00000000-0005-0000-0000-0000327B0000}"/>
    <cellStyle name="Standaard 6 3 2 3 2 3 2 2 2 6" xfId="42357" xr:uid="{00000000-0005-0000-0000-00009EA50000}"/>
    <cellStyle name="Standaard 6 3 2 3 2 3 2 2 3" xfId="4345" xr:uid="{00000000-0005-0000-0000-000022110000}"/>
    <cellStyle name="Standaard 6 3 2 3 2 3 2 2 3 2" xfId="15205" xr:uid="{00000000-0005-0000-0000-00008E3B0000}"/>
    <cellStyle name="Standaard 6 3 2 3 2 3 2 2 3 2 2" xfId="26067" xr:uid="{00000000-0005-0000-0000-0000FC650000}"/>
    <cellStyle name="Standaard 6 3 2 3 2 3 2 2 3 2 3" xfId="36927" xr:uid="{00000000-0005-0000-0000-000068900000}"/>
    <cellStyle name="Standaard 6 3 2 3 2 3 2 2 3 2 4" xfId="47787" xr:uid="{00000000-0005-0000-0000-0000D4BA0000}"/>
    <cellStyle name="Standaard 6 3 2 3 2 3 2 2 3 3" xfId="11585" xr:uid="{00000000-0005-0000-0000-00006A2D0000}"/>
    <cellStyle name="Standaard 6 3 2 3 2 3 2 2 3 4" xfId="22447" xr:uid="{00000000-0005-0000-0000-0000D8570000}"/>
    <cellStyle name="Standaard 6 3 2 3 2 3 2 2 3 5" xfId="33307" xr:uid="{00000000-0005-0000-0000-000044820000}"/>
    <cellStyle name="Standaard 6 3 2 3 2 3 2 2 3 6" xfId="44167" xr:uid="{00000000-0005-0000-0000-0000B0AC0000}"/>
    <cellStyle name="Standaard 6 3 2 3 2 3 2 2 4" xfId="13395" xr:uid="{00000000-0005-0000-0000-00007C340000}"/>
    <cellStyle name="Standaard 6 3 2 3 2 3 2 2 4 2" xfId="24257" xr:uid="{00000000-0005-0000-0000-0000EA5E0000}"/>
    <cellStyle name="Standaard 6 3 2 3 2 3 2 2 4 3" xfId="35117" xr:uid="{00000000-0005-0000-0000-000056890000}"/>
    <cellStyle name="Standaard 6 3 2 3 2 3 2 2 4 4" xfId="45977" xr:uid="{00000000-0005-0000-0000-0000C2B30000}"/>
    <cellStyle name="Standaard 6 3 2 3 2 3 2 2 5" xfId="7965" xr:uid="{00000000-0005-0000-0000-0000461F0000}"/>
    <cellStyle name="Standaard 6 3 2 3 2 3 2 2 6" xfId="18827" xr:uid="{00000000-0005-0000-0000-0000B4490000}"/>
    <cellStyle name="Standaard 6 3 2 3 2 3 2 2 7" xfId="29687" xr:uid="{00000000-0005-0000-0000-000020740000}"/>
    <cellStyle name="Standaard 6 3 2 3 2 3 2 2 8" xfId="40547" xr:uid="{00000000-0005-0000-0000-00008C9E0000}"/>
    <cellStyle name="Standaard 6 3 2 3 2 3 2 3" xfId="5250" xr:uid="{00000000-0005-0000-0000-0000AB140000}"/>
    <cellStyle name="Standaard 6 3 2 3 2 3 2 3 2" xfId="16110" xr:uid="{00000000-0005-0000-0000-0000173F0000}"/>
    <cellStyle name="Standaard 6 3 2 3 2 3 2 3 2 2" xfId="26972" xr:uid="{00000000-0005-0000-0000-000085690000}"/>
    <cellStyle name="Standaard 6 3 2 3 2 3 2 3 2 3" xfId="37832" xr:uid="{00000000-0005-0000-0000-0000F1930000}"/>
    <cellStyle name="Standaard 6 3 2 3 2 3 2 3 2 4" xfId="48692" xr:uid="{00000000-0005-0000-0000-00005DBE0000}"/>
    <cellStyle name="Standaard 6 3 2 3 2 3 2 3 3" xfId="8870" xr:uid="{00000000-0005-0000-0000-0000CF220000}"/>
    <cellStyle name="Standaard 6 3 2 3 2 3 2 3 4" xfId="19732" xr:uid="{00000000-0005-0000-0000-00003D4D0000}"/>
    <cellStyle name="Standaard 6 3 2 3 2 3 2 3 5" xfId="30592" xr:uid="{00000000-0005-0000-0000-0000A9770000}"/>
    <cellStyle name="Standaard 6 3 2 3 2 3 2 3 6" xfId="41452" xr:uid="{00000000-0005-0000-0000-000015A20000}"/>
    <cellStyle name="Standaard 6 3 2 3 2 3 2 4" xfId="3440" xr:uid="{00000000-0005-0000-0000-0000990D0000}"/>
    <cellStyle name="Standaard 6 3 2 3 2 3 2 4 2" xfId="14300" xr:uid="{00000000-0005-0000-0000-000005380000}"/>
    <cellStyle name="Standaard 6 3 2 3 2 3 2 4 2 2" xfId="25162" xr:uid="{00000000-0005-0000-0000-000073620000}"/>
    <cellStyle name="Standaard 6 3 2 3 2 3 2 4 2 3" xfId="36022" xr:uid="{00000000-0005-0000-0000-0000DF8C0000}"/>
    <cellStyle name="Standaard 6 3 2 3 2 3 2 4 2 4" xfId="46882" xr:uid="{00000000-0005-0000-0000-00004BB70000}"/>
    <cellStyle name="Standaard 6 3 2 3 2 3 2 4 3" xfId="10680" xr:uid="{00000000-0005-0000-0000-0000E1290000}"/>
    <cellStyle name="Standaard 6 3 2 3 2 3 2 4 4" xfId="21542" xr:uid="{00000000-0005-0000-0000-00004F540000}"/>
    <cellStyle name="Standaard 6 3 2 3 2 3 2 4 5" xfId="32402" xr:uid="{00000000-0005-0000-0000-0000BB7E0000}"/>
    <cellStyle name="Standaard 6 3 2 3 2 3 2 4 6" xfId="43262" xr:uid="{00000000-0005-0000-0000-000027A90000}"/>
    <cellStyle name="Standaard 6 3 2 3 2 3 2 5" xfId="12490" xr:uid="{00000000-0005-0000-0000-0000F3300000}"/>
    <cellStyle name="Standaard 6 3 2 3 2 3 2 5 2" xfId="23352" xr:uid="{00000000-0005-0000-0000-0000615B0000}"/>
    <cellStyle name="Standaard 6 3 2 3 2 3 2 5 3" xfId="34212" xr:uid="{00000000-0005-0000-0000-0000CD850000}"/>
    <cellStyle name="Standaard 6 3 2 3 2 3 2 5 4" xfId="45072" xr:uid="{00000000-0005-0000-0000-000039B00000}"/>
    <cellStyle name="Standaard 6 3 2 3 2 3 2 6" xfId="7060" xr:uid="{00000000-0005-0000-0000-0000BD1B0000}"/>
    <cellStyle name="Standaard 6 3 2 3 2 3 2 7" xfId="17922" xr:uid="{00000000-0005-0000-0000-00002B460000}"/>
    <cellStyle name="Standaard 6 3 2 3 2 3 2 8" xfId="28782" xr:uid="{00000000-0005-0000-0000-000097700000}"/>
    <cellStyle name="Standaard 6 3 2 3 2 3 2 9" xfId="39642" xr:uid="{00000000-0005-0000-0000-0000039B0000}"/>
    <cellStyle name="Standaard 6 3 2 3 2 3 3" xfId="2173" xr:uid="{00000000-0005-0000-0000-0000A6080000}"/>
    <cellStyle name="Standaard 6 3 2 3 2 3 3 2" xfId="5793" xr:uid="{00000000-0005-0000-0000-0000CA160000}"/>
    <cellStyle name="Standaard 6 3 2 3 2 3 3 2 2" xfId="16653" xr:uid="{00000000-0005-0000-0000-000036410000}"/>
    <cellStyle name="Standaard 6 3 2 3 2 3 3 2 2 2" xfId="27515" xr:uid="{00000000-0005-0000-0000-0000A46B0000}"/>
    <cellStyle name="Standaard 6 3 2 3 2 3 3 2 2 3" xfId="38375" xr:uid="{00000000-0005-0000-0000-000010960000}"/>
    <cellStyle name="Standaard 6 3 2 3 2 3 3 2 2 4" xfId="49235" xr:uid="{00000000-0005-0000-0000-00007CC00000}"/>
    <cellStyle name="Standaard 6 3 2 3 2 3 3 2 3" xfId="9413" xr:uid="{00000000-0005-0000-0000-0000EE240000}"/>
    <cellStyle name="Standaard 6 3 2 3 2 3 3 2 4" xfId="20275" xr:uid="{00000000-0005-0000-0000-00005C4F0000}"/>
    <cellStyle name="Standaard 6 3 2 3 2 3 3 2 5" xfId="31135" xr:uid="{00000000-0005-0000-0000-0000C8790000}"/>
    <cellStyle name="Standaard 6 3 2 3 2 3 3 2 6" xfId="41995" xr:uid="{00000000-0005-0000-0000-000034A40000}"/>
    <cellStyle name="Standaard 6 3 2 3 2 3 3 3" xfId="3983" xr:uid="{00000000-0005-0000-0000-0000B80F0000}"/>
    <cellStyle name="Standaard 6 3 2 3 2 3 3 3 2" xfId="14843" xr:uid="{00000000-0005-0000-0000-0000243A0000}"/>
    <cellStyle name="Standaard 6 3 2 3 2 3 3 3 2 2" xfId="25705" xr:uid="{00000000-0005-0000-0000-000092640000}"/>
    <cellStyle name="Standaard 6 3 2 3 2 3 3 3 2 3" xfId="36565" xr:uid="{00000000-0005-0000-0000-0000FE8E0000}"/>
    <cellStyle name="Standaard 6 3 2 3 2 3 3 3 2 4" xfId="47425" xr:uid="{00000000-0005-0000-0000-00006AB90000}"/>
    <cellStyle name="Standaard 6 3 2 3 2 3 3 3 3" xfId="11223" xr:uid="{00000000-0005-0000-0000-0000002C0000}"/>
    <cellStyle name="Standaard 6 3 2 3 2 3 3 3 4" xfId="22085" xr:uid="{00000000-0005-0000-0000-00006E560000}"/>
    <cellStyle name="Standaard 6 3 2 3 2 3 3 3 5" xfId="32945" xr:uid="{00000000-0005-0000-0000-0000DA800000}"/>
    <cellStyle name="Standaard 6 3 2 3 2 3 3 3 6" xfId="43805" xr:uid="{00000000-0005-0000-0000-000046AB0000}"/>
    <cellStyle name="Standaard 6 3 2 3 2 3 3 4" xfId="13033" xr:uid="{00000000-0005-0000-0000-000012330000}"/>
    <cellStyle name="Standaard 6 3 2 3 2 3 3 4 2" xfId="23895" xr:uid="{00000000-0005-0000-0000-0000805D0000}"/>
    <cellStyle name="Standaard 6 3 2 3 2 3 3 4 3" xfId="34755" xr:uid="{00000000-0005-0000-0000-0000EC870000}"/>
    <cellStyle name="Standaard 6 3 2 3 2 3 3 4 4" xfId="45615" xr:uid="{00000000-0005-0000-0000-000058B20000}"/>
    <cellStyle name="Standaard 6 3 2 3 2 3 3 5" xfId="7603" xr:uid="{00000000-0005-0000-0000-0000DC1D0000}"/>
    <cellStyle name="Standaard 6 3 2 3 2 3 3 6" xfId="18465" xr:uid="{00000000-0005-0000-0000-00004A480000}"/>
    <cellStyle name="Standaard 6 3 2 3 2 3 3 7" xfId="29325" xr:uid="{00000000-0005-0000-0000-0000B6720000}"/>
    <cellStyle name="Standaard 6 3 2 3 2 3 3 8" xfId="40185" xr:uid="{00000000-0005-0000-0000-0000229D0000}"/>
    <cellStyle name="Standaard 6 3 2 3 2 3 4" xfId="4888" xr:uid="{00000000-0005-0000-0000-000041130000}"/>
    <cellStyle name="Standaard 6 3 2 3 2 3 4 2" xfId="15748" xr:uid="{00000000-0005-0000-0000-0000AD3D0000}"/>
    <cellStyle name="Standaard 6 3 2 3 2 3 4 2 2" xfId="26610" xr:uid="{00000000-0005-0000-0000-00001B680000}"/>
    <cellStyle name="Standaard 6 3 2 3 2 3 4 2 3" xfId="37470" xr:uid="{00000000-0005-0000-0000-000087920000}"/>
    <cellStyle name="Standaard 6 3 2 3 2 3 4 2 4" xfId="48330" xr:uid="{00000000-0005-0000-0000-0000F3BC0000}"/>
    <cellStyle name="Standaard 6 3 2 3 2 3 4 3" xfId="8508" xr:uid="{00000000-0005-0000-0000-000065210000}"/>
    <cellStyle name="Standaard 6 3 2 3 2 3 4 4" xfId="19370" xr:uid="{00000000-0005-0000-0000-0000D34B0000}"/>
    <cellStyle name="Standaard 6 3 2 3 2 3 4 5" xfId="30230" xr:uid="{00000000-0005-0000-0000-00003F760000}"/>
    <cellStyle name="Standaard 6 3 2 3 2 3 4 6" xfId="41090" xr:uid="{00000000-0005-0000-0000-0000ABA00000}"/>
    <cellStyle name="Standaard 6 3 2 3 2 3 5" xfId="3078" xr:uid="{00000000-0005-0000-0000-00002F0C0000}"/>
    <cellStyle name="Standaard 6 3 2 3 2 3 5 2" xfId="13938" xr:uid="{00000000-0005-0000-0000-00009B360000}"/>
    <cellStyle name="Standaard 6 3 2 3 2 3 5 2 2" xfId="24800" xr:uid="{00000000-0005-0000-0000-000009610000}"/>
    <cellStyle name="Standaard 6 3 2 3 2 3 5 2 3" xfId="35660" xr:uid="{00000000-0005-0000-0000-0000758B0000}"/>
    <cellStyle name="Standaard 6 3 2 3 2 3 5 2 4" xfId="46520" xr:uid="{00000000-0005-0000-0000-0000E1B50000}"/>
    <cellStyle name="Standaard 6 3 2 3 2 3 5 3" xfId="10318" xr:uid="{00000000-0005-0000-0000-000077280000}"/>
    <cellStyle name="Standaard 6 3 2 3 2 3 5 4" xfId="21180" xr:uid="{00000000-0005-0000-0000-0000E5520000}"/>
    <cellStyle name="Standaard 6 3 2 3 2 3 5 5" xfId="32040" xr:uid="{00000000-0005-0000-0000-0000517D0000}"/>
    <cellStyle name="Standaard 6 3 2 3 2 3 5 6" xfId="42900" xr:uid="{00000000-0005-0000-0000-0000BDA70000}"/>
    <cellStyle name="Standaard 6 3 2 3 2 3 6" xfId="12128" xr:uid="{00000000-0005-0000-0000-0000892F0000}"/>
    <cellStyle name="Standaard 6 3 2 3 2 3 6 2" xfId="22990" xr:uid="{00000000-0005-0000-0000-0000F7590000}"/>
    <cellStyle name="Standaard 6 3 2 3 2 3 6 3" xfId="33850" xr:uid="{00000000-0005-0000-0000-000063840000}"/>
    <cellStyle name="Standaard 6 3 2 3 2 3 6 4" xfId="44710" xr:uid="{00000000-0005-0000-0000-0000CFAE0000}"/>
    <cellStyle name="Standaard 6 3 2 3 2 3 7" xfId="6698" xr:uid="{00000000-0005-0000-0000-0000531A0000}"/>
    <cellStyle name="Standaard 6 3 2 3 2 3 8" xfId="17560" xr:uid="{00000000-0005-0000-0000-0000C1440000}"/>
    <cellStyle name="Standaard 6 3 2 3 2 3 9" xfId="28420" xr:uid="{00000000-0005-0000-0000-00002D6F0000}"/>
    <cellStyle name="Standaard 6 3 2 3 2 4" xfId="1449" xr:uid="{00000000-0005-0000-0000-0000D2050000}"/>
    <cellStyle name="Standaard 6 3 2 3 2 4 2" xfId="2354" xr:uid="{00000000-0005-0000-0000-00005B090000}"/>
    <cellStyle name="Standaard 6 3 2 3 2 4 2 2" xfId="5974" xr:uid="{00000000-0005-0000-0000-00007F170000}"/>
    <cellStyle name="Standaard 6 3 2 3 2 4 2 2 2" xfId="16834" xr:uid="{00000000-0005-0000-0000-0000EB410000}"/>
    <cellStyle name="Standaard 6 3 2 3 2 4 2 2 2 2" xfId="27696" xr:uid="{00000000-0005-0000-0000-0000596C0000}"/>
    <cellStyle name="Standaard 6 3 2 3 2 4 2 2 2 3" xfId="38556" xr:uid="{00000000-0005-0000-0000-0000C5960000}"/>
    <cellStyle name="Standaard 6 3 2 3 2 4 2 2 2 4" xfId="49416" xr:uid="{00000000-0005-0000-0000-000031C10000}"/>
    <cellStyle name="Standaard 6 3 2 3 2 4 2 2 3" xfId="9594" xr:uid="{00000000-0005-0000-0000-0000A3250000}"/>
    <cellStyle name="Standaard 6 3 2 3 2 4 2 2 4" xfId="20456" xr:uid="{00000000-0005-0000-0000-000011500000}"/>
    <cellStyle name="Standaard 6 3 2 3 2 4 2 2 5" xfId="31316" xr:uid="{00000000-0005-0000-0000-00007D7A0000}"/>
    <cellStyle name="Standaard 6 3 2 3 2 4 2 2 6" xfId="42176" xr:uid="{00000000-0005-0000-0000-0000E9A40000}"/>
    <cellStyle name="Standaard 6 3 2 3 2 4 2 3" xfId="4164" xr:uid="{00000000-0005-0000-0000-00006D100000}"/>
    <cellStyle name="Standaard 6 3 2 3 2 4 2 3 2" xfId="15024" xr:uid="{00000000-0005-0000-0000-0000D93A0000}"/>
    <cellStyle name="Standaard 6 3 2 3 2 4 2 3 2 2" xfId="25886" xr:uid="{00000000-0005-0000-0000-000047650000}"/>
    <cellStyle name="Standaard 6 3 2 3 2 4 2 3 2 3" xfId="36746" xr:uid="{00000000-0005-0000-0000-0000B38F0000}"/>
    <cellStyle name="Standaard 6 3 2 3 2 4 2 3 2 4" xfId="47606" xr:uid="{00000000-0005-0000-0000-00001FBA0000}"/>
    <cellStyle name="Standaard 6 3 2 3 2 4 2 3 3" xfId="11404" xr:uid="{00000000-0005-0000-0000-0000B52C0000}"/>
    <cellStyle name="Standaard 6 3 2 3 2 4 2 3 4" xfId="22266" xr:uid="{00000000-0005-0000-0000-000023570000}"/>
    <cellStyle name="Standaard 6 3 2 3 2 4 2 3 5" xfId="33126" xr:uid="{00000000-0005-0000-0000-00008F810000}"/>
    <cellStyle name="Standaard 6 3 2 3 2 4 2 3 6" xfId="43986" xr:uid="{00000000-0005-0000-0000-0000FBAB0000}"/>
    <cellStyle name="Standaard 6 3 2 3 2 4 2 4" xfId="13214" xr:uid="{00000000-0005-0000-0000-0000C7330000}"/>
    <cellStyle name="Standaard 6 3 2 3 2 4 2 4 2" xfId="24076" xr:uid="{00000000-0005-0000-0000-0000355E0000}"/>
    <cellStyle name="Standaard 6 3 2 3 2 4 2 4 3" xfId="34936" xr:uid="{00000000-0005-0000-0000-0000A1880000}"/>
    <cellStyle name="Standaard 6 3 2 3 2 4 2 4 4" xfId="45796" xr:uid="{00000000-0005-0000-0000-00000DB30000}"/>
    <cellStyle name="Standaard 6 3 2 3 2 4 2 5" xfId="7784" xr:uid="{00000000-0005-0000-0000-0000911E0000}"/>
    <cellStyle name="Standaard 6 3 2 3 2 4 2 6" xfId="18646" xr:uid="{00000000-0005-0000-0000-0000FF480000}"/>
    <cellStyle name="Standaard 6 3 2 3 2 4 2 7" xfId="29506" xr:uid="{00000000-0005-0000-0000-00006B730000}"/>
    <cellStyle name="Standaard 6 3 2 3 2 4 2 8" xfId="40366" xr:uid="{00000000-0005-0000-0000-0000D79D0000}"/>
    <cellStyle name="Standaard 6 3 2 3 2 4 3" xfId="5069" xr:uid="{00000000-0005-0000-0000-0000F6130000}"/>
    <cellStyle name="Standaard 6 3 2 3 2 4 3 2" xfId="15929" xr:uid="{00000000-0005-0000-0000-0000623E0000}"/>
    <cellStyle name="Standaard 6 3 2 3 2 4 3 2 2" xfId="26791" xr:uid="{00000000-0005-0000-0000-0000D0680000}"/>
    <cellStyle name="Standaard 6 3 2 3 2 4 3 2 3" xfId="37651" xr:uid="{00000000-0005-0000-0000-00003C930000}"/>
    <cellStyle name="Standaard 6 3 2 3 2 4 3 2 4" xfId="48511" xr:uid="{00000000-0005-0000-0000-0000A8BD0000}"/>
    <cellStyle name="Standaard 6 3 2 3 2 4 3 3" xfId="8689" xr:uid="{00000000-0005-0000-0000-00001A220000}"/>
    <cellStyle name="Standaard 6 3 2 3 2 4 3 4" xfId="19551" xr:uid="{00000000-0005-0000-0000-0000884C0000}"/>
    <cellStyle name="Standaard 6 3 2 3 2 4 3 5" xfId="30411" xr:uid="{00000000-0005-0000-0000-0000F4760000}"/>
    <cellStyle name="Standaard 6 3 2 3 2 4 3 6" xfId="41271" xr:uid="{00000000-0005-0000-0000-000060A10000}"/>
    <cellStyle name="Standaard 6 3 2 3 2 4 4" xfId="3259" xr:uid="{00000000-0005-0000-0000-0000E40C0000}"/>
    <cellStyle name="Standaard 6 3 2 3 2 4 4 2" xfId="14119" xr:uid="{00000000-0005-0000-0000-000050370000}"/>
    <cellStyle name="Standaard 6 3 2 3 2 4 4 2 2" xfId="24981" xr:uid="{00000000-0005-0000-0000-0000BE610000}"/>
    <cellStyle name="Standaard 6 3 2 3 2 4 4 2 3" xfId="35841" xr:uid="{00000000-0005-0000-0000-00002A8C0000}"/>
    <cellStyle name="Standaard 6 3 2 3 2 4 4 2 4" xfId="46701" xr:uid="{00000000-0005-0000-0000-000096B60000}"/>
    <cellStyle name="Standaard 6 3 2 3 2 4 4 3" xfId="10499" xr:uid="{00000000-0005-0000-0000-00002C290000}"/>
    <cellStyle name="Standaard 6 3 2 3 2 4 4 4" xfId="21361" xr:uid="{00000000-0005-0000-0000-00009A530000}"/>
    <cellStyle name="Standaard 6 3 2 3 2 4 4 5" xfId="32221" xr:uid="{00000000-0005-0000-0000-0000067E0000}"/>
    <cellStyle name="Standaard 6 3 2 3 2 4 4 6" xfId="43081" xr:uid="{00000000-0005-0000-0000-000072A80000}"/>
    <cellStyle name="Standaard 6 3 2 3 2 4 5" xfId="12309" xr:uid="{00000000-0005-0000-0000-00003E300000}"/>
    <cellStyle name="Standaard 6 3 2 3 2 4 5 2" xfId="23171" xr:uid="{00000000-0005-0000-0000-0000AC5A0000}"/>
    <cellStyle name="Standaard 6 3 2 3 2 4 5 3" xfId="34031" xr:uid="{00000000-0005-0000-0000-000018850000}"/>
    <cellStyle name="Standaard 6 3 2 3 2 4 5 4" xfId="44891" xr:uid="{00000000-0005-0000-0000-000084AF0000}"/>
    <cellStyle name="Standaard 6 3 2 3 2 4 6" xfId="6879" xr:uid="{00000000-0005-0000-0000-0000081B0000}"/>
    <cellStyle name="Standaard 6 3 2 3 2 4 7" xfId="17741" xr:uid="{00000000-0005-0000-0000-000076450000}"/>
    <cellStyle name="Standaard 6 3 2 3 2 4 8" xfId="28601" xr:uid="{00000000-0005-0000-0000-0000E26F0000}"/>
    <cellStyle name="Standaard 6 3 2 3 2 4 9" xfId="39461" xr:uid="{00000000-0005-0000-0000-00004E9A0000}"/>
    <cellStyle name="Standaard 6 3 2 3 2 5" xfId="1087" xr:uid="{00000000-0005-0000-0000-000068040000}"/>
    <cellStyle name="Standaard 6 3 2 3 2 5 2" xfId="1992" xr:uid="{00000000-0005-0000-0000-0000F1070000}"/>
    <cellStyle name="Standaard 6 3 2 3 2 5 2 2" xfId="5612" xr:uid="{00000000-0005-0000-0000-000015160000}"/>
    <cellStyle name="Standaard 6 3 2 3 2 5 2 2 2" xfId="16472" xr:uid="{00000000-0005-0000-0000-000081400000}"/>
    <cellStyle name="Standaard 6 3 2 3 2 5 2 2 2 2" xfId="27334" xr:uid="{00000000-0005-0000-0000-0000EF6A0000}"/>
    <cellStyle name="Standaard 6 3 2 3 2 5 2 2 2 3" xfId="38194" xr:uid="{00000000-0005-0000-0000-00005B950000}"/>
    <cellStyle name="Standaard 6 3 2 3 2 5 2 2 2 4" xfId="49054" xr:uid="{00000000-0005-0000-0000-0000C7BF0000}"/>
    <cellStyle name="Standaard 6 3 2 3 2 5 2 2 3" xfId="9232" xr:uid="{00000000-0005-0000-0000-000039240000}"/>
    <cellStyle name="Standaard 6 3 2 3 2 5 2 2 4" xfId="20094" xr:uid="{00000000-0005-0000-0000-0000A74E0000}"/>
    <cellStyle name="Standaard 6 3 2 3 2 5 2 2 5" xfId="30954" xr:uid="{00000000-0005-0000-0000-000013790000}"/>
    <cellStyle name="Standaard 6 3 2 3 2 5 2 2 6" xfId="41814" xr:uid="{00000000-0005-0000-0000-00007FA30000}"/>
    <cellStyle name="Standaard 6 3 2 3 2 5 2 3" xfId="3802" xr:uid="{00000000-0005-0000-0000-0000030F0000}"/>
    <cellStyle name="Standaard 6 3 2 3 2 5 2 3 2" xfId="14662" xr:uid="{00000000-0005-0000-0000-00006F390000}"/>
    <cellStyle name="Standaard 6 3 2 3 2 5 2 3 2 2" xfId="25524" xr:uid="{00000000-0005-0000-0000-0000DD630000}"/>
    <cellStyle name="Standaard 6 3 2 3 2 5 2 3 2 3" xfId="36384" xr:uid="{00000000-0005-0000-0000-0000498E0000}"/>
    <cellStyle name="Standaard 6 3 2 3 2 5 2 3 2 4" xfId="47244" xr:uid="{00000000-0005-0000-0000-0000B5B80000}"/>
    <cellStyle name="Standaard 6 3 2 3 2 5 2 3 3" xfId="11042" xr:uid="{00000000-0005-0000-0000-00004B2B0000}"/>
    <cellStyle name="Standaard 6 3 2 3 2 5 2 3 4" xfId="21904" xr:uid="{00000000-0005-0000-0000-0000B9550000}"/>
    <cellStyle name="Standaard 6 3 2 3 2 5 2 3 5" xfId="32764" xr:uid="{00000000-0005-0000-0000-000025800000}"/>
    <cellStyle name="Standaard 6 3 2 3 2 5 2 3 6" xfId="43624" xr:uid="{00000000-0005-0000-0000-000091AA0000}"/>
    <cellStyle name="Standaard 6 3 2 3 2 5 2 4" xfId="12852" xr:uid="{00000000-0005-0000-0000-00005D320000}"/>
    <cellStyle name="Standaard 6 3 2 3 2 5 2 4 2" xfId="23714" xr:uid="{00000000-0005-0000-0000-0000CB5C0000}"/>
    <cellStyle name="Standaard 6 3 2 3 2 5 2 4 3" xfId="34574" xr:uid="{00000000-0005-0000-0000-000037870000}"/>
    <cellStyle name="Standaard 6 3 2 3 2 5 2 4 4" xfId="45434" xr:uid="{00000000-0005-0000-0000-0000A3B10000}"/>
    <cellStyle name="Standaard 6 3 2 3 2 5 2 5" xfId="7422" xr:uid="{00000000-0005-0000-0000-0000271D0000}"/>
    <cellStyle name="Standaard 6 3 2 3 2 5 2 6" xfId="18284" xr:uid="{00000000-0005-0000-0000-000095470000}"/>
    <cellStyle name="Standaard 6 3 2 3 2 5 2 7" xfId="29144" xr:uid="{00000000-0005-0000-0000-000001720000}"/>
    <cellStyle name="Standaard 6 3 2 3 2 5 2 8" xfId="40004" xr:uid="{00000000-0005-0000-0000-00006D9C0000}"/>
    <cellStyle name="Standaard 6 3 2 3 2 5 3" xfId="4707" xr:uid="{00000000-0005-0000-0000-00008C120000}"/>
    <cellStyle name="Standaard 6 3 2 3 2 5 3 2" xfId="15567" xr:uid="{00000000-0005-0000-0000-0000F83C0000}"/>
    <cellStyle name="Standaard 6 3 2 3 2 5 3 2 2" xfId="26429" xr:uid="{00000000-0005-0000-0000-000066670000}"/>
    <cellStyle name="Standaard 6 3 2 3 2 5 3 2 3" xfId="37289" xr:uid="{00000000-0005-0000-0000-0000D2910000}"/>
    <cellStyle name="Standaard 6 3 2 3 2 5 3 2 4" xfId="48149" xr:uid="{00000000-0005-0000-0000-00003EBC0000}"/>
    <cellStyle name="Standaard 6 3 2 3 2 5 3 3" xfId="8327" xr:uid="{00000000-0005-0000-0000-0000B0200000}"/>
    <cellStyle name="Standaard 6 3 2 3 2 5 3 4" xfId="19189" xr:uid="{00000000-0005-0000-0000-00001E4B0000}"/>
    <cellStyle name="Standaard 6 3 2 3 2 5 3 5" xfId="30049" xr:uid="{00000000-0005-0000-0000-00008A750000}"/>
    <cellStyle name="Standaard 6 3 2 3 2 5 3 6" xfId="40909" xr:uid="{00000000-0005-0000-0000-0000F69F0000}"/>
    <cellStyle name="Standaard 6 3 2 3 2 5 4" xfId="2897" xr:uid="{00000000-0005-0000-0000-00007A0B0000}"/>
    <cellStyle name="Standaard 6 3 2 3 2 5 4 2" xfId="13757" xr:uid="{00000000-0005-0000-0000-0000E6350000}"/>
    <cellStyle name="Standaard 6 3 2 3 2 5 4 2 2" xfId="24619" xr:uid="{00000000-0005-0000-0000-000054600000}"/>
    <cellStyle name="Standaard 6 3 2 3 2 5 4 2 3" xfId="35479" xr:uid="{00000000-0005-0000-0000-0000C08A0000}"/>
    <cellStyle name="Standaard 6 3 2 3 2 5 4 2 4" xfId="46339" xr:uid="{00000000-0005-0000-0000-00002CB50000}"/>
    <cellStyle name="Standaard 6 3 2 3 2 5 4 3" xfId="10137" xr:uid="{00000000-0005-0000-0000-0000C2270000}"/>
    <cellStyle name="Standaard 6 3 2 3 2 5 4 4" xfId="20999" xr:uid="{00000000-0005-0000-0000-000030520000}"/>
    <cellStyle name="Standaard 6 3 2 3 2 5 4 5" xfId="31859" xr:uid="{00000000-0005-0000-0000-00009C7C0000}"/>
    <cellStyle name="Standaard 6 3 2 3 2 5 4 6" xfId="42719" xr:uid="{00000000-0005-0000-0000-000008A70000}"/>
    <cellStyle name="Standaard 6 3 2 3 2 5 5" xfId="11947" xr:uid="{00000000-0005-0000-0000-0000D42E0000}"/>
    <cellStyle name="Standaard 6 3 2 3 2 5 5 2" xfId="22809" xr:uid="{00000000-0005-0000-0000-000042590000}"/>
    <cellStyle name="Standaard 6 3 2 3 2 5 5 3" xfId="33669" xr:uid="{00000000-0005-0000-0000-0000AE830000}"/>
    <cellStyle name="Standaard 6 3 2 3 2 5 5 4" xfId="44529" xr:uid="{00000000-0005-0000-0000-00001AAE0000}"/>
    <cellStyle name="Standaard 6 3 2 3 2 5 6" xfId="6517" xr:uid="{00000000-0005-0000-0000-00009E190000}"/>
    <cellStyle name="Standaard 6 3 2 3 2 5 7" xfId="17379" xr:uid="{00000000-0005-0000-0000-00000C440000}"/>
    <cellStyle name="Standaard 6 3 2 3 2 5 8" xfId="28239" xr:uid="{00000000-0005-0000-0000-0000786E0000}"/>
    <cellStyle name="Standaard 6 3 2 3 2 5 9" xfId="39099" xr:uid="{00000000-0005-0000-0000-0000E4980000}"/>
    <cellStyle name="Standaard 6 3 2 3 2 6" xfId="1811" xr:uid="{00000000-0005-0000-0000-00003C070000}"/>
    <cellStyle name="Standaard 6 3 2 3 2 6 2" xfId="5431" xr:uid="{00000000-0005-0000-0000-000060150000}"/>
    <cellStyle name="Standaard 6 3 2 3 2 6 2 2" xfId="16291" xr:uid="{00000000-0005-0000-0000-0000CC3F0000}"/>
    <cellStyle name="Standaard 6 3 2 3 2 6 2 2 2" xfId="27153" xr:uid="{00000000-0005-0000-0000-00003A6A0000}"/>
    <cellStyle name="Standaard 6 3 2 3 2 6 2 2 3" xfId="38013" xr:uid="{00000000-0005-0000-0000-0000A6940000}"/>
    <cellStyle name="Standaard 6 3 2 3 2 6 2 2 4" xfId="48873" xr:uid="{00000000-0005-0000-0000-000012BF0000}"/>
    <cellStyle name="Standaard 6 3 2 3 2 6 2 3" xfId="9051" xr:uid="{00000000-0005-0000-0000-000084230000}"/>
    <cellStyle name="Standaard 6 3 2 3 2 6 2 4" xfId="19913" xr:uid="{00000000-0005-0000-0000-0000F24D0000}"/>
    <cellStyle name="Standaard 6 3 2 3 2 6 2 5" xfId="30773" xr:uid="{00000000-0005-0000-0000-00005E780000}"/>
    <cellStyle name="Standaard 6 3 2 3 2 6 2 6" xfId="41633" xr:uid="{00000000-0005-0000-0000-0000CAA20000}"/>
    <cellStyle name="Standaard 6 3 2 3 2 6 3" xfId="3621" xr:uid="{00000000-0005-0000-0000-00004E0E0000}"/>
    <cellStyle name="Standaard 6 3 2 3 2 6 3 2" xfId="14481" xr:uid="{00000000-0005-0000-0000-0000BA380000}"/>
    <cellStyle name="Standaard 6 3 2 3 2 6 3 2 2" xfId="25343" xr:uid="{00000000-0005-0000-0000-000028630000}"/>
    <cellStyle name="Standaard 6 3 2 3 2 6 3 2 3" xfId="36203" xr:uid="{00000000-0005-0000-0000-0000948D0000}"/>
    <cellStyle name="Standaard 6 3 2 3 2 6 3 2 4" xfId="47063" xr:uid="{00000000-0005-0000-0000-000000B80000}"/>
    <cellStyle name="Standaard 6 3 2 3 2 6 3 3" xfId="10861" xr:uid="{00000000-0005-0000-0000-0000962A0000}"/>
    <cellStyle name="Standaard 6 3 2 3 2 6 3 4" xfId="21723" xr:uid="{00000000-0005-0000-0000-000004550000}"/>
    <cellStyle name="Standaard 6 3 2 3 2 6 3 5" xfId="32583" xr:uid="{00000000-0005-0000-0000-0000707F0000}"/>
    <cellStyle name="Standaard 6 3 2 3 2 6 3 6" xfId="43443" xr:uid="{00000000-0005-0000-0000-0000DCA90000}"/>
    <cellStyle name="Standaard 6 3 2 3 2 6 4" xfId="12671" xr:uid="{00000000-0005-0000-0000-0000A8310000}"/>
    <cellStyle name="Standaard 6 3 2 3 2 6 4 2" xfId="23533" xr:uid="{00000000-0005-0000-0000-0000165C0000}"/>
    <cellStyle name="Standaard 6 3 2 3 2 6 4 3" xfId="34393" xr:uid="{00000000-0005-0000-0000-000082860000}"/>
    <cellStyle name="Standaard 6 3 2 3 2 6 4 4" xfId="45253" xr:uid="{00000000-0005-0000-0000-0000EEB00000}"/>
    <cellStyle name="Standaard 6 3 2 3 2 6 5" xfId="7241" xr:uid="{00000000-0005-0000-0000-0000721C0000}"/>
    <cellStyle name="Standaard 6 3 2 3 2 6 6" xfId="18103" xr:uid="{00000000-0005-0000-0000-0000E0460000}"/>
    <cellStyle name="Standaard 6 3 2 3 2 6 7" xfId="28963" xr:uid="{00000000-0005-0000-0000-00004C710000}"/>
    <cellStyle name="Standaard 6 3 2 3 2 6 8" xfId="39823" xr:uid="{00000000-0005-0000-0000-0000B89B0000}"/>
    <cellStyle name="Standaard 6 3 2 3 2 7" xfId="2716" xr:uid="{00000000-0005-0000-0000-0000C50A0000}"/>
    <cellStyle name="Standaard 6 3 2 3 2 7 2" xfId="13576" xr:uid="{00000000-0005-0000-0000-000031350000}"/>
    <cellStyle name="Standaard 6 3 2 3 2 7 2 2" xfId="24438" xr:uid="{00000000-0005-0000-0000-00009F5F0000}"/>
    <cellStyle name="Standaard 6 3 2 3 2 7 2 3" xfId="35298" xr:uid="{00000000-0005-0000-0000-00000B8A0000}"/>
    <cellStyle name="Standaard 6 3 2 3 2 7 2 4" xfId="46158" xr:uid="{00000000-0005-0000-0000-000077B40000}"/>
    <cellStyle name="Standaard 6 3 2 3 2 7 3" xfId="9956" xr:uid="{00000000-0005-0000-0000-00000D270000}"/>
    <cellStyle name="Standaard 6 3 2 3 2 7 4" xfId="20818" xr:uid="{00000000-0005-0000-0000-00007B510000}"/>
    <cellStyle name="Standaard 6 3 2 3 2 7 5" xfId="31678" xr:uid="{00000000-0005-0000-0000-0000E77B0000}"/>
    <cellStyle name="Standaard 6 3 2 3 2 7 6" xfId="42538" xr:uid="{00000000-0005-0000-0000-000053A60000}"/>
    <cellStyle name="Standaard 6 3 2 3 2 8" xfId="4526" xr:uid="{00000000-0005-0000-0000-0000D7110000}"/>
    <cellStyle name="Standaard 6 3 2 3 2 8 2" xfId="15386" xr:uid="{00000000-0005-0000-0000-0000433C0000}"/>
    <cellStyle name="Standaard 6 3 2 3 2 8 2 2" xfId="26248" xr:uid="{00000000-0005-0000-0000-0000B1660000}"/>
    <cellStyle name="Standaard 6 3 2 3 2 8 2 3" xfId="37108" xr:uid="{00000000-0005-0000-0000-00001D910000}"/>
    <cellStyle name="Standaard 6 3 2 3 2 8 2 4" xfId="47968" xr:uid="{00000000-0005-0000-0000-000089BB0000}"/>
    <cellStyle name="Standaard 6 3 2 3 2 8 3" xfId="8146" xr:uid="{00000000-0005-0000-0000-0000FB1F0000}"/>
    <cellStyle name="Standaard 6 3 2 3 2 8 4" xfId="19008" xr:uid="{00000000-0005-0000-0000-0000694A0000}"/>
    <cellStyle name="Standaard 6 3 2 3 2 8 5" xfId="29868" xr:uid="{00000000-0005-0000-0000-0000D5740000}"/>
    <cellStyle name="Standaard 6 3 2 3 2 8 6" xfId="40728" xr:uid="{00000000-0005-0000-0000-0000419F0000}"/>
    <cellStyle name="Standaard 6 3 2 3 2 9" xfId="11766" xr:uid="{00000000-0005-0000-0000-00001F2E0000}"/>
    <cellStyle name="Standaard 6 3 2 3 2 9 2" xfId="22628" xr:uid="{00000000-0005-0000-0000-00008D580000}"/>
    <cellStyle name="Standaard 6 3 2 3 2 9 3" xfId="33488" xr:uid="{00000000-0005-0000-0000-0000F9820000}"/>
    <cellStyle name="Standaard 6 3 2 3 2 9 4" xfId="44348" xr:uid="{00000000-0005-0000-0000-000065AD0000}"/>
    <cellStyle name="Standaard 6 3 2 3 3" xfId="952" xr:uid="{00000000-0005-0000-0000-0000E1030000}"/>
    <cellStyle name="Standaard 6 3 2 3 3 10" xfId="17244" xr:uid="{00000000-0005-0000-0000-000085430000}"/>
    <cellStyle name="Standaard 6 3 2 3 3 11" xfId="28104" xr:uid="{00000000-0005-0000-0000-0000F16D0000}"/>
    <cellStyle name="Standaard 6 3 2 3 3 12" xfId="38964" xr:uid="{00000000-0005-0000-0000-00005D980000}"/>
    <cellStyle name="Standaard 6 3 2 3 3 2" xfId="1314" xr:uid="{00000000-0005-0000-0000-00004B050000}"/>
    <cellStyle name="Standaard 6 3 2 3 3 2 10" xfId="39326" xr:uid="{00000000-0005-0000-0000-0000C7990000}"/>
    <cellStyle name="Standaard 6 3 2 3 3 2 2" xfId="1676" xr:uid="{00000000-0005-0000-0000-0000B5060000}"/>
    <cellStyle name="Standaard 6 3 2 3 3 2 2 2" xfId="2581" xr:uid="{00000000-0005-0000-0000-00003E0A0000}"/>
    <cellStyle name="Standaard 6 3 2 3 3 2 2 2 2" xfId="6201" xr:uid="{00000000-0005-0000-0000-000062180000}"/>
    <cellStyle name="Standaard 6 3 2 3 3 2 2 2 2 2" xfId="17061" xr:uid="{00000000-0005-0000-0000-0000CE420000}"/>
    <cellStyle name="Standaard 6 3 2 3 3 2 2 2 2 2 2" xfId="27923" xr:uid="{00000000-0005-0000-0000-00003C6D0000}"/>
    <cellStyle name="Standaard 6 3 2 3 3 2 2 2 2 2 3" xfId="38783" xr:uid="{00000000-0005-0000-0000-0000A8970000}"/>
    <cellStyle name="Standaard 6 3 2 3 3 2 2 2 2 2 4" xfId="49643" xr:uid="{00000000-0005-0000-0000-000014C20000}"/>
    <cellStyle name="Standaard 6 3 2 3 3 2 2 2 2 3" xfId="9821" xr:uid="{00000000-0005-0000-0000-000086260000}"/>
    <cellStyle name="Standaard 6 3 2 3 3 2 2 2 2 4" xfId="20683" xr:uid="{00000000-0005-0000-0000-0000F4500000}"/>
    <cellStyle name="Standaard 6 3 2 3 3 2 2 2 2 5" xfId="31543" xr:uid="{00000000-0005-0000-0000-0000607B0000}"/>
    <cellStyle name="Standaard 6 3 2 3 3 2 2 2 2 6" xfId="42403" xr:uid="{00000000-0005-0000-0000-0000CCA50000}"/>
    <cellStyle name="Standaard 6 3 2 3 3 2 2 2 3" xfId="4391" xr:uid="{00000000-0005-0000-0000-000050110000}"/>
    <cellStyle name="Standaard 6 3 2 3 3 2 2 2 3 2" xfId="15251" xr:uid="{00000000-0005-0000-0000-0000BC3B0000}"/>
    <cellStyle name="Standaard 6 3 2 3 3 2 2 2 3 2 2" xfId="26113" xr:uid="{00000000-0005-0000-0000-00002A660000}"/>
    <cellStyle name="Standaard 6 3 2 3 3 2 2 2 3 2 3" xfId="36973" xr:uid="{00000000-0005-0000-0000-000096900000}"/>
    <cellStyle name="Standaard 6 3 2 3 3 2 2 2 3 2 4" xfId="47833" xr:uid="{00000000-0005-0000-0000-000002BB0000}"/>
    <cellStyle name="Standaard 6 3 2 3 3 2 2 2 3 3" xfId="11631" xr:uid="{00000000-0005-0000-0000-0000982D0000}"/>
    <cellStyle name="Standaard 6 3 2 3 3 2 2 2 3 4" xfId="22493" xr:uid="{00000000-0005-0000-0000-000006580000}"/>
    <cellStyle name="Standaard 6 3 2 3 3 2 2 2 3 5" xfId="33353" xr:uid="{00000000-0005-0000-0000-000072820000}"/>
    <cellStyle name="Standaard 6 3 2 3 3 2 2 2 3 6" xfId="44213" xr:uid="{00000000-0005-0000-0000-0000DEAC0000}"/>
    <cellStyle name="Standaard 6 3 2 3 3 2 2 2 4" xfId="13441" xr:uid="{00000000-0005-0000-0000-0000AA340000}"/>
    <cellStyle name="Standaard 6 3 2 3 3 2 2 2 4 2" xfId="24303" xr:uid="{00000000-0005-0000-0000-0000185F0000}"/>
    <cellStyle name="Standaard 6 3 2 3 3 2 2 2 4 3" xfId="35163" xr:uid="{00000000-0005-0000-0000-000084890000}"/>
    <cellStyle name="Standaard 6 3 2 3 3 2 2 2 4 4" xfId="46023" xr:uid="{00000000-0005-0000-0000-0000F0B30000}"/>
    <cellStyle name="Standaard 6 3 2 3 3 2 2 2 5" xfId="8011" xr:uid="{00000000-0005-0000-0000-0000741F0000}"/>
    <cellStyle name="Standaard 6 3 2 3 3 2 2 2 6" xfId="18873" xr:uid="{00000000-0005-0000-0000-0000E2490000}"/>
    <cellStyle name="Standaard 6 3 2 3 3 2 2 2 7" xfId="29733" xr:uid="{00000000-0005-0000-0000-00004E740000}"/>
    <cellStyle name="Standaard 6 3 2 3 3 2 2 2 8" xfId="40593" xr:uid="{00000000-0005-0000-0000-0000BA9E0000}"/>
    <cellStyle name="Standaard 6 3 2 3 3 2 2 3" xfId="5296" xr:uid="{00000000-0005-0000-0000-0000D9140000}"/>
    <cellStyle name="Standaard 6 3 2 3 3 2 2 3 2" xfId="16156" xr:uid="{00000000-0005-0000-0000-0000453F0000}"/>
    <cellStyle name="Standaard 6 3 2 3 3 2 2 3 2 2" xfId="27018" xr:uid="{00000000-0005-0000-0000-0000B3690000}"/>
    <cellStyle name="Standaard 6 3 2 3 3 2 2 3 2 3" xfId="37878" xr:uid="{00000000-0005-0000-0000-00001F940000}"/>
    <cellStyle name="Standaard 6 3 2 3 3 2 2 3 2 4" xfId="48738" xr:uid="{00000000-0005-0000-0000-00008BBE0000}"/>
    <cellStyle name="Standaard 6 3 2 3 3 2 2 3 3" xfId="8916" xr:uid="{00000000-0005-0000-0000-0000FD220000}"/>
    <cellStyle name="Standaard 6 3 2 3 3 2 2 3 4" xfId="19778" xr:uid="{00000000-0005-0000-0000-00006B4D0000}"/>
    <cellStyle name="Standaard 6 3 2 3 3 2 2 3 5" xfId="30638" xr:uid="{00000000-0005-0000-0000-0000D7770000}"/>
    <cellStyle name="Standaard 6 3 2 3 3 2 2 3 6" xfId="41498" xr:uid="{00000000-0005-0000-0000-000043A20000}"/>
    <cellStyle name="Standaard 6 3 2 3 3 2 2 4" xfId="3486" xr:uid="{00000000-0005-0000-0000-0000C70D0000}"/>
    <cellStyle name="Standaard 6 3 2 3 3 2 2 4 2" xfId="14346" xr:uid="{00000000-0005-0000-0000-000033380000}"/>
    <cellStyle name="Standaard 6 3 2 3 3 2 2 4 2 2" xfId="25208" xr:uid="{00000000-0005-0000-0000-0000A1620000}"/>
    <cellStyle name="Standaard 6 3 2 3 3 2 2 4 2 3" xfId="36068" xr:uid="{00000000-0005-0000-0000-00000D8D0000}"/>
    <cellStyle name="Standaard 6 3 2 3 3 2 2 4 2 4" xfId="46928" xr:uid="{00000000-0005-0000-0000-000079B70000}"/>
    <cellStyle name="Standaard 6 3 2 3 3 2 2 4 3" xfId="10726" xr:uid="{00000000-0005-0000-0000-00000F2A0000}"/>
    <cellStyle name="Standaard 6 3 2 3 3 2 2 4 4" xfId="21588" xr:uid="{00000000-0005-0000-0000-00007D540000}"/>
    <cellStyle name="Standaard 6 3 2 3 3 2 2 4 5" xfId="32448" xr:uid="{00000000-0005-0000-0000-0000E97E0000}"/>
    <cellStyle name="Standaard 6 3 2 3 3 2 2 4 6" xfId="43308" xr:uid="{00000000-0005-0000-0000-000055A90000}"/>
    <cellStyle name="Standaard 6 3 2 3 3 2 2 5" xfId="12536" xr:uid="{00000000-0005-0000-0000-000021310000}"/>
    <cellStyle name="Standaard 6 3 2 3 3 2 2 5 2" xfId="23398" xr:uid="{00000000-0005-0000-0000-00008F5B0000}"/>
    <cellStyle name="Standaard 6 3 2 3 3 2 2 5 3" xfId="34258" xr:uid="{00000000-0005-0000-0000-0000FB850000}"/>
    <cellStyle name="Standaard 6 3 2 3 3 2 2 5 4" xfId="45118" xr:uid="{00000000-0005-0000-0000-000067B00000}"/>
    <cellStyle name="Standaard 6 3 2 3 3 2 2 6" xfId="7106" xr:uid="{00000000-0005-0000-0000-0000EB1B0000}"/>
    <cellStyle name="Standaard 6 3 2 3 3 2 2 7" xfId="17968" xr:uid="{00000000-0005-0000-0000-000059460000}"/>
    <cellStyle name="Standaard 6 3 2 3 3 2 2 8" xfId="28828" xr:uid="{00000000-0005-0000-0000-0000C5700000}"/>
    <cellStyle name="Standaard 6 3 2 3 3 2 2 9" xfId="39688" xr:uid="{00000000-0005-0000-0000-0000319B0000}"/>
    <cellStyle name="Standaard 6 3 2 3 3 2 3" xfId="2219" xr:uid="{00000000-0005-0000-0000-0000D4080000}"/>
    <cellStyle name="Standaard 6 3 2 3 3 2 3 2" xfId="5839" xr:uid="{00000000-0005-0000-0000-0000F8160000}"/>
    <cellStyle name="Standaard 6 3 2 3 3 2 3 2 2" xfId="16699" xr:uid="{00000000-0005-0000-0000-000064410000}"/>
    <cellStyle name="Standaard 6 3 2 3 3 2 3 2 2 2" xfId="27561" xr:uid="{00000000-0005-0000-0000-0000D26B0000}"/>
    <cellStyle name="Standaard 6 3 2 3 3 2 3 2 2 3" xfId="38421" xr:uid="{00000000-0005-0000-0000-00003E960000}"/>
    <cellStyle name="Standaard 6 3 2 3 3 2 3 2 2 4" xfId="49281" xr:uid="{00000000-0005-0000-0000-0000AAC00000}"/>
    <cellStyle name="Standaard 6 3 2 3 3 2 3 2 3" xfId="9459" xr:uid="{00000000-0005-0000-0000-00001C250000}"/>
    <cellStyle name="Standaard 6 3 2 3 3 2 3 2 4" xfId="20321" xr:uid="{00000000-0005-0000-0000-00008A4F0000}"/>
    <cellStyle name="Standaard 6 3 2 3 3 2 3 2 5" xfId="31181" xr:uid="{00000000-0005-0000-0000-0000F6790000}"/>
    <cellStyle name="Standaard 6 3 2 3 3 2 3 2 6" xfId="42041" xr:uid="{00000000-0005-0000-0000-000062A40000}"/>
    <cellStyle name="Standaard 6 3 2 3 3 2 3 3" xfId="4029" xr:uid="{00000000-0005-0000-0000-0000E60F0000}"/>
    <cellStyle name="Standaard 6 3 2 3 3 2 3 3 2" xfId="14889" xr:uid="{00000000-0005-0000-0000-0000523A0000}"/>
    <cellStyle name="Standaard 6 3 2 3 3 2 3 3 2 2" xfId="25751" xr:uid="{00000000-0005-0000-0000-0000C0640000}"/>
    <cellStyle name="Standaard 6 3 2 3 3 2 3 3 2 3" xfId="36611" xr:uid="{00000000-0005-0000-0000-00002C8F0000}"/>
    <cellStyle name="Standaard 6 3 2 3 3 2 3 3 2 4" xfId="47471" xr:uid="{00000000-0005-0000-0000-000098B90000}"/>
    <cellStyle name="Standaard 6 3 2 3 3 2 3 3 3" xfId="11269" xr:uid="{00000000-0005-0000-0000-00002E2C0000}"/>
    <cellStyle name="Standaard 6 3 2 3 3 2 3 3 4" xfId="22131" xr:uid="{00000000-0005-0000-0000-00009C560000}"/>
    <cellStyle name="Standaard 6 3 2 3 3 2 3 3 5" xfId="32991" xr:uid="{00000000-0005-0000-0000-000008810000}"/>
    <cellStyle name="Standaard 6 3 2 3 3 2 3 3 6" xfId="43851" xr:uid="{00000000-0005-0000-0000-000074AB0000}"/>
    <cellStyle name="Standaard 6 3 2 3 3 2 3 4" xfId="13079" xr:uid="{00000000-0005-0000-0000-000040330000}"/>
    <cellStyle name="Standaard 6 3 2 3 3 2 3 4 2" xfId="23941" xr:uid="{00000000-0005-0000-0000-0000AE5D0000}"/>
    <cellStyle name="Standaard 6 3 2 3 3 2 3 4 3" xfId="34801" xr:uid="{00000000-0005-0000-0000-00001A880000}"/>
    <cellStyle name="Standaard 6 3 2 3 3 2 3 4 4" xfId="45661" xr:uid="{00000000-0005-0000-0000-000086B20000}"/>
    <cellStyle name="Standaard 6 3 2 3 3 2 3 5" xfId="7649" xr:uid="{00000000-0005-0000-0000-00000A1E0000}"/>
    <cellStyle name="Standaard 6 3 2 3 3 2 3 6" xfId="18511" xr:uid="{00000000-0005-0000-0000-000078480000}"/>
    <cellStyle name="Standaard 6 3 2 3 3 2 3 7" xfId="29371" xr:uid="{00000000-0005-0000-0000-0000E4720000}"/>
    <cellStyle name="Standaard 6 3 2 3 3 2 3 8" xfId="40231" xr:uid="{00000000-0005-0000-0000-0000509D0000}"/>
    <cellStyle name="Standaard 6 3 2 3 3 2 4" xfId="4934" xr:uid="{00000000-0005-0000-0000-00006F130000}"/>
    <cellStyle name="Standaard 6 3 2 3 3 2 4 2" xfId="15794" xr:uid="{00000000-0005-0000-0000-0000DB3D0000}"/>
    <cellStyle name="Standaard 6 3 2 3 3 2 4 2 2" xfId="26656" xr:uid="{00000000-0005-0000-0000-000049680000}"/>
    <cellStyle name="Standaard 6 3 2 3 3 2 4 2 3" xfId="37516" xr:uid="{00000000-0005-0000-0000-0000B5920000}"/>
    <cellStyle name="Standaard 6 3 2 3 3 2 4 2 4" xfId="48376" xr:uid="{00000000-0005-0000-0000-000021BD0000}"/>
    <cellStyle name="Standaard 6 3 2 3 3 2 4 3" xfId="8554" xr:uid="{00000000-0005-0000-0000-000093210000}"/>
    <cellStyle name="Standaard 6 3 2 3 3 2 4 4" xfId="19416" xr:uid="{00000000-0005-0000-0000-0000014C0000}"/>
    <cellStyle name="Standaard 6 3 2 3 3 2 4 5" xfId="30276" xr:uid="{00000000-0005-0000-0000-00006D760000}"/>
    <cellStyle name="Standaard 6 3 2 3 3 2 4 6" xfId="41136" xr:uid="{00000000-0005-0000-0000-0000D9A00000}"/>
    <cellStyle name="Standaard 6 3 2 3 3 2 5" xfId="3124" xr:uid="{00000000-0005-0000-0000-00005D0C0000}"/>
    <cellStyle name="Standaard 6 3 2 3 3 2 5 2" xfId="13984" xr:uid="{00000000-0005-0000-0000-0000C9360000}"/>
    <cellStyle name="Standaard 6 3 2 3 3 2 5 2 2" xfId="24846" xr:uid="{00000000-0005-0000-0000-000037610000}"/>
    <cellStyle name="Standaard 6 3 2 3 3 2 5 2 3" xfId="35706" xr:uid="{00000000-0005-0000-0000-0000A38B0000}"/>
    <cellStyle name="Standaard 6 3 2 3 3 2 5 2 4" xfId="46566" xr:uid="{00000000-0005-0000-0000-00000FB60000}"/>
    <cellStyle name="Standaard 6 3 2 3 3 2 5 3" xfId="10364" xr:uid="{00000000-0005-0000-0000-0000A5280000}"/>
    <cellStyle name="Standaard 6 3 2 3 3 2 5 4" xfId="21226" xr:uid="{00000000-0005-0000-0000-000013530000}"/>
    <cellStyle name="Standaard 6 3 2 3 3 2 5 5" xfId="32086" xr:uid="{00000000-0005-0000-0000-00007F7D0000}"/>
    <cellStyle name="Standaard 6 3 2 3 3 2 5 6" xfId="42946" xr:uid="{00000000-0005-0000-0000-0000EBA70000}"/>
    <cellStyle name="Standaard 6 3 2 3 3 2 6" xfId="12174" xr:uid="{00000000-0005-0000-0000-0000B72F0000}"/>
    <cellStyle name="Standaard 6 3 2 3 3 2 6 2" xfId="23036" xr:uid="{00000000-0005-0000-0000-0000255A0000}"/>
    <cellStyle name="Standaard 6 3 2 3 3 2 6 3" xfId="33896" xr:uid="{00000000-0005-0000-0000-000091840000}"/>
    <cellStyle name="Standaard 6 3 2 3 3 2 6 4" xfId="44756" xr:uid="{00000000-0005-0000-0000-0000FDAE0000}"/>
    <cellStyle name="Standaard 6 3 2 3 3 2 7" xfId="6744" xr:uid="{00000000-0005-0000-0000-0000811A0000}"/>
    <cellStyle name="Standaard 6 3 2 3 3 2 8" xfId="17606" xr:uid="{00000000-0005-0000-0000-0000EF440000}"/>
    <cellStyle name="Standaard 6 3 2 3 3 2 9" xfId="28466" xr:uid="{00000000-0005-0000-0000-00005B6F0000}"/>
    <cellStyle name="Standaard 6 3 2 3 3 3" xfId="1495" xr:uid="{00000000-0005-0000-0000-000000060000}"/>
    <cellStyle name="Standaard 6 3 2 3 3 3 2" xfId="2400" xr:uid="{00000000-0005-0000-0000-000089090000}"/>
    <cellStyle name="Standaard 6 3 2 3 3 3 2 2" xfId="6020" xr:uid="{00000000-0005-0000-0000-0000AD170000}"/>
    <cellStyle name="Standaard 6 3 2 3 3 3 2 2 2" xfId="16880" xr:uid="{00000000-0005-0000-0000-000019420000}"/>
    <cellStyle name="Standaard 6 3 2 3 3 3 2 2 2 2" xfId="27742" xr:uid="{00000000-0005-0000-0000-0000876C0000}"/>
    <cellStyle name="Standaard 6 3 2 3 3 3 2 2 2 3" xfId="38602" xr:uid="{00000000-0005-0000-0000-0000F3960000}"/>
    <cellStyle name="Standaard 6 3 2 3 3 3 2 2 2 4" xfId="49462" xr:uid="{00000000-0005-0000-0000-00005FC10000}"/>
    <cellStyle name="Standaard 6 3 2 3 3 3 2 2 3" xfId="9640" xr:uid="{00000000-0005-0000-0000-0000D1250000}"/>
    <cellStyle name="Standaard 6 3 2 3 3 3 2 2 4" xfId="20502" xr:uid="{00000000-0005-0000-0000-00003F500000}"/>
    <cellStyle name="Standaard 6 3 2 3 3 3 2 2 5" xfId="31362" xr:uid="{00000000-0005-0000-0000-0000AB7A0000}"/>
    <cellStyle name="Standaard 6 3 2 3 3 3 2 2 6" xfId="42222" xr:uid="{00000000-0005-0000-0000-000017A50000}"/>
    <cellStyle name="Standaard 6 3 2 3 3 3 2 3" xfId="4210" xr:uid="{00000000-0005-0000-0000-00009B100000}"/>
    <cellStyle name="Standaard 6 3 2 3 3 3 2 3 2" xfId="15070" xr:uid="{00000000-0005-0000-0000-0000073B0000}"/>
    <cellStyle name="Standaard 6 3 2 3 3 3 2 3 2 2" xfId="25932" xr:uid="{00000000-0005-0000-0000-000075650000}"/>
    <cellStyle name="Standaard 6 3 2 3 3 3 2 3 2 3" xfId="36792" xr:uid="{00000000-0005-0000-0000-0000E18F0000}"/>
    <cellStyle name="Standaard 6 3 2 3 3 3 2 3 2 4" xfId="47652" xr:uid="{00000000-0005-0000-0000-00004DBA0000}"/>
    <cellStyle name="Standaard 6 3 2 3 3 3 2 3 3" xfId="11450" xr:uid="{00000000-0005-0000-0000-0000E32C0000}"/>
    <cellStyle name="Standaard 6 3 2 3 3 3 2 3 4" xfId="22312" xr:uid="{00000000-0005-0000-0000-000051570000}"/>
    <cellStyle name="Standaard 6 3 2 3 3 3 2 3 5" xfId="33172" xr:uid="{00000000-0005-0000-0000-0000BD810000}"/>
    <cellStyle name="Standaard 6 3 2 3 3 3 2 3 6" xfId="44032" xr:uid="{00000000-0005-0000-0000-000029AC0000}"/>
    <cellStyle name="Standaard 6 3 2 3 3 3 2 4" xfId="13260" xr:uid="{00000000-0005-0000-0000-0000F5330000}"/>
    <cellStyle name="Standaard 6 3 2 3 3 3 2 4 2" xfId="24122" xr:uid="{00000000-0005-0000-0000-0000635E0000}"/>
    <cellStyle name="Standaard 6 3 2 3 3 3 2 4 3" xfId="34982" xr:uid="{00000000-0005-0000-0000-0000CF880000}"/>
    <cellStyle name="Standaard 6 3 2 3 3 3 2 4 4" xfId="45842" xr:uid="{00000000-0005-0000-0000-00003BB30000}"/>
    <cellStyle name="Standaard 6 3 2 3 3 3 2 5" xfId="7830" xr:uid="{00000000-0005-0000-0000-0000BF1E0000}"/>
    <cellStyle name="Standaard 6 3 2 3 3 3 2 6" xfId="18692" xr:uid="{00000000-0005-0000-0000-00002D490000}"/>
    <cellStyle name="Standaard 6 3 2 3 3 3 2 7" xfId="29552" xr:uid="{00000000-0005-0000-0000-000099730000}"/>
    <cellStyle name="Standaard 6 3 2 3 3 3 2 8" xfId="40412" xr:uid="{00000000-0005-0000-0000-0000059E0000}"/>
    <cellStyle name="Standaard 6 3 2 3 3 3 3" xfId="5115" xr:uid="{00000000-0005-0000-0000-000024140000}"/>
    <cellStyle name="Standaard 6 3 2 3 3 3 3 2" xfId="15975" xr:uid="{00000000-0005-0000-0000-0000903E0000}"/>
    <cellStyle name="Standaard 6 3 2 3 3 3 3 2 2" xfId="26837" xr:uid="{00000000-0005-0000-0000-0000FE680000}"/>
    <cellStyle name="Standaard 6 3 2 3 3 3 3 2 3" xfId="37697" xr:uid="{00000000-0005-0000-0000-00006A930000}"/>
    <cellStyle name="Standaard 6 3 2 3 3 3 3 2 4" xfId="48557" xr:uid="{00000000-0005-0000-0000-0000D6BD0000}"/>
    <cellStyle name="Standaard 6 3 2 3 3 3 3 3" xfId="8735" xr:uid="{00000000-0005-0000-0000-000048220000}"/>
    <cellStyle name="Standaard 6 3 2 3 3 3 3 4" xfId="19597" xr:uid="{00000000-0005-0000-0000-0000B64C0000}"/>
    <cellStyle name="Standaard 6 3 2 3 3 3 3 5" xfId="30457" xr:uid="{00000000-0005-0000-0000-000022770000}"/>
    <cellStyle name="Standaard 6 3 2 3 3 3 3 6" xfId="41317" xr:uid="{00000000-0005-0000-0000-00008EA10000}"/>
    <cellStyle name="Standaard 6 3 2 3 3 3 4" xfId="3305" xr:uid="{00000000-0005-0000-0000-0000120D0000}"/>
    <cellStyle name="Standaard 6 3 2 3 3 3 4 2" xfId="14165" xr:uid="{00000000-0005-0000-0000-00007E370000}"/>
    <cellStyle name="Standaard 6 3 2 3 3 3 4 2 2" xfId="25027" xr:uid="{00000000-0005-0000-0000-0000EC610000}"/>
    <cellStyle name="Standaard 6 3 2 3 3 3 4 2 3" xfId="35887" xr:uid="{00000000-0005-0000-0000-0000588C0000}"/>
    <cellStyle name="Standaard 6 3 2 3 3 3 4 2 4" xfId="46747" xr:uid="{00000000-0005-0000-0000-0000C4B60000}"/>
    <cellStyle name="Standaard 6 3 2 3 3 3 4 3" xfId="10545" xr:uid="{00000000-0005-0000-0000-00005A290000}"/>
    <cellStyle name="Standaard 6 3 2 3 3 3 4 4" xfId="21407" xr:uid="{00000000-0005-0000-0000-0000C8530000}"/>
    <cellStyle name="Standaard 6 3 2 3 3 3 4 5" xfId="32267" xr:uid="{00000000-0005-0000-0000-0000347E0000}"/>
    <cellStyle name="Standaard 6 3 2 3 3 3 4 6" xfId="43127" xr:uid="{00000000-0005-0000-0000-0000A0A80000}"/>
    <cellStyle name="Standaard 6 3 2 3 3 3 5" xfId="12355" xr:uid="{00000000-0005-0000-0000-00006C300000}"/>
    <cellStyle name="Standaard 6 3 2 3 3 3 5 2" xfId="23217" xr:uid="{00000000-0005-0000-0000-0000DA5A0000}"/>
    <cellStyle name="Standaard 6 3 2 3 3 3 5 3" xfId="34077" xr:uid="{00000000-0005-0000-0000-000046850000}"/>
    <cellStyle name="Standaard 6 3 2 3 3 3 5 4" xfId="44937" xr:uid="{00000000-0005-0000-0000-0000B2AF0000}"/>
    <cellStyle name="Standaard 6 3 2 3 3 3 6" xfId="6925" xr:uid="{00000000-0005-0000-0000-0000361B0000}"/>
    <cellStyle name="Standaard 6 3 2 3 3 3 7" xfId="17787" xr:uid="{00000000-0005-0000-0000-0000A4450000}"/>
    <cellStyle name="Standaard 6 3 2 3 3 3 8" xfId="28647" xr:uid="{00000000-0005-0000-0000-000010700000}"/>
    <cellStyle name="Standaard 6 3 2 3 3 3 9" xfId="39507" xr:uid="{00000000-0005-0000-0000-00007C9A0000}"/>
    <cellStyle name="Standaard 6 3 2 3 3 4" xfId="1133" xr:uid="{00000000-0005-0000-0000-000096040000}"/>
    <cellStyle name="Standaard 6 3 2 3 3 4 2" xfId="2038" xr:uid="{00000000-0005-0000-0000-00001F080000}"/>
    <cellStyle name="Standaard 6 3 2 3 3 4 2 2" xfId="5658" xr:uid="{00000000-0005-0000-0000-000043160000}"/>
    <cellStyle name="Standaard 6 3 2 3 3 4 2 2 2" xfId="16518" xr:uid="{00000000-0005-0000-0000-0000AF400000}"/>
    <cellStyle name="Standaard 6 3 2 3 3 4 2 2 2 2" xfId="27380" xr:uid="{00000000-0005-0000-0000-00001D6B0000}"/>
    <cellStyle name="Standaard 6 3 2 3 3 4 2 2 2 3" xfId="38240" xr:uid="{00000000-0005-0000-0000-000089950000}"/>
    <cellStyle name="Standaard 6 3 2 3 3 4 2 2 2 4" xfId="49100" xr:uid="{00000000-0005-0000-0000-0000F5BF0000}"/>
    <cellStyle name="Standaard 6 3 2 3 3 4 2 2 3" xfId="9278" xr:uid="{00000000-0005-0000-0000-000067240000}"/>
    <cellStyle name="Standaard 6 3 2 3 3 4 2 2 4" xfId="20140" xr:uid="{00000000-0005-0000-0000-0000D54E0000}"/>
    <cellStyle name="Standaard 6 3 2 3 3 4 2 2 5" xfId="31000" xr:uid="{00000000-0005-0000-0000-000041790000}"/>
    <cellStyle name="Standaard 6 3 2 3 3 4 2 2 6" xfId="41860" xr:uid="{00000000-0005-0000-0000-0000ADA30000}"/>
    <cellStyle name="Standaard 6 3 2 3 3 4 2 3" xfId="3848" xr:uid="{00000000-0005-0000-0000-0000310F0000}"/>
    <cellStyle name="Standaard 6 3 2 3 3 4 2 3 2" xfId="14708" xr:uid="{00000000-0005-0000-0000-00009D390000}"/>
    <cellStyle name="Standaard 6 3 2 3 3 4 2 3 2 2" xfId="25570" xr:uid="{00000000-0005-0000-0000-00000B640000}"/>
    <cellStyle name="Standaard 6 3 2 3 3 4 2 3 2 3" xfId="36430" xr:uid="{00000000-0005-0000-0000-0000778E0000}"/>
    <cellStyle name="Standaard 6 3 2 3 3 4 2 3 2 4" xfId="47290" xr:uid="{00000000-0005-0000-0000-0000E3B80000}"/>
    <cellStyle name="Standaard 6 3 2 3 3 4 2 3 3" xfId="11088" xr:uid="{00000000-0005-0000-0000-0000792B0000}"/>
    <cellStyle name="Standaard 6 3 2 3 3 4 2 3 4" xfId="21950" xr:uid="{00000000-0005-0000-0000-0000E7550000}"/>
    <cellStyle name="Standaard 6 3 2 3 3 4 2 3 5" xfId="32810" xr:uid="{00000000-0005-0000-0000-000053800000}"/>
    <cellStyle name="Standaard 6 3 2 3 3 4 2 3 6" xfId="43670" xr:uid="{00000000-0005-0000-0000-0000BFAA0000}"/>
    <cellStyle name="Standaard 6 3 2 3 3 4 2 4" xfId="12898" xr:uid="{00000000-0005-0000-0000-00008B320000}"/>
    <cellStyle name="Standaard 6 3 2 3 3 4 2 4 2" xfId="23760" xr:uid="{00000000-0005-0000-0000-0000F95C0000}"/>
    <cellStyle name="Standaard 6 3 2 3 3 4 2 4 3" xfId="34620" xr:uid="{00000000-0005-0000-0000-000065870000}"/>
    <cellStyle name="Standaard 6 3 2 3 3 4 2 4 4" xfId="45480" xr:uid="{00000000-0005-0000-0000-0000D1B10000}"/>
    <cellStyle name="Standaard 6 3 2 3 3 4 2 5" xfId="7468" xr:uid="{00000000-0005-0000-0000-0000551D0000}"/>
    <cellStyle name="Standaard 6 3 2 3 3 4 2 6" xfId="18330" xr:uid="{00000000-0005-0000-0000-0000C3470000}"/>
    <cellStyle name="Standaard 6 3 2 3 3 4 2 7" xfId="29190" xr:uid="{00000000-0005-0000-0000-00002F720000}"/>
    <cellStyle name="Standaard 6 3 2 3 3 4 2 8" xfId="40050" xr:uid="{00000000-0005-0000-0000-00009B9C0000}"/>
    <cellStyle name="Standaard 6 3 2 3 3 4 3" xfId="4753" xr:uid="{00000000-0005-0000-0000-0000BA120000}"/>
    <cellStyle name="Standaard 6 3 2 3 3 4 3 2" xfId="15613" xr:uid="{00000000-0005-0000-0000-0000263D0000}"/>
    <cellStyle name="Standaard 6 3 2 3 3 4 3 2 2" xfId="26475" xr:uid="{00000000-0005-0000-0000-000094670000}"/>
    <cellStyle name="Standaard 6 3 2 3 3 4 3 2 3" xfId="37335" xr:uid="{00000000-0005-0000-0000-000000920000}"/>
    <cellStyle name="Standaard 6 3 2 3 3 4 3 2 4" xfId="48195" xr:uid="{00000000-0005-0000-0000-00006CBC0000}"/>
    <cellStyle name="Standaard 6 3 2 3 3 4 3 3" xfId="8373" xr:uid="{00000000-0005-0000-0000-0000DE200000}"/>
    <cellStyle name="Standaard 6 3 2 3 3 4 3 4" xfId="19235" xr:uid="{00000000-0005-0000-0000-00004C4B0000}"/>
    <cellStyle name="Standaard 6 3 2 3 3 4 3 5" xfId="30095" xr:uid="{00000000-0005-0000-0000-0000B8750000}"/>
    <cellStyle name="Standaard 6 3 2 3 3 4 3 6" xfId="40955" xr:uid="{00000000-0005-0000-0000-000024A00000}"/>
    <cellStyle name="Standaard 6 3 2 3 3 4 4" xfId="2943" xr:uid="{00000000-0005-0000-0000-0000A80B0000}"/>
    <cellStyle name="Standaard 6 3 2 3 3 4 4 2" xfId="13803" xr:uid="{00000000-0005-0000-0000-000014360000}"/>
    <cellStyle name="Standaard 6 3 2 3 3 4 4 2 2" xfId="24665" xr:uid="{00000000-0005-0000-0000-000082600000}"/>
    <cellStyle name="Standaard 6 3 2 3 3 4 4 2 3" xfId="35525" xr:uid="{00000000-0005-0000-0000-0000EE8A0000}"/>
    <cellStyle name="Standaard 6 3 2 3 3 4 4 2 4" xfId="46385" xr:uid="{00000000-0005-0000-0000-00005AB50000}"/>
    <cellStyle name="Standaard 6 3 2 3 3 4 4 3" xfId="10183" xr:uid="{00000000-0005-0000-0000-0000F0270000}"/>
    <cellStyle name="Standaard 6 3 2 3 3 4 4 4" xfId="21045" xr:uid="{00000000-0005-0000-0000-00005E520000}"/>
    <cellStyle name="Standaard 6 3 2 3 3 4 4 5" xfId="31905" xr:uid="{00000000-0005-0000-0000-0000CA7C0000}"/>
    <cellStyle name="Standaard 6 3 2 3 3 4 4 6" xfId="42765" xr:uid="{00000000-0005-0000-0000-000036A70000}"/>
    <cellStyle name="Standaard 6 3 2 3 3 4 5" xfId="11993" xr:uid="{00000000-0005-0000-0000-0000022F0000}"/>
    <cellStyle name="Standaard 6 3 2 3 3 4 5 2" xfId="22855" xr:uid="{00000000-0005-0000-0000-000070590000}"/>
    <cellStyle name="Standaard 6 3 2 3 3 4 5 3" xfId="33715" xr:uid="{00000000-0005-0000-0000-0000DC830000}"/>
    <cellStyle name="Standaard 6 3 2 3 3 4 5 4" xfId="44575" xr:uid="{00000000-0005-0000-0000-000048AE0000}"/>
    <cellStyle name="Standaard 6 3 2 3 3 4 6" xfId="6563" xr:uid="{00000000-0005-0000-0000-0000CC190000}"/>
    <cellStyle name="Standaard 6 3 2 3 3 4 7" xfId="17425" xr:uid="{00000000-0005-0000-0000-00003A440000}"/>
    <cellStyle name="Standaard 6 3 2 3 3 4 8" xfId="28285" xr:uid="{00000000-0005-0000-0000-0000A66E0000}"/>
    <cellStyle name="Standaard 6 3 2 3 3 4 9" xfId="39145" xr:uid="{00000000-0005-0000-0000-000012990000}"/>
    <cellStyle name="Standaard 6 3 2 3 3 5" xfId="1857" xr:uid="{00000000-0005-0000-0000-00006A070000}"/>
    <cellStyle name="Standaard 6 3 2 3 3 5 2" xfId="5477" xr:uid="{00000000-0005-0000-0000-00008E150000}"/>
    <cellStyle name="Standaard 6 3 2 3 3 5 2 2" xfId="16337" xr:uid="{00000000-0005-0000-0000-0000FA3F0000}"/>
    <cellStyle name="Standaard 6 3 2 3 3 5 2 2 2" xfId="27199" xr:uid="{00000000-0005-0000-0000-0000686A0000}"/>
    <cellStyle name="Standaard 6 3 2 3 3 5 2 2 3" xfId="38059" xr:uid="{00000000-0005-0000-0000-0000D4940000}"/>
    <cellStyle name="Standaard 6 3 2 3 3 5 2 2 4" xfId="48919" xr:uid="{00000000-0005-0000-0000-000040BF0000}"/>
    <cellStyle name="Standaard 6 3 2 3 3 5 2 3" xfId="9097" xr:uid="{00000000-0005-0000-0000-0000B2230000}"/>
    <cellStyle name="Standaard 6 3 2 3 3 5 2 4" xfId="19959" xr:uid="{00000000-0005-0000-0000-0000204E0000}"/>
    <cellStyle name="Standaard 6 3 2 3 3 5 2 5" xfId="30819" xr:uid="{00000000-0005-0000-0000-00008C780000}"/>
    <cellStyle name="Standaard 6 3 2 3 3 5 2 6" xfId="41679" xr:uid="{00000000-0005-0000-0000-0000F8A20000}"/>
    <cellStyle name="Standaard 6 3 2 3 3 5 3" xfId="3667" xr:uid="{00000000-0005-0000-0000-00007C0E0000}"/>
    <cellStyle name="Standaard 6 3 2 3 3 5 3 2" xfId="14527" xr:uid="{00000000-0005-0000-0000-0000E8380000}"/>
    <cellStyle name="Standaard 6 3 2 3 3 5 3 2 2" xfId="25389" xr:uid="{00000000-0005-0000-0000-000056630000}"/>
    <cellStyle name="Standaard 6 3 2 3 3 5 3 2 3" xfId="36249" xr:uid="{00000000-0005-0000-0000-0000C28D0000}"/>
    <cellStyle name="Standaard 6 3 2 3 3 5 3 2 4" xfId="47109" xr:uid="{00000000-0005-0000-0000-00002EB80000}"/>
    <cellStyle name="Standaard 6 3 2 3 3 5 3 3" xfId="10907" xr:uid="{00000000-0005-0000-0000-0000C42A0000}"/>
    <cellStyle name="Standaard 6 3 2 3 3 5 3 4" xfId="21769" xr:uid="{00000000-0005-0000-0000-000032550000}"/>
    <cellStyle name="Standaard 6 3 2 3 3 5 3 5" xfId="32629" xr:uid="{00000000-0005-0000-0000-00009E7F0000}"/>
    <cellStyle name="Standaard 6 3 2 3 3 5 3 6" xfId="43489" xr:uid="{00000000-0005-0000-0000-00000AAA0000}"/>
    <cellStyle name="Standaard 6 3 2 3 3 5 4" xfId="12717" xr:uid="{00000000-0005-0000-0000-0000D6310000}"/>
    <cellStyle name="Standaard 6 3 2 3 3 5 4 2" xfId="23579" xr:uid="{00000000-0005-0000-0000-0000445C0000}"/>
    <cellStyle name="Standaard 6 3 2 3 3 5 4 3" xfId="34439" xr:uid="{00000000-0005-0000-0000-0000B0860000}"/>
    <cellStyle name="Standaard 6 3 2 3 3 5 4 4" xfId="45299" xr:uid="{00000000-0005-0000-0000-00001CB10000}"/>
    <cellStyle name="Standaard 6 3 2 3 3 5 5" xfId="7287" xr:uid="{00000000-0005-0000-0000-0000A01C0000}"/>
    <cellStyle name="Standaard 6 3 2 3 3 5 6" xfId="18149" xr:uid="{00000000-0005-0000-0000-00000E470000}"/>
    <cellStyle name="Standaard 6 3 2 3 3 5 7" xfId="29009" xr:uid="{00000000-0005-0000-0000-00007A710000}"/>
    <cellStyle name="Standaard 6 3 2 3 3 5 8" xfId="39869" xr:uid="{00000000-0005-0000-0000-0000E69B0000}"/>
    <cellStyle name="Standaard 6 3 2 3 3 6" xfId="2762" xr:uid="{00000000-0005-0000-0000-0000F30A0000}"/>
    <cellStyle name="Standaard 6 3 2 3 3 6 2" xfId="13622" xr:uid="{00000000-0005-0000-0000-00005F350000}"/>
    <cellStyle name="Standaard 6 3 2 3 3 6 2 2" xfId="24484" xr:uid="{00000000-0005-0000-0000-0000CD5F0000}"/>
    <cellStyle name="Standaard 6 3 2 3 3 6 2 3" xfId="35344" xr:uid="{00000000-0005-0000-0000-0000398A0000}"/>
    <cellStyle name="Standaard 6 3 2 3 3 6 2 4" xfId="46204" xr:uid="{00000000-0005-0000-0000-0000A5B40000}"/>
    <cellStyle name="Standaard 6 3 2 3 3 6 3" xfId="10002" xr:uid="{00000000-0005-0000-0000-00003B270000}"/>
    <cellStyle name="Standaard 6 3 2 3 3 6 4" xfId="20864" xr:uid="{00000000-0005-0000-0000-0000A9510000}"/>
    <cellStyle name="Standaard 6 3 2 3 3 6 5" xfId="31724" xr:uid="{00000000-0005-0000-0000-0000157C0000}"/>
    <cellStyle name="Standaard 6 3 2 3 3 6 6" xfId="42584" xr:uid="{00000000-0005-0000-0000-000081A60000}"/>
    <cellStyle name="Standaard 6 3 2 3 3 7" xfId="4572" xr:uid="{00000000-0005-0000-0000-000005120000}"/>
    <cellStyle name="Standaard 6 3 2 3 3 7 2" xfId="15432" xr:uid="{00000000-0005-0000-0000-0000713C0000}"/>
    <cellStyle name="Standaard 6 3 2 3 3 7 2 2" xfId="26294" xr:uid="{00000000-0005-0000-0000-0000DF660000}"/>
    <cellStyle name="Standaard 6 3 2 3 3 7 2 3" xfId="37154" xr:uid="{00000000-0005-0000-0000-00004B910000}"/>
    <cellStyle name="Standaard 6 3 2 3 3 7 2 4" xfId="48014" xr:uid="{00000000-0005-0000-0000-0000B7BB0000}"/>
    <cellStyle name="Standaard 6 3 2 3 3 7 3" xfId="8192" xr:uid="{00000000-0005-0000-0000-000029200000}"/>
    <cellStyle name="Standaard 6 3 2 3 3 7 4" xfId="19054" xr:uid="{00000000-0005-0000-0000-0000974A0000}"/>
    <cellStyle name="Standaard 6 3 2 3 3 7 5" xfId="29914" xr:uid="{00000000-0005-0000-0000-000003750000}"/>
    <cellStyle name="Standaard 6 3 2 3 3 7 6" xfId="40774" xr:uid="{00000000-0005-0000-0000-00006F9F0000}"/>
    <cellStyle name="Standaard 6 3 2 3 3 8" xfId="11812" xr:uid="{00000000-0005-0000-0000-00004D2E0000}"/>
    <cellStyle name="Standaard 6 3 2 3 3 8 2" xfId="22674" xr:uid="{00000000-0005-0000-0000-0000BB580000}"/>
    <cellStyle name="Standaard 6 3 2 3 3 8 3" xfId="33534" xr:uid="{00000000-0005-0000-0000-000027830000}"/>
    <cellStyle name="Standaard 6 3 2 3 3 8 4" xfId="44394" xr:uid="{00000000-0005-0000-0000-000093AD0000}"/>
    <cellStyle name="Standaard 6 3 2 3 3 9" xfId="6382" xr:uid="{00000000-0005-0000-0000-000017190000}"/>
    <cellStyle name="Standaard 6 3 2 3 4" xfId="1224" xr:uid="{00000000-0005-0000-0000-0000F1040000}"/>
    <cellStyle name="Standaard 6 3 2 3 4 10" xfId="39236" xr:uid="{00000000-0005-0000-0000-00006D990000}"/>
    <cellStyle name="Standaard 6 3 2 3 4 2" xfId="1586" xr:uid="{00000000-0005-0000-0000-00005B060000}"/>
    <cellStyle name="Standaard 6 3 2 3 4 2 2" xfId="2491" xr:uid="{00000000-0005-0000-0000-0000E4090000}"/>
    <cellStyle name="Standaard 6 3 2 3 4 2 2 2" xfId="6111" xr:uid="{00000000-0005-0000-0000-000008180000}"/>
    <cellStyle name="Standaard 6 3 2 3 4 2 2 2 2" xfId="16971" xr:uid="{00000000-0005-0000-0000-000074420000}"/>
    <cellStyle name="Standaard 6 3 2 3 4 2 2 2 2 2" xfId="27833" xr:uid="{00000000-0005-0000-0000-0000E26C0000}"/>
    <cellStyle name="Standaard 6 3 2 3 4 2 2 2 2 3" xfId="38693" xr:uid="{00000000-0005-0000-0000-00004E970000}"/>
    <cellStyle name="Standaard 6 3 2 3 4 2 2 2 2 4" xfId="49553" xr:uid="{00000000-0005-0000-0000-0000BAC10000}"/>
    <cellStyle name="Standaard 6 3 2 3 4 2 2 2 3" xfId="9731" xr:uid="{00000000-0005-0000-0000-00002C260000}"/>
    <cellStyle name="Standaard 6 3 2 3 4 2 2 2 4" xfId="20593" xr:uid="{00000000-0005-0000-0000-00009A500000}"/>
    <cellStyle name="Standaard 6 3 2 3 4 2 2 2 5" xfId="31453" xr:uid="{00000000-0005-0000-0000-0000067B0000}"/>
    <cellStyle name="Standaard 6 3 2 3 4 2 2 2 6" xfId="42313" xr:uid="{00000000-0005-0000-0000-000072A50000}"/>
    <cellStyle name="Standaard 6 3 2 3 4 2 2 3" xfId="4301" xr:uid="{00000000-0005-0000-0000-0000F6100000}"/>
    <cellStyle name="Standaard 6 3 2 3 4 2 2 3 2" xfId="15161" xr:uid="{00000000-0005-0000-0000-0000623B0000}"/>
    <cellStyle name="Standaard 6 3 2 3 4 2 2 3 2 2" xfId="26023" xr:uid="{00000000-0005-0000-0000-0000D0650000}"/>
    <cellStyle name="Standaard 6 3 2 3 4 2 2 3 2 3" xfId="36883" xr:uid="{00000000-0005-0000-0000-00003C900000}"/>
    <cellStyle name="Standaard 6 3 2 3 4 2 2 3 2 4" xfId="47743" xr:uid="{00000000-0005-0000-0000-0000A8BA0000}"/>
    <cellStyle name="Standaard 6 3 2 3 4 2 2 3 3" xfId="11541" xr:uid="{00000000-0005-0000-0000-00003E2D0000}"/>
    <cellStyle name="Standaard 6 3 2 3 4 2 2 3 4" xfId="22403" xr:uid="{00000000-0005-0000-0000-0000AC570000}"/>
    <cellStyle name="Standaard 6 3 2 3 4 2 2 3 5" xfId="33263" xr:uid="{00000000-0005-0000-0000-000018820000}"/>
    <cellStyle name="Standaard 6 3 2 3 4 2 2 3 6" xfId="44123" xr:uid="{00000000-0005-0000-0000-000084AC0000}"/>
    <cellStyle name="Standaard 6 3 2 3 4 2 2 4" xfId="13351" xr:uid="{00000000-0005-0000-0000-000050340000}"/>
    <cellStyle name="Standaard 6 3 2 3 4 2 2 4 2" xfId="24213" xr:uid="{00000000-0005-0000-0000-0000BE5E0000}"/>
    <cellStyle name="Standaard 6 3 2 3 4 2 2 4 3" xfId="35073" xr:uid="{00000000-0005-0000-0000-00002A890000}"/>
    <cellStyle name="Standaard 6 3 2 3 4 2 2 4 4" xfId="45933" xr:uid="{00000000-0005-0000-0000-000096B30000}"/>
    <cellStyle name="Standaard 6 3 2 3 4 2 2 5" xfId="7921" xr:uid="{00000000-0005-0000-0000-00001A1F0000}"/>
    <cellStyle name="Standaard 6 3 2 3 4 2 2 6" xfId="18783" xr:uid="{00000000-0005-0000-0000-000088490000}"/>
    <cellStyle name="Standaard 6 3 2 3 4 2 2 7" xfId="29643" xr:uid="{00000000-0005-0000-0000-0000F4730000}"/>
    <cellStyle name="Standaard 6 3 2 3 4 2 2 8" xfId="40503" xr:uid="{00000000-0005-0000-0000-0000609E0000}"/>
    <cellStyle name="Standaard 6 3 2 3 4 2 3" xfId="5206" xr:uid="{00000000-0005-0000-0000-00007F140000}"/>
    <cellStyle name="Standaard 6 3 2 3 4 2 3 2" xfId="16066" xr:uid="{00000000-0005-0000-0000-0000EB3E0000}"/>
    <cellStyle name="Standaard 6 3 2 3 4 2 3 2 2" xfId="26928" xr:uid="{00000000-0005-0000-0000-000059690000}"/>
    <cellStyle name="Standaard 6 3 2 3 4 2 3 2 3" xfId="37788" xr:uid="{00000000-0005-0000-0000-0000C5930000}"/>
    <cellStyle name="Standaard 6 3 2 3 4 2 3 2 4" xfId="48648" xr:uid="{00000000-0005-0000-0000-000031BE0000}"/>
    <cellStyle name="Standaard 6 3 2 3 4 2 3 3" xfId="8826" xr:uid="{00000000-0005-0000-0000-0000A3220000}"/>
    <cellStyle name="Standaard 6 3 2 3 4 2 3 4" xfId="19688" xr:uid="{00000000-0005-0000-0000-0000114D0000}"/>
    <cellStyle name="Standaard 6 3 2 3 4 2 3 5" xfId="30548" xr:uid="{00000000-0005-0000-0000-00007D770000}"/>
    <cellStyle name="Standaard 6 3 2 3 4 2 3 6" xfId="41408" xr:uid="{00000000-0005-0000-0000-0000E9A10000}"/>
    <cellStyle name="Standaard 6 3 2 3 4 2 4" xfId="3396" xr:uid="{00000000-0005-0000-0000-00006D0D0000}"/>
    <cellStyle name="Standaard 6 3 2 3 4 2 4 2" xfId="14256" xr:uid="{00000000-0005-0000-0000-0000D9370000}"/>
    <cellStyle name="Standaard 6 3 2 3 4 2 4 2 2" xfId="25118" xr:uid="{00000000-0005-0000-0000-000047620000}"/>
    <cellStyle name="Standaard 6 3 2 3 4 2 4 2 3" xfId="35978" xr:uid="{00000000-0005-0000-0000-0000B38C0000}"/>
    <cellStyle name="Standaard 6 3 2 3 4 2 4 2 4" xfId="46838" xr:uid="{00000000-0005-0000-0000-00001FB70000}"/>
    <cellStyle name="Standaard 6 3 2 3 4 2 4 3" xfId="10636" xr:uid="{00000000-0005-0000-0000-0000B5290000}"/>
    <cellStyle name="Standaard 6 3 2 3 4 2 4 4" xfId="21498" xr:uid="{00000000-0005-0000-0000-000023540000}"/>
    <cellStyle name="Standaard 6 3 2 3 4 2 4 5" xfId="32358" xr:uid="{00000000-0005-0000-0000-00008F7E0000}"/>
    <cellStyle name="Standaard 6 3 2 3 4 2 4 6" xfId="43218" xr:uid="{00000000-0005-0000-0000-0000FBA80000}"/>
    <cellStyle name="Standaard 6 3 2 3 4 2 5" xfId="12446" xr:uid="{00000000-0005-0000-0000-0000C7300000}"/>
    <cellStyle name="Standaard 6 3 2 3 4 2 5 2" xfId="23308" xr:uid="{00000000-0005-0000-0000-0000355B0000}"/>
    <cellStyle name="Standaard 6 3 2 3 4 2 5 3" xfId="34168" xr:uid="{00000000-0005-0000-0000-0000A1850000}"/>
    <cellStyle name="Standaard 6 3 2 3 4 2 5 4" xfId="45028" xr:uid="{00000000-0005-0000-0000-00000DB00000}"/>
    <cellStyle name="Standaard 6 3 2 3 4 2 6" xfId="7016" xr:uid="{00000000-0005-0000-0000-0000911B0000}"/>
    <cellStyle name="Standaard 6 3 2 3 4 2 7" xfId="17878" xr:uid="{00000000-0005-0000-0000-0000FF450000}"/>
    <cellStyle name="Standaard 6 3 2 3 4 2 8" xfId="28738" xr:uid="{00000000-0005-0000-0000-00006B700000}"/>
    <cellStyle name="Standaard 6 3 2 3 4 2 9" xfId="39598" xr:uid="{00000000-0005-0000-0000-0000D79A0000}"/>
    <cellStyle name="Standaard 6 3 2 3 4 3" xfId="2129" xr:uid="{00000000-0005-0000-0000-00007A080000}"/>
    <cellStyle name="Standaard 6 3 2 3 4 3 2" xfId="5749" xr:uid="{00000000-0005-0000-0000-00009E160000}"/>
    <cellStyle name="Standaard 6 3 2 3 4 3 2 2" xfId="16609" xr:uid="{00000000-0005-0000-0000-00000A410000}"/>
    <cellStyle name="Standaard 6 3 2 3 4 3 2 2 2" xfId="27471" xr:uid="{00000000-0005-0000-0000-0000786B0000}"/>
    <cellStyle name="Standaard 6 3 2 3 4 3 2 2 3" xfId="38331" xr:uid="{00000000-0005-0000-0000-0000E4950000}"/>
    <cellStyle name="Standaard 6 3 2 3 4 3 2 2 4" xfId="49191" xr:uid="{00000000-0005-0000-0000-000050C00000}"/>
    <cellStyle name="Standaard 6 3 2 3 4 3 2 3" xfId="9369" xr:uid="{00000000-0005-0000-0000-0000C2240000}"/>
    <cellStyle name="Standaard 6 3 2 3 4 3 2 4" xfId="20231" xr:uid="{00000000-0005-0000-0000-0000304F0000}"/>
    <cellStyle name="Standaard 6 3 2 3 4 3 2 5" xfId="31091" xr:uid="{00000000-0005-0000-0000-00009C790000}"/>
    <cellStyle name="Standaard 6 3 2 3 4 3 2 6" xfId="41951" xr:uid="{00000000-0005-0000-0000-000008A40000}"/>
    <cellStyle name="Standaard 6 3 2 3 4 3 3" xfId="3939" xr:uid="{00000000-0005-0000-0000-00008C0F0000}"/>
    <cellStyle name="Standaard 6 3 2 3 4 3 3 2" xfId="14799" xr:uid="{00000000-0005-0000-0000-0000F8390000}"/>
    <cellStyle name="Standaard 6 3 2 3 4 3 3 2 2" xfId="25661" xr:uid="{00000000-0005-0000-0000-000066640000}"/>
    <cellStyle name="Standaard 6 3 2 3 4 3 3 2 3" xfId="36521" xr:uid="{00000000-0005-0000-0000-0000D28E0000}"/>
    <cellStyle name="Standaard 6 3 2 3 4 3 3 2 4" xfId="47381" xr:uid="{00000000-0005-0000-0000-00003EB90000}"/>
    <cellStyle name="Standaard 6 3 2 3 4 3 3 3" xfId="11179" xr:uid="{00000000-0005-0000-0000-0000D42B0000}"/>
    <cellStyle name="Standaard 6 3 2 3 4 3 3 4" xfId="22041" xr:uid="{00000000-0005-0000-0000-000042560000}"/>
    <cellStyle name="Standaard 6 3 2 3 4 3 3 5" xfId="32901" xr:uid="{00000000-0005-0000-0000-0000AE800000}"/>
    <cellStyle name="Standaard 6 3 2 3 4 3 3 6" xfId="43761" xr:uid="{00000000-0005-0000-0000-00001AAB0000}"/>
    <cellStyle name="Standaard 6 3 2 3 4 3 4" xfId="12989" xr:uid="{00000000-0005-0000-0000-0000E6320000}"/>
    <cellStyle name="Standaard 6 3 2 3 4 3 4 2" xfId="23851" xr:uid="{00000000-0005-0000-0000-0000545D0000}"/>
    <cellStyle name="Standaard 6 3 2 3 4 3 4 3" xfId="34711" xr:uid="{00000000-0005-0000-0000-0000C0870000}"/>
    <cellStyle name="Standaard 6 3 2 3 4 3 4 4" xfId="45571" xr:uid="{00000000-0005-0000-0000-00002CB20000}"/>
    <cellStyle name="Standaard 6 3 2 3 4 3 5" xfId="7559" xr:uid="{00000000-0005-0000-0000-0000B01D0000}"/>
    <cellStyle name="Standaard 6 3 2 3 4 3 6" xfId="18421" xr:uid="{00000000-0005-0000-0000-00001E480000}"/>
    <cellStyle name="Standaard 6 3 2 3 4 3 7" xfId="29281" xr:uid="{00000000-0005-0000-0000-00008A720000}"/>
    <cellStyle name="Standaard 6 3 2 3 4 3 8" xfId="40141" xr:uid="{00000000-0005-0000-0000-0000F69C0000}"/>
    <cellStyle name="Standaard 6 3 2 3 4 4" xfId="4844" xr:uid="{00000000-0005-0000-0000-000015130000}"/>
    <cellStyle name="Standaard 6 3 2 3 4 4 2" xfId="15704" xr:uid="{00000000-0005-0000-0000-0000813D0000}"/>
    <cellStyle name="Standaard 6 3 2 3 4 4 2 2" xfId="26566" xr:uid="{00000000-0005-0000-0000-0000EF670000}"/>
    <cellStyle name="Standaard 6 3 2 3 4 4 2 3" xfId="37426" xr:uid="{00000000-0005-0000-0000-00005B920000}"/>
    <cellStyle name="Standaard 6 3 2 3 4 4 2 4" xfId="48286" xr:uid="{00000000-0005-0000-0000-0000C7BC0000}"/>
    <cellStyle name="Standaard 6 3 2 3 4 4 3" xfId="8464" xr:uid="{00000000-0005-0000-0000-000039210000}"/>
    <cellStyle name="Standaard 6 3 2 3 4 4 4" xfId="19326" xr:uid="{00000000-0005-0000-0000-0000A74B0000}"/>
    <cellStyle name="Standaard 6 3 2 3 4 4 5" xfId="30186" xr:uid="{00000000-0005-0000-0000-000013760000}"/>
    <cellStyle name="Standaard 6 3 2 3 4 4 6" xfId="41046" xr:uid="{00000000-0005-0000-0000-00007FA00000}"/>
    <cellStyle name="Standaard 6 3 2 3 4 5" xfId="3034" xr:uid="{00000000-0005-0000-0000-0000030C0000}"/>
    <cellStyle name="Standaard 6 3 2 3 4 5 2" xfId="13894" xr:uid="{00000000-0005-0000-0000-00006F360000}"/>
    <cellStyle name="Standaard 6 3 2 3 4 5 2 2" xfId="24756" xr:uid="{00000000-0005-0000-0000-0000DD600000}"/>
    <cellStyle name="Standaard 6 3 2 3 4 5 2 3" xfId="35616" xr:uid="{00000000-0005-0000-0000-0000498B0000}"/>
    <cellStyle name="Standaard 6 3 2 3 4 5 2 4" xfId="46476" xr:uid="{00000000-0005-0000-0000-0000B5B50000}"/>
    <cellStyle name="Standaard 6 3 2 3 4 5 3" xfId="10274" xr:uid="{00000000-0005-0000-0000-00004B280000}"/>
    <cellStyle name="Standaard 6 3 2 3 4 5 4" xfId="21136" xr:uid="{00000000-0005-0000-0000-0000B9520000}"/>
    <cellStyle name="Standaard 6 3 2 3 4 5 5" xfId="31996" xr:uid="{00000000-0005-0000-0000-0000257D0000}"/>
    <cellStyle name="Standaard 6 3 2 3 4 5 6" xfId="42856" xr:uid="{00000000-0005-0000-0000-000091A70000}"/>
    <cellStyle name="Standaard 6 3 2 3 4 6" xfId="12084" xr:uid="{00000000-0005-0000-0000-00005D2F0000}"/>
    <cellStyle name="Standaard 6 3 2 3 4 6 2" xfId="22946" xr:uid="{00000000-0005-0000-0000-0000CB590000}"/>
    <cellStyle name="Standaard 6 3 2 3 4 6 3" xfId="33806" xr:uid="{00000000-0005-0000-0000-000037840000}"/>
    <cellStyle name="Standaard 6 3 2 3 4 6 4" xfId="44666" xr:uid="{00000000-0005-0000-0000-0000A3AE0000}"/>
    <cellStyle name="Standaard 6 3 2 3 4 7" xfId="6654" xr:uid="{00000000-0005-0000-0000-0000271A0000}"/>
    <cellStyle name="Standaard 6 3 2 3 4 8" xfId="17516" xr:uid="{00000000-0005-0000-0000-000095440000}"/>
    <cellStyle name="Standaard 6 3 2 3 4 9" xfId="28376" xr:uid="{00000000-0005-0000-0000-0000016F0000}"/>
    <cellStyle name="Standaard 6 3 2 3 5" xfId="1405" xr:uid="{00000000-0005-0000-0000-0000A6050000}"/>
    <cellStyle name="Standaard 6 3 2 3 5 2" xfId="2310" xr:uid="{00000000-0005-0000-0000-00002F090000}"/>
    <cellStyle name="Standaard 6 3 2 3 5 2 2" xfId="5930" xr:uid="{00000000-0005-0000-0000-000053170000}"/>
    <cellStyle name="Standaard 6 3 2 3 5 2 2 2" xfId="16790" xr:uid="{00000000-0005-0000-0000-0000BF410000}"/>
    <cellStyle name="Standaard 6 3 2 3 5 2 2 2 2" xfId="27652" xr:uid="{00000000-0005-0000-0000-00002D6C0000}"/>
    <cellStyle name="Standaard 6 3 2 3 5 2 2 2 3" xfId="38512" xr:uid="{00000000-0005-0000-0000-000099960000}"/>
    <cellStyle name="Standaard 6 3 2 3 5 2 2 2 4" xfId="49372" xr:uid="{00000000-0005-0000-0000-000005C10000}"/>
    <cellStyle name="Standaard 6 3 2 3 5 2 2 3" xfId="9550" xr:uid="{00000000-0005-0000-0000-000077250000}"/>
    <cellStyle name="Standaard 6 3 2 3 5 2 2 4" xfId="20412" xr:uid="{00000000-0005-0000-0000-0000E54F0000}"/>
    <cellStyle name="Standaard 6 3 2 3 5 2 2 5" xfId="31272" xr:uid="{00000000-0005-0000-0000-0000517A0000}"/>
    <cellStyle name="Standaard 6 3 2 3 5 2 2 6" xfId="42132" xr:uid="{00000000-0005-0000-0000-0000BDA40000}"/>
    <cellStyle name="Standaard 6 3 2 3 5 2 3" xfId="4120" xr:uid="{00000000-0005-0000-0000-000041100000}"/>
    <cellStyle name="Standaard 6 3 2 3 5 2 3 2" xfId="14980" xr:uid="{00000000-0005-0000-0000-0000AD3A0000}"/>
    <cellStyle name="Standaard 6 3 2 3 5 2 3 2 2" xfId="25842" xr:uid="{00000000-0005-0000-0000-00001B650000}"/>
    <cellStyle name="Standaard 6 3 2 3 5 2 3 2 3" xfId="36702" xr:uid="{00000000-0005-0000-0000-0000878F0000}"/>
    <cellStyle name="Standaard 6 3 2 3 5 2 3 2 4" xfId="47562" xr:uid="{00000000-0005-0000-0000-0000F3B90000}"/>
    <cellStyle name="Standaard 6 3 2 3 5 2 3 3" xfId="11360" xr:uid="{00000000-0005-0000-0000-0000892C0000}"/>
    <cellStyle name="Standaard 6 3 2 3 5 2 3 4" xfId="22222" xr:uid="{00000000-0005-0000-0000-0000F7560000}"/>
    <cellStyle name="Standaard 6 3 2 3 5 2 3 5" xfId="33082" xr:uid="{00000000-0005-0000-0000-000063810000}"/>
    <cellStyle name="Standaard 6 3 2 3 5 2 3 6" xfId="43942" xr:uid="{00000000-0005-0000-0000-0000CFAB0000}"/>
    <cellStyle name="Standaard 6 3 2 3 5 2 4" xfId="13170" xr:uid="{00000000-0005-0000-0000-00009B330000}"/>
    <cellStyle name="Standaard 6 3 2 3 5 2 4 2" xfId="24032" xr:uid="{00000000-0005-0000-0000-0000095E0000}"/>
    <cellStyle name="Standaard 6 3 2 3 5 2 4 3" xfId="34892" xr:uid="{00000000-0005-0000-0000-000075880000}"/>
    <cellStyle name="Standaard 6 3 2 3 5 2 4 4" xfId="45752" xr:uid="{00000000-0005-0000-0000-0000E1B20000}"/>
    <cellStyle name="Standaard 6 3 2 3 5 2 5" xfId="7740" xr:uid="{00000000-0005-0000-0000-0000651E0000}"/>
    <cellStyle name="Standaard 6 3 2 3 5 2 6" xfId="18602" xr:uid="{00000000-0005-0000-0000-0000D3480000}"/>
    <cellStyle name="Standaard 6 3 2 3 5 2 7" xfId="29462" xr:uid="{00000000-0005-0000-0000-00003F730000}"/>
    <cellStyle name="Standaard 6 3 2 3 5 2 8" xfId="40322" xr:uid="{00000000-0005-0000-0000-0000AB9D0000}"/>
    <cellStyle name="Standaard 6 3 2 3 5 3" xfId="5025" xr:uid="{00000000-0005-0000-0000-0000CA130000}"/>
    <cellStyle name="Standaard 6 3 2 3 5 3 2" xfId="15885" xr:uid="{00000000-0005-0000-0000-0000363E0000}"/>
    <cellStyle name="Standaard 6 3 2 3 5 3 2 2" xfId="26747" xr:uid="{00000000-0005-0000-0000-0000A4680000}"/>
    <cellStyle name="Standaard 6 3 2 3 5 3 2 3" xfId="37607" xr:uid="{00000000-0005-0000-0000-000010930000}"/>
    <cellStyle name="Standaard 6 3 2 3 5 3 2 4" xfId="48467" xr:uid="{00000000-0005-0000-0000-00007CBD0000}"/>
    <cellStyle name="Standaard 6 3 2 3 5 3 3" xfId="8645" xr:uid="{00000000-0005-0000-0000-0000EE210000}"/>
    <cellStyle name="Standaard 6 3 2 3 5 3 4" xfId="19507" xr:uid="{00000000-0005-0000-0000-00005C4C0000}"/>
    <cellStyle name="Standaard 6 3 2 3 5 3 5" xfId="30367" xr:uid="{00000000-0005-0000-0000-0000C8760000}"/>
    <cellStyle name="Standaard 6 3 2 3 5 3 6" xfId="41227" xr:uid="{00000000-0005-0000-0000-000034A10000}"/>
    <cellStyle name="Standaard 6 3 2 3 5 4" xfId="3215" xr:uid="{00000000-0005-0000-0000-0000B80C0000}"/>
    <cellStyle name="Standaard 6 3 2 3 5 4 2" xfId="14075" xr:uid="{00000000-0005-0000-0000-000024370000}"/>
    <cellStyle name="Standaard 6 3 2 3 5 4 2 2" xfId="24937" xr:uid="{00000000-0005-0000-0000-000092610000}"/>
    <cellStyle name="Standaard 6 3 2 3 5 4 2 3" xfId="35797" xr:uid="{00000000-0005-0000-0000-0000FE8B0000}"/>
    <cellStyle name="Standaard 6 3 2 3 5 4 2 4" xfId="46657" xr:uid="{00000000-0005-0000-0000-00006AB60000}"/>
    <cellStyle name="Standaard 6 3 2 3 5 4 3" xfId="10455" xr:uid="{00000000-0005-0000-0000-000000290000}"/>
    <cellStyle name="Standaard 6 3 2 3 5 4 4" xfId="21317" xr:uid="{00000000-0005-0000-0000-00006E530000}"/>
    <cellStyle name="Standaard 6 3 2 3 5 4 5" xfId="32177" xr:uid="{00000000-0005-0000-0000-0000DA7D0000}"/>
    <cellStyle name="Standaard 6 3 2 3 5 4 6" xfId="43037" xr:uid="{00000000-0005-0000-0000-000046A80000}"/>
    <cellStyle name="Standaard 6 3 2 3 5 5" xfId="12265" xr:uid="{00000000-0005-0000-0000-000012300000}"/>
    <cellStyle name="Standaard 6 3 2 3 5 5 2" xfId="23127" xr:uid="{00000000-0005-0000-0000-0000805A0000}"/>
    <cellStyle name="Standaard 6 3 2 3 5 5 3" xfId="33987" xr:uid="{00000000-0005-0000-0000-0000EC840000}"/>
    <cellStyle name="Standaard 6 3 2 3 5 5 4" xfId="44847" xr:uid="{00000000-0005-0000-0000-000058AF0000}"/>
    <cellStyle name="Standaard 6 3 2 3 5 6" xfId="6835" xr:uid="{00000000-0005-0000-0000-0000DC1A0000}"/>
    <cellStyle name="Standaard 6 3 2 3 5 7" xfId="17697" xr:uid="{00000000-0005-0000-0000-00004A450000}"/>
    <cellStyle name="Standaard 6 3 2 3 5 8" xfId="28557" xr:uid="{00000000-0005-0000-0000-0000B66F0000}"/>
    <cellStyle name="Standaard 6 3 2 3 5 9" xfId="39417" xr:uid="{00000000-0005-0000-0000-0000229A0000}"/>
    <cellStyle name="Standaard 6 3 2 3 6" xfId="1043" xr:uid="{00000000-0005-0000-0000-00003C040000}"/>
    <cellStyle name="Standaard 6 3 2 3 6 2" xfId="1948" xr:uid="{00000000-0005-0000-0000-0000C5070000}"/>
    <cellStyle name="Standaard 6 3 2 3 6 2 2" xfId="5568" xr:uid="{00000000-0005-0000-0000-0000E9150000}"/>
    <cellStyle name="Standaard 6 3 2 3 6 2 2 2" xfId="16428" xr:uid="{00000000-0005-0000-0000-000055400000}"/>
    <cellStyle name="Standaard 6 3 2 3 6 2 2 2 2" xfId="27290" xr:uid="{00000000-0005-0000-0000-0000C36A0000}"/>
    <cellStyle name="Standaard 6 3 2 3 6 2 2 2 3" xfId="38150" xr:uid="{00000000-0005-0000-0000-00002F950000}"/>
    <cellStyle name="Standaard 6 3 2 3 6 2 2 2 4" xfId="49010" xr:uid="{00000000-0005-0000-0000-00009BBF0000}"/>
    <cellStyle name="Standaard 6 3 2 3 6 2 2 3" xfId="9188" xr:uid="{00000000-0005-0000-0000-00000D240000}"/>
    <cellStyle name="Standaard 6 3 2 3 6 2 2 4" xfId="20050" xr:uid="{00000000-0005-0000-0000-00007B4E0000}"/>
    <cellStyle name="Standaard 6 3 2 3 6 2 2 5" xfId="30910" xr:uid="{00000000-0005-0000-0000-0000E7780000}"/>
    <cellStyle name="Standaard 6 3 2 3 6 2 2 6" xfId="41770" xr:uid="{00000000-0005-0000-0000-000053A30000}"/>
    <cellStyle name="Standaard 6 3 2 3 6 2 3" xfId="3758" xr:uid="{00000000-0005-0000-0000-0000D70E0000}"/>
    <cellStyle name="Standaard 6 3 2 3 6 2 3 2" xfId="14618" xr:uid="{00000000-0005-0000-0000-000043390000}"/>
    <cellStyle name="Standaard 6 3 2 3 6 2 3 2 2" xfId="25480" xr:uid="{00000000-0005-0000-0000-0000B1630000}"/>
    <cellStyle name="Standaard 6 3 2 3 6 2 3 2 3" xfId="36340" xr:uid="{00000000-0005-0000-0000-00001D8E0000}"/>
    <cellStyle name="Standaard 6 3 2 3 6 2 3 2 4" xfId="47200" xr:uid="{00000000-0005-0000-0000-000089B80000}"/>
    <cellStyle name="Standaard 6 3 2 3 6 2 3 3" xfId="10998" xr:uid="{00000000-0005-0000-0000-00001F2B0000}"/>
    <cellStyle name="Standaard 6 3 2 3 6 2 3 4" xfId="21860" xr:uid="{00000000-0005-0000-0000-00008D550000}"/>
    <cellStyle name="Standaard 6 3 2 3 6 2 3 5" xfId="32720" xr:uid="{00000000-0005-0000-0000-0000F97F0000}"/>
    <cellStyle name="Standaard 6 3 2 3 6 2 3 6" xfId="43580" xr:uid="{00000000-0005-0000-0000-000065AA0000}"/>
    <cellStyle name="Standaard 6 3 2 3 6 2 4" xfId="12808" xr:uid="{00000000-0005-0000-0000-000031320000}"/>
    <cellStyle name="Standaard 6 3 2 3 6 2 4 2" xfId="23670" xr:uid="{00000000-0005-0000-0000-00009F5C0000}"/>
    <cellStyle name="Standaard 6 3 2 3 6 2 4 3" xfId="34530" xr:uid="{00000000-0005-0000-0000-00000B870000}"/>
    <cellStyle name="Standaard 6 3 2 3 6 2 4 4" xfId="45390" xr:uid="{00000000-0005-0000-0000-000077B10000}"/>
    <cellStyle name="Standaard 6 3 2 3 6 2 5" xfId="7378" xr:uid="{00000000-0005-0000-0000-0000FB1C0000}"/>
    <cellStyle name="Standaard 6 3 2 3 6 2 6" xfId="18240" xr:uid="{00000000-0005-0000-0000-000069470000}"/>
    <cellStyle name="Standaard 6 3 2 3 6 2 7" xfId="29100" xr:uid="{00000000-0005-0000-0000-0000D5710000}"/>
    <cellStyle name="Standaard 6 3 2 3 6 2 8" xfId="39960" xr:uid="{00000000-0005-0000-0000-0000419C0000}"/>
    <cellStyle name="Standaard 6 3 2 3 6 3" xfId="4663" xr:uid="{00000000-0005-0000-0000-000060120000}"/>
    <cellStyle name="Standaard 6 3 2 3 6 3 2" xfId="15523" xr:uid="{00000000-0005-0000-0000-0000CC3C0000}"/>
    <cellStyle name="Standaard 6 3 2 3 6 3 2 2" xfId="26385" xr:uid="{00000000-0005-0000-0000-00003A670000}"/>
    <cellStyle name="Standaard 6 3 2 3 6 3 2 3" xfId="37245" xr:uid="{00000000-0005-0000-0000-0000A6910000}"/>
    <cellStyle name="Standaard 6 3 2 3 6 3 2 4" xfId="48105" xr:uid="{00000000-0005-0000-0000-000012BC0000}"/>
    <cellStyle name="Standaard 6 3 2 3 6 3 3" xfId="8283" xr:uid="{00000000-0005-0000-0000-000084200000}"/>
    <cellStyle name="Standaard 6 3 2 3 6 3 4" xfId="19145" xr:uid="{00000000-0005-0000-0000-0000F24A0000}"/>
    <cellStyle name="Standaard 6 3 2 3 6 3 5" xfId="30005" xr:uid="{00000000-0005-0000-0000-00005E750000}"/>
    <cellStyle name="Standaard 6 3 2 3 6 3 6" xfId="40865" xr:uid="{00000000-0005-0000-0000-0000CA9F0000}"/>
    <cellStyle name="Standaard 6 3 2 3 6 4" xfId="2853" xr:uid="{00000000-0005-0000-0000-00004E0B0000}"/>
    <cellStyle name="Standaard 6 3 2 3 6 4 2" xfId="13713" xr:uid="{00000000-0005-0000-0000-0000BA350000}"/>
    <cellStyle name="Standaard 6 3 2 3 6 4 2 2" xfId="24575" xr:uid="{00000000-0005-0000-0000-000028600000}"/>
    <cellStyle name="Standaard 6 3 2 3 6 4 2 3" xfId="35435" xr:uid="{00000000-0005-0000-0000-0000948A0000}"/>
    <cellStyle name="Standaard 6 3 2 3 6 4 2 4" xfId="46295" xr:uid="{00000000-0005-0000-0000-000000B50000}"/>
    <cellStyle name="Standaard 6 3 2 3 6 4 3" xfId="10093" xr:uid="{00000000-0005-0000-0000-000096270000}"/>
    <cellStyle name="Standaard 6 3 2 3 6 4 4" xfId="20955" xr:uid="{00000000-0005-0000-0000-000004520000}"/>
    <cellStyle name="Standaard 6 3 2 3 6 4 5" xfId="31815" xr:uid="{00000000-0005-0000-0000-0000707C0000}"/>
    <cellStyle name="Standaard 6 3 2 3 6 4 6" xfId="42675" xr:uid="{00000000-0005-0000-0000-0000DCA60000}"/>
    <cellStyle name="Standaard 6 3 2 3 6 5" xfId="11903" xr:uid="{00000000-0005-0000-0000-0000A82E0000}"/>
    <cellStyle name="Standaard 6 3 2 3 6 5 2" xfId="22765" xr:uid="{00000000-0005-0000-0000-000016590000}"/>
    <cellStyle name="Standaard 6 3 2 3 6 5 3" xfId="33625" xr:uid="{00000000-0005-0000-0000-000082830000}"/>
    <cellStyle name="Standaard 6 3 2 3 6 5 4" xfId="44485" xr:uid="{00000000-0005-0000-0000-0000EEAD0000}"/>
    <cellStyle name="Standaard 6 3 2 3 6 6" xfId="6473" xr:uid="{00000000-0005-0000-0000-000072190000}"/>
    <cellStyle name="Standaard 6 3 2 3 6 7" xfId="17335" xr:uid="{00000000-0005-0000-0000-0000E0430000}"/>
    <cellStyle name="Standaard 6 3 2 3 6 8" xfId="28195" xr:uid="{00000000-0005-0000-0000-00004C6E0000}"/>
    <cellStyle name="Standaard 6 3 2 3 6 9" xfId="39055" xr:uid="{00000000-0005-0000-0000-0000B8980000}"/>
    <cellStyle name="Standaard 6 3 2 3 7" xfId="1767" xr:uid="{00000000-0005-0000-0000-000010070000}"/>
    <cellStyle name="Standaard 6 3 2 3 7 2" xfId="5387" xr:uid="{00000000-0005-0000-0000-000034150000}"/>
    <cellStyle name="Standaard 6 3 2 3 7 2 2" xfId="16247" xr:uid="{00000000-0005-0000-0000-0000A03F0000}"/>
    <cellStyle name="Standaard 6 3 2 3 7 2 2 2" xfId="27109" xr:uid="{00000000-0005-0000-0000-00000E6A0000}"/>
    <cellStyle name="Standaard 6 3 2 3 7 2 2 3" xfId="37969" xr:uid="{00000000-0005-0000-0000-00007A940000}"/>
    <cellStyle name="Standaard 6 3 2 3 7 2 2 4" xfId="48829" xr:uid="{00000000-0005-0000-0000-0000E6BE0000}"/>
    <cellStyle name="Standaard 6 3 2 3 7 2 3" xfId="9007" xr:uid="{00000000-0005-0000-0000-000058230000}"/>
    <cellStyle name="Standaard 6 3 2 3 7 2 4" xfId="19869" xr:uid="{00000000-0005-0000-0000-0000C64D0000}"/>
    <cellStyle name="Standaard 6 3 2 3 7 2 5" xfId="30729" xr:uid="{00000000-0005-0000-0000-000032780000}"/>
    <cellStyle name="Standaard 6 3 2 3 7 2 6" xfId="41589" xr:uid="{00000000-0005-0000-0000-00009EA20000}"/>
    <cellStyle name="Standaard 6 3 2 3 7 3" xfId="3577" xr:uid="{00000000-0005-0000-0000-0000220E0000}"/>
    <cellStyle name="Standaard 6 3 2 3 7 3 2" xfId="14437" xr:uid="{00000000-0005-0000-0000-00008E380000}"/>
    <cellStyle name="Standaard 6 3 2 3 7 3 2 2" xfId="25299" xr:uid="{00000000-0005-0000-0000-0000FC620000}"/>
    <cellStyle name="Standaard 6 3 2 3 7 3 2 3" xfId="36159" xr:uid="{00000000-0005-0000-0000-0000688D0000}"/>
    <cellStyle name="Standaard 6 3 2 3 7 3 2 4" xfId="47019" xr:uid="{00000000-0005-0000-0000-0000D4B70000}"/>
    <cellStyle name="Standaard 6 3 2 3 7 3 3" xfId="10817" xr:uid="{00000000-0005-0000-0000-00006A2A0000}"/>
    <cellStyle name="Standaard 6 3 2 3 7 3 4" xfId="21679" xr:uid="{00000000-0005-0000-0000-0000D8540000}"/>
    <cellStyle name="Standaard 6 3 2 3 7 3 5" xfId="32539" xr:uid="{00000000-0005-0000-0000-0000447F0000}"/>
    <cellStyle name="Standaard 6 3 2 3 7 3 6" xfId="43399" xr:uid="{00000000-0005-0000-0000-0000B0A90000}"/>
    <cellStyle name="Standaard 6 3 2 3 7 4" xfId="12627" xr:uid="{00000000-0005-0000-0000-00007C310000}"/>
    <cellStyle name="Standaard 6 3 2 3 7 4 2" xfId="23489" xr:uid="{00000000-0005-0000-0000-0000EA5B0000}"/>
    <cellStyle name="Standaard 6 3 2 3 7 4 3" xfId="34349" xr:uid="{00000000-0005-0000-0000-000056860000}"/>
    <cellStyle name="Standaard 6 3 2 3 7 4 4" xfId="45209" xr:uid="{00000000-0005-0000-0000-0000C2B00000}"/>
    <cellStyle name="Standaard 6 3 2 3 7 5" xfId="7197" xr:uid="{00000000-0005-0000-0000-0000461C0000}"/>
    <cellStyle name="Standaard 6 3 2 3 7 6" xfId="18059" xr:uid="{00000000-0005-0000-0000-0000B4460000}"/>
    <cellStyle name="Standaard 6 3 2 3 7 7" xfId="28919" xr:uid="{00000000-0005-0000-0000-000020710000}"/>
    <cellStyle name="Standaard 6 3 2 3 7 8" xfId="39779" xr:uid="{00000000-0005-0000-0000-00008C9B0000}"/>
    <cellStyle name="Standaard 6 3 2 3 8" xfId="2672" xr:uid="{00000000-0005-0000-0000-0000990A0000}"/>
    <cellStyle name="Standaard 6 3 2 3 8 2" xfId="13532" xr:uid="{00000000-0005-0000-0000-000005350000}"/>
    <cellStyle name="Standaard 6 3 2 3 8 2 2" xfId="24394" xr:uid="{00000000-0005-0000-0000-0000735F0000}"/>
    <cellStyle name="Standaard 6 3 2 3 8 2 3" xfId="35254" xr:uid="{00000000-0005-0000-0000-0000DF890000}"/>
    <cellStyle name="Standaard 6 3 2 3 8 2 4" xfId="46114" xr:uid="{00000000-0005-0000-0000-00004BB40000}"/>
    <cellStyle name="Standaard 6 3 2 3 8 3" xfId="9912" xr:uid="{00000000-0005-0000-0000-0000E1260000}"/>
    <cellStyle name="Standaard 6 3 2 3 8 4" xfId="20774" xr:uid="{00000000-0005-0000-0000-00004F510000}"/>
    <cellStyle name="Standaard 6 3 2 3 8 5" xfId="31634" xr:uid="{00000000-0005-0000-0000-0000BB7B0000}"/>
    <cellStyle name="Standaard 6 3 2 3 8 6" xfId="42494" xr:uid="{00000000-0005-0000-0000-000027A60000}"/>
    <cellStyle name="Standaard 6 3 2 3 9" xfId="4482" xr:uid="{00000000-0005-0000-0000-0000AB110000}"/>
    <cellStyle name="Standaard 6 3 2 3 9 2" xfId="15342" xr:uid="{00000000-0005-0000-0000-0000173C0000}"/>
    <cellStyle name="Standaard 6 3 2 3 9 2 2" xfId="26204" xr:uid="{00000000-0005-0000-0000-000085660000}"/>
    <cellStyle name="Standaard 6 3 2 3 9 2 3" xfId="37064" xr:uid="{00000000-0005-0000-0000-0000F1900000}"/>
    <cellStyle name="Standaard 6 3 2 3 9 2 4" xfId="47924" xr:uid="{00000000-0005-0000-0000-00005DBB0000}"/>
    <cellStyle name="Standaard 6 3 2 3 9 3" xfId="8102" xr:uid="{00000000-0005-0000-0000-0000CF1F0000}"/>
    <cellStyle name="Standaard 6 3 2 3 9 4" xfId="18964" xr:uid="{00000000-0005-0000-0000-00003D4A0000}"/>
    <cellStyle name="Standaard 6 3 2 3 9 5" xfId="29824" xr:uid="{00000000-0005-0000-0000-0000A9740000}"/>
    <cellStyle name="Standaard 6 3 2 3 9 6" xfId="40684" xr:uid="{00000000-0005-0000-0000-0000159F0000}"/>
    <cellStyle name="Standaard 6 3 2 4" xfId="884" xr:uid="{00000000-0005-0000-0000-00009D030000}"/>
    <cellStyle name="Standaard 6 3 2 4 10" xfId="6314" xr:uid="{00000000-0005-0000-0000-0000D3180000}"/>
    <cellStyle name="Standaard 6 3 2 4 11" xfId="17176" xr:uid="{00000000-0005-0000-0000-000041430000}"/>
    <cellStyle name="Standaard 6 3 2 4 12" xfId="28036" xr:uid="{00000000-0005-0000-0000-0000AD6D0000}"/>
    <cellStyle name="Standaard 6 3 2 4 13" xfId="38896" xr:uid="{00000000-0005-0000-0000-000019980000}"/>
    <cellStyle name="Standaard 6 3 2 4 2" xfId="974" xr:uid="{00000000-0005-0000-0000-0000F7030000}"/>
    <cellStyle name="Standaard 6 3 2 4 2 10" xfId="17266" xr:uid="{00000000-0005-0000-0000-00009B430000}"/>
    <cellStyle name="Standaard 6 3 2 4 2 11" xfId="28126" xr:uid="{00000000-0005-0000-0000-0000076E0000}"/>
    <cellStyle name="Standaard 6 3 2 4 2 12" xfId="38986" xr:uid="{00000000-0005-0000-0000-000073980000}"/>
    <cellStyle name="Standaard 6 3 2 4 2 2" xfId="1336" xr:uid="{00000000-0005-0000-0000-000061050000}"/>
    <cellStyle name="Standaard 6 3 2 4 2 2 10" xfId="39348" xr:uid="{00000000-0005-0000-0000-0000DD990000}"/>
    <cellStyle name="Standaard 6 3 2 4 2 2 2" xfId="1698" xr:uid="{00000000-0005-0000-0000-0000CB060000}"/>
    <cellStyle name="Standaard 6 3 2 4 2 2 2 2" xfId="2603" xr:uid="{00000000-0005-0000-0000-0000540A0000}"/>
    <cellStyle name="Standaard 6 3 2 4 2 2 2 2 2" xfId="6223" xr:uid="{00000000-0005-0000-0000-000078180000}"/>
    <cellStyle name="Standaard 6 3 2 4 2 2 2 2 2 2" xfId="17083" xr:uid="{00000000-0005-0000-0000-0000E4420000}"/>
    <cellStyle name="Standaard 6 3 2 4 2 2 2 2 2 2 2" xfId="27945" xr:uid="{00000000-0005-0000-0000-0000526D0000}"/>
    <cellStyle name="Standaard 6 3 2 4 2 2 2 2 2 2 3" xfId="38805" xr:uid="{00000000-0005-0000-0000-0000BE970000}"/>
    <cellStyle name="Standaard 6 3 2 4 2 2 2 2 2 2 4" xfId="49665" xr:uid="{00000000-0005-0000-0000-00002AC20000}"/>
    <cellStyle name="Standaard 6 3 2 4 2 2 2 2 2 3" xfId="9843" xr:uid="{00000000-0005-0000-0000-00009C260000}"/>
    <cellStyle name="Standaard 6 3 2 4 2 2 2 2 2 4" xfId="20705" xr:uid="{00000000-0005-0000-0000-00000A510000}"/>
    <cellStyle name="Standaard 6 3 2 4 2 2 2 2 2 5" xfId="31565" xr:uid="{00000000-0005-0000-0000-0000767B0000}"/>
    <cellStyle name="Standaard 6 3 2 4 2 2 2 2 2 6" xfId="42425" xr:uid="{00000000-0005-0000-0000-0000E2A50000}"/>
    <cellStyle name="Standaard 6 3 2 4 2 2 2 2 3" xfId="4413" xr:uid="{00000000-0005-0000-0000-000066110000}"/>
    <cellStyle name="Standaard 6 3 2 4 2 2 2 2 3 2" xfId="15273" xr:uid="{00000000-0005-0000-0000-0000D23B0000}"/>
    <cellStyle name="Standaard 6 3 2 4 2 2 2 2 3 2 2" xfId="26135" xr:uid="{00000000-0005-0000-0000-000040660000}"/>
    <cellStyle name="Standaard 6 3 2 4 2 2 2 2 3 2 3" xfId="36995" xr:uid="{00000000-0005-0000-0000-0000AC900000}"/>
    <cellStyle name="Standaard 6 3 2 4 2 2 2 2 3 2 4" xfId="47855" xr:uid="{00000000-0005-0000-0000-000018BB0000}"/>
    <cellStyle name="Standaard 6 3 2 4 2 2 2 2 3 3" xfId="11653" xr:uid="{00000000-0005-0000-0000-0000AE2D0000}"/>
    <cellStyle name="Standaard 6 3 2 4 2 2 2 2 3 4" xfId="22515" xr:uid="{00000000-0005-0000-0000-00001C580000}"/>
    <cellStyle name="Standaard 6 3 2 4 2 2 2 2 3 5" xfId="33375" xr:uid="{00000000-0005-0000-0000-000088820000}"/>
    <cellStyle name="Standaard 6 3 2 4 2 2 2 2 3 6" xfId="44235" xr:uid="{00000000-0005-0000-0000-0000F4AC0000}"/>
    <cellStyle name="Standaard 6 3 2 4 2 2 2 2 4" xfId="13463" xr:uid="{00000000-0005-0000-0000-0000C0340000}"/>
    <cellStyle name="Standaard 6 3 2 4 2 2 2 2 4 2" xfId="24325" xr:uid="{00000000-0005-0000-0000-00002E5F0000}"/>
    <cellStyle name="Standaard 6 3 2 4 2 2 2 2 4 3" xfId="35185" xr:uid="{00000000-0005-0000-0000-00009A890000}"/>
    <cellStyle name="Standaard 6 3 2 4 2 2 2 2 4 4" xfId="46045" xr:uid="{00000000-0005-0000-0000-000006B40000}"/>
    <cellStyle name="Standaard 6 3 2 4 2 2 2 2 5" xfId="8033" xr:uid="{00000000-0005-0000-0000-00008A1F0000}"/>
    <cellStyle name="Standaard 6 3 2 4 2 2 2 2 6" xfId="18895" xr:uid="{00000000-0005-0000-0000-0000F8490000}"/>
    <cellStyle name="Standaard 6 3 2 4 2 2 2 2 7" xfId="29755" xr:uid="{00000000-0005-0000-0000-000064740000}"/>
    <cellStyle name="Standaard 6 3 2 4 2 2 2 2 8" xfId="40615" xr:uid="{00000000-0005-0000-0000-0000D09E0000}"/>
    <cellStyle name="Standaard 6 3 2 4 2 2 2 3" xfId="5318" xr:uid="{00000000-0005-0000-0000-0000EF140000}"/>
    <cellStyle name="Standaard 6 3 2 4 2 2 2 3 2" xfId="16178" xr:uid="{00000000-0005-0000-0000-00005B3F0000}"/>
    <cellStyle name="Standaard 6 3 2 4 2 2 2 3 2 2" xfId="27040" xr:uid="{00000000-0005-0000-0000-0000C9690000}"/>
    <cellStyle name="Standaard 6 3 2 4 2 2 2 3 2 3" xfId="37900" xr:uid="{00000000-0005-0000-0000-000035940000}"/>
    <cellStyle name="Standaard 6 3 2 4 2 2 2 3 2 4" xfId="48760" xr:uid="{00000000-0005-0000-0000-0000A1BE0000}"/>
    <cellStyle name="Standaard 6 3 2 4 2 2 2 3 3" xfId="8938" xr:uid="{00000000-0005-0000-0000-000013230000}"/>
    <cellStyle name="Standaard 6 3 2 4 2 2 2 3 4" xfId="19800" xr:uid="{00000000-0005-0000-0000-0000814D0000}"/>
    <cellStyle name="Standaard 6 3 2 4 2 2 2 3 5" xfId="30660" xr:uid="{00000000-0005-0000-0000-0000ED770000}"/>
    <cellStyle name="Standaard 6 3 2 4 2 2 2 3 6" xfId="41520" xr:uid="{00000000-0005-0000-0000-000059A20000}"/>
    <cellStyle name="Standaard 6 3 2 4 2 2 2 4" xfId="3508" xr:uid="{00000000-0005-0000-0000-0000DD0D0000}"/>
    <cellStyle name="Standaard 6 3 2 4 2 2 2 4 2" xfId="14368" xr:uid="{00000000-0005-0000-0000-000049380000}"/>
    <cellStyle name="Standaard 6 3 2 4 2 2 2 4 2 2" xfId="25230" xr:uid="{00000000-0005-0000-0000-0000B7620000}"/>
    <cellStyle name="Standaard 6 3 2 4 2 2 2 4 2 3" xfId="36090" xr:uid="{00000000-0005-0000-0000-0000238D0000}"/>
    <cellStyle name="Standaard 6 3 2 4 2 2 2 4 2 4" xfId="46950" xr:uid="{00000000-0005-0000-0000-00008FB70000}"/>
    <cellStyle name="Standaard 6 3 2 4 2 2 2 4 3" xfId="10748" xr:uid="{00000000-0005-0000-0000-0000252A0000}"/>
    <cellStyle name="Standaard 6 3 2 4 2 2 2 4 4" xfId="21610" xr:uid="{00000000-0005-0000-0000-000093540000}"/>
    <cellStyle name="Standaard 6 3 2 4 2 2 2 4 5" xfId="32470" xr:uid="{00000000-0005-0000-0000-0000FF7E0000}"/>
    <cellStyle name="Standaard 6 3 2 4 2 2 2 4 6" xfId="43330" xr:uid="{00000000-0005-0000-0000-00006BA90000}"/>
    <cellStyle name="Standaard 6 3 2 4 2 2 2 5" xfId="12558" xr:uid="{00000000-0005-0000-0000-000037310000}"/>
    <cellStyle name="Standaard 6 3 2 4 2 2 2 5 2" xfId="23420" xr:uid="{00000000-0005-0000-0000-0000A55B0000}"/>
    <cellStyle name="Standaard 6 3 2 4 2 2 2 5 3" xfId="34280" xr:uid="{00000000-0005-0000-0000-000011860000}"/>
    <cellStyle name="Standaard 6 3 2 4 2 2 2 5 4" xfId="45140" xr:uid="{00000000-0005-0000-0000-00007DB00000}"/>
    <cellStyle name="Standaard 6 3 2 4 2 2 2 6" xfId="7128" xr:uid="{00000000-0005-0000-0000-0000011C0000}"/>
    <cellStyle name="Standaard 6 3 2 4 2 2 2 7" xfId="17990" xr:uid="{00000000-0005-0000-0000-00006F460000}"/>
    <cellStyle name="Standaard 6 3 2 4 2 2 2 8" xfId="28850" xr:uid="{00000000-0005-0000-0000-0000DB700000}"/>
    <cellStyle name="Standaard 6 3 2 4 2 2 2 9" xfId="39710" xr:uid="{00000000-0005-0000-0000-0000479B0000}"/>
    <cellStyle name="Standaard 6 3 2 4 2 2 3" xfId="2241" xr:uid="{00000000-0005-0000-0000-0000EA080000}"/>
    <cellStyle name="Standaard 6 3 2 4 2 2 3 2" xfId="5861" xr:uid="{00000000-0005-0000-0000-00000E170000}"/>
    <cellStyle name="Standaard 6 3 2 4 2 2 3 2 2" xfId="16721" xr:uid="{00000000-0005-0000-0000-00007A410000}"/>
    <cellStyle name="Standaard 6 3 2 4 2 2 3 2 2 2" xfId="27583" xr:uid="{00000000-0005-0000-0000-0000E86B0000}"/>
    <cellStyle name="Standaard 6 3 2 4 2 2 3 2 2 3" xfId="38443" xr:uid="{00000000-0005-0000-0000-000054960000}"/>
    <cellStyle name="Standaard 6 3 2 4 2 2 3 2 2 4" xfId="49303" xr:uid="{00000000-0005-0000-0000-0000C0C00000}"/>
    <cellStyle name="Standaard 6 3 2 4 2 2 3 2 3" xfId="9481" xr:uid="{00000000-0005-0000-0000-000032250000}"/>
    <cellStyle name="Standaard 6 3 2 4 2 2 3 2 4" xfId="20343" xr:uid="{00000000-0005-0000-0000-0000A04F0000}"/>
    <cellStyle name="Standaard 6 3 2 4 2 2 3 2 5" xfId="31203" xr:uid="{00000000-0005-0000-0000-00000C7A0000}"/>
    <cellStyle name="Standaard 6 3 2 4 2 2 3 2 6" xfId="42063" xr:uid="{00000000-0005-0000-0000-000078A40000}"/>
    <cellStyle name="Standaard 6 3 2 4 2 2 3 3" xfId="4051" xr:uid="{00000000-0005-0000-0000-0000FC0F0000}"/>
    <cellStyle name="Standaard 6 3 2 4 2 2 3 3 2" xfId="14911" xr:uid="{00000000-0005-0000-0000-0000683A0000}"/>
    <cellStyle name="Standaard 6 3 2 4 2 2 3 3 2 2" xfId="25773" xr:uid="{00000000-0005-0000-0000-0000D6640000}"/>
    <cellStyle name="Standaard 6 3 2 4 2 2 3 3 2 3" xfId="36633" xr:uid="{00000000-0005-0000-0000-0000428F0000}"/>
    <cellStyle name="Standaard 6 3 2 4 2 2 3 3 2 4" xfId="47493" xr:uid="{00000000-0005-0000-0000-0000AEB90000}"/>
    <cellStyle name="Standaard 6 3 2 4 2 2 3 3 3" xfId="11291" xr:uid="{00000000-0005-0000-0000-0000442C0000}"/>
    <cellStyle name="Standaard 6 3 2 4 2 2 3 3 4" xfId="22153" xr:uid="{00000000-0005-0000-0000-0000B2560000}"/>
    <cellStyle name="Standaard 6 3 2 4 2 2 3 3 5" xfId="33013" xr:uid="{00000000-0005-0000-0000-00001E810000}"/>
    <cellStyle name="Standaard 6 3 2 4 2 2 3 3 6" xfId="43873" xr:uid="{00000000-0005-0000-0000-00008AAB0000}"/>
    <cellStyle name="Standaard 6 3 2 4 2 2 3 4" xfId="13101" xr:uid="{00000000-0005-0000-0000-000056330000}"/>
    <cellStyle name="Standaard 6 3 2 4 2 2 3 4 2" xfId="23963" xr:uid="{00000000-0005-0000-0000-0000C45D0000}"/>
    <cellStyle name="Standaard 6 3 2 4 2 2 3 4 3" xfId="34823" xr:uid="{00000000-0005-0000-0000-000030880000}"/>
    <cellStyle name="Standaard 6 3 2 4 2 2 3 4 4" xfId="45683" xr:uid="{00000000-0005-0000-0000-00009CB20000}"/>
    <cellStyle name="Standaard 6 3 2 4 2 2 3 5" xfId="7671" xr:uid="{00000000-0005-0000-0000-0000201E0000}"/>
    <cellStyle name="Standaard 6 3 2 4 2 2 3 6" xfId="18533" xr:uid="{00000000-0005-0000-0000-00008E480000}"/>
    <cellStyle name="Standaard 6 3 2 4 2 2 3 7" xfId="29393" xr:uid="{00000000-0005-0000-0000-0000FA720000}"/>
    <cellStyle name="Standaard 6 3 2 4 2 2 3 8" xfId="40253" xr:uid="{00000000-0005-0000-0000-0000669D0000}"/>
    <cellStyle name="Standaard 6 3 2 4 2 2 4" xfId="4956" xr:uid="{00000000-0005-0000-0000-000085130000}"/>
    <cellStyle name="Standaard 6 3 2 4 2 2 4 2" xfId="15816" xr:uid="{00000000-0005-0000-0000-0000F13D0000}"/>
    <cellStyle name="Standaard 6 3 2 4 2 2 4 2 2" xfId="26678" xr:uid="{00000000-0005-0000-0000-00005F680000}"/>
    <cellStyle name="Standaard 6 3 2 4 2 2 4 2 3" xfId="37538" xr:uid="{00000000-0005-0000-0000-0000CB920000}"/>
    <cellStyle name="Standaard 6 3 2 4 2 2 4 2 4" xfId="48398" xr:uid="{00000000-0005-0000-0000-000037BD0000}"/>
    <cellStyle name="Standaard 6 3 2 4 2 2 4 3" xfId="8576" xr:uid="{00000000-0005-0000-0000-0000A9210000}"/>
    <cellStyle name="Standaard 6 3 2 4 2 2 4 4" xfId="19438" xr:uid="{00000000-0005-0000-0000-0000174C0000}"/>
    <cellStyle name="Standaard 6 3 2 4 2 2 4 5" xfId="30298" xr:uid="{00000000-0005-0000-0000-000083760000}"/>
    <cellStyle name="Standaard 6 3 2 4 2 2 4 6" xfId="41158" xr:uid="{00000000-0005-0000-0000-0000EFA00000}"/>
    <cellStyle name="Standaard 6 3 2 4 2 2 5" xfId="3146" xr:uid="{00000000-0005-0000-0000-0000730C0000}"/>
    <cellStyle name="Standaard 6 3 2 4 2 2 5 2" xfId="14006" xr:uid="{00000000-0005-0000-0000-0000DF360000}"/>
    <cellStyle name="Standaard 6 3 2 4 2 2 5 2 2" xfId="24868" xr:uid="{00000000-0005-0000-0000-00004D610000}"/>
    <cellStyle name="Standaard 6 3 2 4 2 2 5 2 3" xfId="35728" xr:uid="{00000000-0005-0000-0000-0000B98B0000}"/>
    <cellStyle name="Standaard 6 3 2 4 2 2 5 2 4" xfId="46588" xr:uid="{00000000-0005-0000-0000-000025B60000}"/>
    <cellStyle name="Standaard 6 3 2 4 2 2 5 3" xfId="10386" xr:uid="{00000000-0005-0000-0000-0000BB280000}"/>
    <cellStyle name="Standaard 6 3 2 4 2 2 5 4" xfId="21248" xr:uid="{00000000-0005-0000-0000-000029530000}"/>
    <cellStyle name="Standaard 6 3 2 4 2 2 5 5" xfId="32108" xr:uid="{00000000-0005-0000-0000-0000957D0000}"/>
    <cellStyle name="Standaard 6 3 2 4 2 2 5 6" xfId="42968" xr:uid="{00000000-0005-0000-0000-000001A80000}"/>
    <cellStyle name="Standaard 6 3 2 4 2 2 6" xfId="12196" xr:uid="{00000000-0005-0000-0000-0000CD2F0000}"/>
    <cellStyle name="Standaard 6 3 2 4 2 2 6 2" xfId="23058" xr:uid="{00000000-0005-0000-0000-00003B5A0000}"/>
    <cellStyle name="Standaard 6 3 2 4 2 2 6 3" xfId="33918" xr:uid="{00000000-0005-0000-0000-0000A7840000}"/>
    <cellStyle name="Standaard 6 3 2 4 2 2 6 4" xfId="44778" xr:uid="{00000000-0005-0000-0000-000013AF0000}"/>
    <cellStyle name="Standaard 6 3 2 4 2 2 7" xfId="6766" xr:uid="{00000000-0005-0000-0000-0000971A0000}"/>
    <cellStyle name="Standaard 6 3 2 4 2 2 8" xfId="17628" xr:uid="{00000000-0005-0000-0000-000005450000}"/>
    <cellStyle name="Standaard 6 3 2 4 2 2 9" xfId="28488" xr:uid="{00000000-0005-0000-0000-0000716F0000}"/>
    <cellStyle name="Standaard 6 3 2 4 2 3" xfId="1517" xr:uid="{00000000-0005-0000-0000-000016060000}"/>
    <cellStyle name="Standaard 6 3 2 4 2 3 2" xfId="2422" xr:uid="{00000000-0005-0000-0000-00009F090000}"/>
    <cellStyle name="Standaard 6 3 2 4 2 3 2 2" xfId="6042" xr:uid="{00000000-0005-0000-0000-0000C3170000}"/>
    <cellStyle name="Standaard 6 3 2 4 2 3 2 2 2" xfId="16902" xr:uid="{00000000-0005-0000-0000-00002F420000}"/>
    <cellStyle name="Standaard 6 3 2 4 2 3 2 2 2 2" xfId="27764" xr:uid="{00000000-0005-0000-0000-00009D6C0000}"/>
    <cellStyle name="Standaard 6 3 2 4 2 3 2 2 2 3" xfId="38624" xr:uid="{00000000-0005-0000-0000-000009970000}"/>
    <cellStyle name="Standaard 6 3 2 4 2 3 2 2 2 4" xfId="49484" xr:uid="{00000000-0005-0000-0000-000075C10000}"/>
    <cellStyle name="Standaard 6 3 2 4 2 3 2 2 3" xfId="9662" xr:uid="{00000000-0005-0000-0000-0000E7250000}"/>
    <cellStyle name="Standaard 6 3 2 4 2 3 2 2 4" xfId="20524" xr:uid="{00000000-0005-0000-0000-000055500000}"/>
    <cellStyle name="Standaard 6 3 2 4 2 3 2 2 5" xfId="31384" xr:uid="{00000000-0005-0000-0000-0000C17A0000}"/>
    <cellStyle name="Standaard 6 3 2 4 2 3 2 2 6" xfId="42244" xr:uid="{00000000-0005-0000-0000-00002DA50000}"/>
    <cellStyle name="Standaard 6 3 2 4 2 3 2 3" xfId="4232" xr:uid="{00000000-0005-0000-0000-0000B1100000}"/>
    <cellStyle name="Standaard 6 3 2 4 2 3 2 3 2" xfId="15092" xr:uid="{00000000-0005-0000-0000-00001D3B0000}"/>
    <cellStyle name="Standaard 6 3 2 4 2 3 2 3 2 2" xfId="25954" xr:uid="{00000000-0005-0000-0000-00008B650000}"/>
    <cellStyle name="Standaard 6 3 2 4 2 3 2 3 2 3" xfId="36814" xr:uid="{00000000-0005-0000-0000-0000F78F0000}"/>
    <cellStyle name="Standaard 6 3 2 4 2 3 2 3 2 4" xfId="47674" xr:uid="{00000000-0005-0000-0000-000063BA0000}"/>
    <cellStyle name="Standaard 6 3 2 4 2 3 2 3 3" xfId="11472" xr:uid="{00000000-0005-0000-0000-0000F92C0000}"/>
    <cellStyle name="Standaard 6 3 2 4 2 3 2 3 4" xfId="22334" xr:uid="{00000000-0005-0000-0000-000067570000}"/>
    <cellStyle name="Standaard 6 3 2 4 2 3 2 3 5" xfId="33194" xr:uid="{00000000-0005-0000-0000-0000D3810000}"/>
    <cellStyle name="Standaard 6 3 2 4 2 3 2 3 6" xfId="44054" xr:uid="{00000000-0005-0000-0000-00003FAC0000}"/>
    <cellStyle name="Standaard 6 3 2 4 2 3 2 4" xfId="13282" xr:uid="{00000000-0005-0000-0000-00000B340000}"/>
    <cellStyle name="Standaard 6 3 2 4 2 3 2 4 2" xfId="24144" xr:uid="{00000000-0005-0000-0000-0000795E0000}"/>
    <cellStyle name="Standaard 6 3 2 4 2 3 2 4 3" xfId="35004" xr:uid="{00000000-0005-0000-0000-0000E5880000}"/>
    <cellStyle name="Standaard 6 3 2 4 2 3 2 4 4" xfId="45864" xr:uid="{00000000-0005-0000-0000-000051B30000}"/>
    <cellStyle name="Standaard 6 3 2 4 2 3 2 5" xfId="7852" xr:uid="{00000000-0005-0000-0000-0000D51E0000}"/>
    <cellStyle name="Standaard 6 3 2 4 2 3 2 6" xfId="18714" xr:uid="{00000000-0005-0000-0000-000043490000}"/>
    <cellStyle name="Standaard 6 3 2 4 2 3 2 7" xfId="29574" xr:uid="{00000000-0005-0000-0000-0000AF730000}"/>
    <cellStyle name="Standaard 6 3 2 4 2 3 2 8" xfId="40434" xr:uid="{00000000-0005-0000-0000-00001B9E0000}"/>
    <cellStyle name="Standaard 6 3 2 4 2 3 3" xfId="5137" xr:uid="{00000000-0005-0000-0000-00003A140000}"/>
    <cellStyle name="Standaard 6 3 2 4 2 3 3 2" xfId="15997" xr:uid="{00000000-0005-0000-0000-0000A63E0000}"/>
    <cellStyle name="Standaard 6 3 2 4 2 3 3 2 2" xfId="26859" xr:uid="{00000000-0005-0000-0000-000014690000}"/>
    <cellStyle name="Standaard 6 3 2 4 2 3 3 2 3" xfId="37719" xr:uid="{00000000-0005-0000-0000-000080930000}"/>
    <cellStyle name="Standaard 6 3 2 4 2 3 3 2 4" xfId="48579" xr:uid="{00000000-0005-0000-0000-0000ECBD0000}"/>
    <cellStyle name="Standaard 6 3 2 4 2 3 3 3" xfId="8757" xr:uid="{00000000-0005-0000-0000-00005E220000}"/>
    <cellStyle name="Standaard 6 3 2 4 2 3 3 4" xfId="19619" xr:uid="{00000000-0005-0000-0000-0000CC4C0000}"/>
    <cellStyle name="Standaard 6 3 2 4 2 3 3 5" xfId="30479" xr:uid="{00000000-0005-0000-0000-000038770000}"/>
    <cellStyle name="Standaard 6 3 2 4 2 3 3 6" xfId="41339" xr:uid="{00000000-0005-0000-0000-0000A4A10000}"/>
    <cellStyle name="Standaard 6 3 2 4 2 3 4" xfId="3327" xr:uid="{00000000-0005-0000-0000-0000280D0000}"/>
    <cellStyle name="Standaard 6 3 2 4 2 3 4 2" xfId="14187" xr:uid="{00000000-0005-0000-0000-000094370000}"/>
    <cellStyle name="Standaard 6 3 2 4 2 3 4 2 2" xfId="25049" xr:uid="{00000000-0005-0000-0000-000002620000}"/>
    <cellStyle name="Standaard 6 3 2 4 2 3 4 2 3" xfId="35909" xr:uid="{00000000-0005-0000-0000-00006E8C0000}"/>
    <cellStyle name="Standaard 6 3 2 4 2 3 4 2 4" xfId="46769" xr:uid="{00000000-0005-0000-0000-0000DAB60000}"/>
    <cellStyle name="Standaard 6 3 2 4 2 3 4 3" xfId="10567" xr:uid="{00000000-0005-0000-0000-000070290000}"/>
    <cellStyle name="Standaard 6 3 2 4 2 3 4 4" xfId="21429" xr:uid="{00000000-0005-0000-0000-0000DE530000}"/>
    <cellStyle name="Standaard 6 3 2 4 2 3 4 5" xfId="32289" xr:uid="{00000000-0005-0000-0000-00004A7E0000}"/>
    <cellStyle name="Standaard 6 3 2 4 2 3 4 6" xfId="43149" xr:uid="{00000000-0005-0000-0000-0000B6A80000}"/>
    <cellStyle name="Standaard 6 3 2 4 2 3 5" xfId="12377" xr:uid="{00000000-0005-0000-0000-000082300000}"/>
    <cellStyle name="Standaard 6 3 2 4 2 3 5 2" xfId="23239" xr:uid="{00000000-0005-0000-0000-0000F05A0000}"/>
    <cellStyle name="Standaard 6 3 2 4 2 3 5 3" xfId="34099" xr:uid="{00000000-0005-0000-0000-00005C850000}"/>
    <cellStyle name="Standaard 6 3 2 4 2 3 5 4" xfId="44959" xr:uid="{00000000-0005-0000-0000-0000C8AF0000}"/>
    <cellStyle name="Standaard 6 3 2 4 2 3 6" xfId="6947" xr:uid="{00000000-0005-0000-0000-00004C1B0000}"/>
    <cellStyle name="Standaard 6 3 2 4 2 3 7" xfId="17809" xr:uid="{00000000-0005-0000-0000-0000BA450000}"/>
    <cellStyle name="Standaard 6 3 2 4 2 3 8" xfId="28669" xr:uid="{00000000-0005-0000-0000-000026700000}"/>
    <cellStyle name="Standaard 6 3 2 4 2 3 9" xfId="39529" xr:uid="{00000000-0005-0000-0000-0000929A0000}"/>
    <cellStyle name="Standaard 6 3 2 4 2 4" xfId="1155" xr:uid="{00000000-0005-0000-0000-0000AC040000}"/>
    <cellStyle name="Standaard 6 3 2 4 2 4 2" xfId="2060" xr:uid="{00000000-0005-0000-0000-000035080000}"/>
    <cellStyle name="Standaard 6 3 2 4 2 4 2 2" xfId="5680" xr:uid="{00000000-0005-0000-0000-000059160000}"/>
    <cellStyle name="Standaard 6 3 2 4 2 4 2 2 2" xfId="16540" xr:uid="{00000000-0005-0000-0000-0000C5400000}"/>
    <cellStyle name="Standaard 6 3 2 4 2 4 2 2 2 2" xfId="27402" xr:uid="{00000000-0005-0000-0000-0000336B0000}"/>
    <cellStyle name="Standaard 6 3 2 4 2 4 2 2 2 3" xfId="38262" xr:uid="{00000000-0005-0000-0000-00009F950000}"/>
    <cellStyle name="Standaard 6 3 2 4 2 4 2 2 2 4" xfId="49122" xr:uid="{00000000-0005-0000-0000-00000BC00000}"/>
    <cellStyle name="Standaard 6 3 2 4 2 4 2 2 3" xfId="9300" xr:uid="{00000000-0005-0000-0000-00007D240000}"/>
    <cellStyle name="Standaard 6 3 2 4 2 4 2 2 4" xfId="20162" xr:uid="{00000000-0005-0000-0000-0000EB4E0000}"/>
    <cellStyle name="Standaard 6 3 2 4 2 4 2 2 5" xfId="31022" xr:uid="{00000000-0005-0000-0000-000057790000}"/>
    <cellStyle name="Standaard 6 3 2 4 2 4 2 2 6" xfId="41882" xr:uid="{00000000-0005-0000-0000-0000C3A30000}"/>
    <cellStyle name="Standaard 6 3 2 4 2 4 2 3" xfId="3870" xr:uid="{00000000-0005-0000-0000-0000470F0000}"/>
    <cellStyle name="Standaard 6 3 2 4 2 4 2 3 2" xfId="14730" xr:uid="{00000000-0005-0000-0000-0000B3390000}"/>
    <cellStyle name="Standaard 6 3 2 4 2 4 2 3 2 2" xfId="25592" xr:uid="{00000000-0005-0000-0000-000021640000}"/>
    <cellStyle name="Standaard 6 3 2 4 2 4 2 3 2 3" xfId="36452" xr:uid="{00000000-0005-0000-0000-00008D8E0000}"/>
    <cellStyle name="Standaard 6 3 2 4 2 4 2 3 2 4" xfId="47312" xr:uid="{00000000-0005-0000-0000-0000F9B80000}"/>
    <cellStyle name="Standaard 6 3 2 4 2 4 2 3 3" xfId="11110" xr:uid="{00000000-0005-0000-0000-00008F2B0000}"/>
    <cellStyle name="Standaard 6 3 2 4 2 4 2 3 4" xfId="21972" xr:uid="{00000000-0005-0000-0000-0000FD550000}"/>
    <cellStyle name="Standaard 6 3 2 4 2 4 2 3 5" xfId="32832" xr:uid="{00000000-0005-0000-0000-000069800000}"/>
    <cellStyle name="Standaard 6 3 2 4 2 4 2 3 6" xfId="43692" xr:uid="{00000000-0005-0000-0000-0000D5AA0000}"/>
    <cellStyle name="Standaard 6 3 2 4 2 4 2 4" xfId="12920" xr:uid="{00000000-0005-0000-0000-0000A1320000}"/>
    <cellStyle name="Standaard 6 3 2 4 2 4 2 4 2" xfId="23782" xr:uid="{00000000-0005-0000-0000-00000F5D0000}"/>
    <cellStyle name="Standaard 6 3 2 4 2 4 2 4 3" xfId="34642" xr:uid="{00000000-0005-0000-0000-00007B870000}"/>
    <cellStyle name="Standaard 6 3 2 4 2 4 2 4 4" xfId="45502" xr:uid="{00000000-0005-0000-0000-0000E7B10000}"/>
    <cellStyle name="Standaard 6 3 2 4 2 4 2 5" xfId="7490" xr:uid="{00000000-0005-0000-0000-00006B1D0000}"/>
    <cellStyle name="Standaard 6 3 2 4 2 4 2 6" xfId="18352" xr:uid="{00000000-0005-0000-0000-0000D9470000}"/>
    <cellStyle name="Standaard 6 3 2 4 2 4 2 7" xfId="29212" xr:uid="{00000000-0005-0000-0000-000045720000}"/>
    <cellStyle name="Standaard 6 3 2 4 2 4 2 8" xfId="40072" xr:uid="{00000000-0005-0000-0000-0000B19C0000}"/>
    <cellStyle name="Standaard 6 3 2 4 2 4 3" xfId="4775" xr:uid="{00000000-0005-0000-0000-0000D0120000}"/>
    <cellStyle name="Standaard 6 3 2 4 2 4 3 2" xfId="15635" xr:uid="{00000000-0005-0000-0000-00003C3D0000}"/>
    <cellStyle name="Standaard 6 3 2 4 2 4 3 2 2" xfId="26497" xr:uid="{00000000-0005-0000-0000-0000AA670000}"/>
    <cellStyle name="Standaard 6 3 2 4 2 4 3 2 3" xfId="37357" xr:uid="{00000000-0005-0000-0000-000016920000}"/>
    <cellStyle name="Standaard 6 3 2 4 2 4 3 2 4" xfId="48217" xr:uid="{00000000-0005-0000-0000-000082BC0000}"/>
    <cellStyle name="Standaard 6 3 2 4 2 4 3 3" xfId="8395" xr:uid="{00000000-0005-0000-0000-0000F4200000}"/>
    <cellStyle name="Standaard 6 3 2 4 2 4 3 4" xfId="19257" xr:uid="{00000000-0005-0000-0000-0000624B0000}"/>
    <cellStyle name="Standaard 6 3 2 4 2 4 3 5" xfId="30117" xr:uid="{00000000-0005-0000-0000-0000CE750000}"/>
    <cellStyle name="Standaard 6 3 2 4 2 4 3 6" xfId="40977" xr:uid="{00000000-0005-0000-0000-00003AA00000}"/>
    <cellStyle name="Standaard 6 3 2 4 2 4 4" xfId="2965" xr:uid="{00000000-0005-0000-0000-0000BE0B0000}"/>
    <cellStyle name="Standaard 6 3 2 4 2 4 4 2" xfId="13825" xr:uid="{00000000-0005-0000-0000-00002A360000}"/>
    <cellStyle name="Standaard 6 3 2 4 2 4 4 2 2" xfId="24687" xr:uid="{00000000-0005-0000-0000-000098600000}"/>
    <cellStyle name="Standaard 6 3 2 4 2 4 4 2 3" xfId="35547" xr:uid="{00000000-0005-0000-0000-0000048B0000}"/>
    <cellStyle name="Standaard 6 3 2 4 2 4 4 2 4" xfId="46407" xr:uid="{00000000-0005-0000-0000-000070B50000}"/>
    <cellStyle name="Standaard 6 3 2 4 2 4 4 3" xfId="10205" xr:uid="{00000000-0005-0000-0000-000006280000}"/>
    <cellStyle name="Standaard 6 3 2 4 2 4 4 4" xfId="21067" xr:uid="{00000000-0005-0000-0000-000074520000}"/>
    <cellStyle name="Standaard 6 3 2 4 2 4 4 5" xfId="31927" xr:uid="{00000000-0005-0000-0000-0000E07C0000}"/>
    <cellStyle name="Standaard 6 3 2 4 2 4 4 6" xfId="42787" xr:uid="{00000000-0005-0000-0000-00004CA70000}"/>
    <cellStyle name="Standaard 6 3 2 4 2 4 5" xfId="12015" xr:uid="{00000000-0005-0000-0000-0000182F0000}"/>
    <cellStyle name="Standaard 6 3 2 4 2 4 5 2" xfId="22877" xr:uid="{00000000-0005-0000-0000-000086590000}"/>
    <cellStyle name="Standaard 6 3 2 4 2 4 5 3" xfId="33737" xr:uid="{00000000-0005-0000-0000-0000F2830000}"/>
    <cellStyle name="Standaard 6 3 2 4 2 4 5 4" xfId="44597" xr:uid="{00000000-0005-0000-0000-00005EAE0000}"/>
    <cellStyle name="Standaard 6 3 2 4 2 4 6" xfId="6585" xr:uid="{00000000-0005-0000-0000-0000E2190000}"/>
    <cellStyle name="Standaard 6 3 2 4 2 4 7" xfId="17447" xr:uid="{00000000-0005-0000-0000-000050440000}"/>
    <cellStyle name="Standaard 6 3 2 4 2 4 8" xfId="28307" xr:uid="{00000000-0005-0000-0000-0000BC6E0000}"/>
    <cellStyle name="Standaard 6 3 2 4 2 4 9" xfId="39167" xr:uid="{00000000-0005-0000-0000-000028990000}"/>
    <cellStyle name="Standaard 6 3 2 4 2 5" xfId="1879" xr:uid="{00000000-0005-0000-0000-000080070000}"/>
    <cellStyle name="Standaard 6 3 2 4 2 5 2" xfId="5499" xr:uid="{00000000-0005-0000-0000-0000A4150000}"/>
    <cellStyle name="Standaard 6 3 2 4 2 5 2 2" xfId="16359" xr:uid="{00000000-0005-0000-0000-000010400000}"/>
    <cellStyle name="Standaard 6 3 2 4 2 5 2 2 2" xfId="27221" xr:uid="{00000000-0005-0000-0000-00007E6A0000}"/>
    <cellStyle name="Standaard 6 3 2 4 2 5 2 2 3" xfId="38081" xr:uid="{00000000-0005-0000-0000-0000EA940000}"/>
    <cellStyle name="Standaard 6 3 2 4 2 5 2 2 4" xfId="48941" xr:uid="{00000000-0005-0000-0000-000056BF0000}"/>
    <cellStyle name="Standaard 6 3 2 4 2 5 2 3" xfId="9119" xr:uid="{00000000-0005-0000-0000-0000C8230000}"/>
    <cellStyle name="Standaard 6 3 2 4 2 5 2 4" xfId="19981" xr:uid="{00000000-0005-0000-0000-0000364E0000}"/>
    <cellStyle name="Standaard 6 3 2 4 2 5 2 5" xfId="30841" xr:uid="{00000000-0005-0000-0000-0000A2780000}"/>
    <cellStyle name="Standaard 6 3 2 4 2 5 2 6" xfId="41701" xr:uid="{00000000-0005-0000-0000-00000EA30000}"/>
    <cellStyle name="Standaard 6 3 2 4 2 5 3" xfId="3689" xr:uid="{00000000-0005-0000-0000-0000920E0000}"/>
    <cellStyle name="Standaard 6 3 2 4 2 5 3 2" xfId="14549" xr:uid="{00000000-0005-0000-0000-0000FE380000}"/>
    <cellStyle name="Standaard 6 3 2 4 2 5 3 2 2" xfId="25411" xr:uid="{00000000-0005-0000-0000-00006C630000}"/>
    <cellStyle name="Standaard 6 3 2 4 2 5 3 2 3" xfId="36271" xr:uid="{00000000-0005-0000-0000-0000D88D0000}"/>
    <cellStyle name="Standaard 6 3 2 4 2 5 3 2 4" xfId="47131" xr:uid="{00000000-0005-0000-0000-000044B80000}"/>
    <cellStyle name="Standaard 6 3 2 4 2 5 3 3" xfId="10929" xr:uid="{00000000-0005-0000-0000-0000DA2A0000}"/>
    <cellStyle name="Standaard 6 3 2 4 2 5 3 4" xfId="21791" xr:uid="{00000000-0005-0000-0000-000048550000}"/>
    <cellStyle name="Standaard 6 3 2 4 2 5 3 5" xfId="32651" xr:uid="{00000000-0005-0000-0000-0000B47F0000}"/>
    <cellStyle name="Standaard 6 3 2 4 2 5 3 6" xfId="43511" xr:uid="{00000000-0005-0000-0000-000020AA0000}"/>
    <cellStyle name="Standaard 6 3 2 4 2 5 4" xfId="12739" xr:uid="{00000000-0005-0000-0000-0000EC310000}"/>
    <cellStyle name="Standaard 6 3 2 4 2 5 4 2" xfId="23601" xr:uid="{00000000-0005-0000-0000-00005A5C0000}"/>
    <cellStyle name="Standaard 6 3 2 4 2 5 4 3" xfId="34461" xr:uid="{00000000-0005-0000-0000-0000C6860000}"/>
    <cellStyle name="Standaard 6 3 2 4 2 5 4 4" xfId="45321" xr:uid="{00000000-0005-0000-0000-000032B10000}"/>
    <cellStyle name="Standaard 6 3 2 4 2 5 5" xfId="7309" xr:uid="{00000000-0005-0000-0000-0000B61C0000}"/>
    <cellStyle name="Standaard 6 3 2 4 2 5 6" xfId="18171" xr:uid="{00000000-0005-0000-0000-000024470000}"/>
    <cellStyle name="Standaard 6 3 2 4 2 5 7" xfId="29031" xr:uid="{00000000-0005-0000-0000-000090710000}"/>
    <cellStyle name="Standaard 6 3 2 4 2 5 8" xfId="39891" xr:uid="{00000000-0005-0000-0000-0000FC9B0000}"/>
    <cellStyle name="Standaard 6 3 2 4 2 6" xfId="2784" xr:uid="{00000000-0005-0000-0000-0000090B0000}"/>
    <cellStyle name="Standaard 6 3 2 4 2 6 2" xfId="13644" xr:uid="{00000000-0005-0000-0000-000075350000}"/>
    <cellStyle name="Standaard 6 3 2 4 2 6 2 2" xfId="24506" xr:uid="{00000000-0005-0000-0000-0000E35F0000}"/>
    <cellStyle name="Standaard 6 3 2 4 2 6 2 3" xfId="35366" xr:uid="{00000000-0005-0000-0000-00004F8A0000}"/>
    <cellStyle name="Standaard 6 3 2 4 2 6 2 4" xfId="46226" xr:uid="{00000000-0005-0000-0000-0000BBB40000}"/>
    <cellStyle name="Standaard 6 3 2 4 2 6 3" xfId="10024" xr:uid="{00000000-0005-0000-0000-000051270000}"/>
    <cellStyle name="Standaard 6 3 2 4 2 6 4" xfId="20886" xr:uid="{00000000-0005-0000-0000-0000BF510000}"/>
    <cellStyle name="Standaard 6 3 2 4 2 6 5" xfId="31746" xr:uid="{00000000-0005-0000-0000-00002B7C0000}"/>
    <cellStyle name="Standaard 6 3 2 4 2 6 6" xfId="42606" xr:uid="{00000000-0005-0000-0000-000097A60000}"/>
    <cellStyle name="Standaard 6 3 2 4 2 7" xfId="4594" xr:uid="{00000000-0005-0000-0000-00001B120000}"/>
    <cellStyle name="Standaard 6 3 2 4 2 7 2" xfId="15454" xr:uid="{00000000-0005-0000-0000-0000873C0000}"/>
    <cellStyle name="Standaard 6 3 2 4 2 7 2 2" xfId="26316" xr:uid="{00000000-0005-0000-0000-0000F5660000}"/>
    <cellStyle name="Standaard 6 3 2 4 2 7 2 3" xfId="37176" xr:uid="{00000000-0005-0000-0000-000061910000}"/>
    <cellStyle name="Standaard 6 3 2 4 2 7 2 4" xfId="48036" xr:uid="{00000000-0005-0000-0000-0000CDBB0000}"/>
    <cellStyle name="Standaard 6 3 2 4 2 7 3" xfId="8214" xr:uid="{00000000-0005-0000-0000-00003F200000}"/>
    <cellStyle name="Standaard 6 3 2 4 2 7 4" xfId="19076" xr:uid="{00000000-0005-0000-0000-0000AD4A0000}"/>
    <cellStyle name="Standaard 6 3 2 4 2 7 5" xfId="29936" xr:uid="{00000000-0005-0000-0000-000019750000}"/>
    <cellStyle name="Standaard 6 3 2 4 2 7 6" xfId="40796" xr:uid="{00000000-0005-0000-0000-0000859F0000}"/>
    <cellStyle name="Standaard 6 3 2 4 2 8" xfId="11834" xr:uid="{00000000-0005-0000-0000-0000632E0000}"/>
    <cellStyle name="Standaard 6 3 2 4 2 8 2" xfId="22696" xr:uid="{00000000-0005-0000-0000-0000D1580000}"/>
    <cellStyle name="Standaard 6 3 2 4 2 8 3" xfId="33556" xr:uid="{00000000-0005-0000-0000-00003D830000}"/>
    <cellStyle name="Standaard 6 3 2 4 2 8 4" xfId="44416" xr:uid="{00000000-0005-0000-0000-0000A9AD0000}"/>
    <cellStyle name="Standaard 6 3 2 4 2 9" xfId="6404" xr:uid="{00000000-0005-0000-0000-00002D190000}"/>
    <cellStyle name="Standaard 6 3 2 4 3" xfId="1246" xr:uid="{00000000-0005-0000-0000-000007050000}"/>
    <cellStyle name="Standaard 6 3 2 4 3 10" xfId="39258" xr:uid="{00000000-0005-0000-0000-000083990000}"/>
    <cellStyle name="Standaard 6 3 2 4 3 2" xfId="1608" xr:uid="{00000000-0005-0000-0000-000071060000}"/>
    <cellStyle name="Standaard 6 3 2 4 3 2 2" xfId="2513" xr:uid="{00000000-0005-0000-0000-0000FA090000}"/>
    <cellStyle name="Standaard 6 3 2 4 3 2 2 2" xfId="6133" xr:uid="{00000000-0005-0000-0000-00001E180000}"/>
    <cellStyle name="Standaard 6 3 2 4 3 2 2 2 2" xfId="16993" xr:uid="{00000000-0005-0000-0000-00008A420000}"/>
    <cellStyle name="Standaard 6 3 2 4 3 2 2 2 2 2" xfId="27855" xr:uid="{00000000-0005-0000-0000-0000F86C0000}"/>
    <cellStyle name="Standaard 6 3 2 4 3 2 2 2 2 3" xfId="38715" xr:uid="{00000000-0005-0000-0000-000064970000}"/>
    <cellStyle name="Standaard 6 3 2 4 3 2 2 2 2 4" xfId="49575" xr:uid="{00000000-0005-0000-0000-0000D0C10000}"/>
    <cellStyle name="Standaard 6 3 2 4 3 2 2 2 3" xfId="9753" xr:uid="{00000000-0005-0000-0000-000042260000}"/>
    <cellStyle name="Standaard 6 3 2 4 3 2 2 2 4" xfId="20615" xr:uid="{00000000-0005-0000-0000-0000B0500000}"/>
    <cellStyle name="Standaard 6 3 2 4 3 2 2 2 5" xfId="31475" xr:uid="{00000000-0005-0000-0000-00001C7B0000}"/>
    <cellStyle name="Standaard 6 3 2 4 3 2 2 2 6" xfId="42335" xr:uid="{00000000-0005-0000-0000-000088A50000}"/>
    <cellStyle name="Standaard 6 3 2 4 3 2 2 3" xfId="4323" xr:uid="{00000000-0005-0000-0000-00000C110000}"/>
    <cellStyle name="Standaard 6 3 2 4 3 2 2 3 2" xfId="15183" xr:uid="{00000000-0005-0000-0000-0000783B0000}"/>
    <cellStyle name="Standaard 6 3 2 4 3 2 2 3 2 2" xfId="26045" xr:uid="{00000000-0005-0000-0000-0000E6650000}"/>
    <cellStyle name="Standaard 6 3 2 4 3 2 2 3 2 3" xfId="36905" xr:uid="{00000000-0005-0000-0000-000052900000}"/>
    <cellStyle name="Standaard 6 3 2 4 3 2 2 3 2 4" xfId="47765" xr:uid="{00000000-0005-0000-0000-0000BEBA0000}"/>
    <cellStyle name="Standaard 6 3 2 4 3 2 2 3 3" xfId="11563" xr:uid="{00000000-0005-0000-0000-0000542D0000}"/>
    <cellStyle name="Standaard 6 3 2 4 3 2 2 3 4" xfId="22425" xr:uid="{00000000-0005-0000-0000-0000C2570000}"/>
    <cellStyle name="Standaard 6 3 2 4 3 2 2 3 5" xfId="33285" xr:uid="{00000000-0005-0000-0000-00002E820000}"/>
    <cellStyle name="Standaard 6 3 2 4 3 2 2 3 6" xfId="44145" xr:uid="{00000000-0005-0000-0000-00009AAC0000}"/>
    <cellStyle name="Standaard 6 3 2 4 3 2 2 4" xfId="13373" xr:uid="{00000000-0005-0000-0000-000066340000}"/>
    <cellStyle name="Standaard 6 3 2 4 3 2 2 4 2" xfId="24235" xr:uid="{00000000-0005-0000-0000-0000D45E0000}"/>
    <cellStyle name="Standaard 6 3 2 4 3 2 2 4 3" xfId="35095" xr:uid="{00000000-0005-0000-0000-000040890000}"/>
    <cellStyle name="Standaard 6 3 2 4 3 2 2 4 4" xfId="45955" xr:uid="{00000000-0005-0000-0000-0000ACB30000}"/>
    <cellStyle name="Standaard 6 3 2 4 3 2 2 5" xfId="7943" xr:uid="{00000000-0005-0000-0000-0000301F0000}"/>
    <cellStyle name="Standaard 6 3 2 4 3 2 2 6" xfId="18805" xr:uid="{00000000-0005-0000-0000-00009E490000}"/>
    <cellStyle name="Standaard 6 3 2 4 3 2 2 7" xfId="29665" xr:uid="{00000000-0005-0000-0000-00000A740000}"/>
    <cellStyle name="Standaard 6 3 2 4 3 2 2 8" xfId="40525" xr:uid="{00000000-0005-0000-0000-0000769E0000}"/>
    <cellStyle name="Standaard 6 3 2 4 3 2 3" xfId="5228" xr:uid="{00000000-0005-0000-0000-000095140000}"/>
    <cellStyle name="Standaard 6 3 2 4 3 2 3 2" xfId="16088" xr:uid="{00000000-0005-0000-0000-0000013F0000}"/>
    <cellStyle name="Standaard 6 3 2 4 3 2 3 2 2" xfId="26950" xr:uid="{00000000-0005-0000-0000-00006F690000}"/>
    <cellStyle name="Standaard 6 3 2 4 3 2 3 2 3" xfId="37810" xr:uid="{00000000-0005-0000-0000-0000DB930000}"/>
    <cellStyle name="Standaard 6 3 2 4 3 2 3 2 4" xfId="48670" xr:uid="{00000000-0005-0000-0000-000047BE0000}"/>
    <cellStyle name="Standaard 6 3 2 4 3 2 3 3" xfId="8848" xr:uid="{00000000-0005-0000-0000-0000B9220000}"/>
    <cellStyle name="Standaard 6 3 2 4 3 2 3 4" xfId="19710" xr:uid="{00000000-0005-0000-0000-0000274D0000}"/>
    <cellStyle name="Standaard 6 3 2 4 3 2 3 5" xfId="30570" xr:uid="{00000000-0005-0000-0000-000093770000}"/>
    <cellStyle name="Standaard 6 3 2 4 3 2 3 6" xfId="41430" xr:uid="{00000000-0005-0000-0000-0000FFA10000}"/>
    <cellStyle name="Standaard 6 3 2 4 3 2 4" xfId="3418" xr:uid="{00000000-0005-0000-0000-0000830D0000}"/>
    <cellStyle name="Standaard 6 3 2 4 3 2 4 2" xfId="14278" xr:uid="{00000000-0005-0000-0000-0000EF370000}"/>
    <cellStyle name="Standaard 6 3 2 4 3 2 4 2 2" xfId="25140" xr:uid="{00000000-0005-0000-0000-00005D620000}"/>
    <cellStyle name="Standaard 6 3 2 4 3 2 4 2 3" xfId="36000" xr:uid="{00000000-0005-0000-0000-0000C98C0000}"/>
    <cellStyle name="Standaard 6 3 2 4 3 2 4 2 4" xfId="46860" xr:uid="{00000000-0005-0000-0000-000035B70000}"/>
    <cellStyle name="Standaard 6 3 2 4 3 2 4 3" xfId="10658" xr:uid="{00000000-0005-0000-0000-0000CB290000}"/>
    <cellStyle name="Standaard 6 3 2 4 3 2 4 4" xfId="21520" xr:uid="{00000000-0005-0000-0000-000039540000}"/>
    <cellStyle name="Standaard 6 3 2 4 3 2 4 5" xfId="32380" xr:uid="{00000000-0005-0000-0000-0000A57E0000}"/>
    <cellStyle name="Standaard 6 3 2 4 3 2 4 6" xfId="43240" xr:uid="{00000000-0005-0000-0000-000011A90000}"/>
    <cellStyle name="Standaard 6 3 2 4 3 2 5" xfId="12468" xr:uid="{00000000-0005-0000-0000-0000DD300000}"/>
    <cellStyle name="Standaard 6 3 2 4 3 2 5 2" xfId="23330" xr:uid="{00000000-0005-0000-0000-00004B5B0000}"/>
    <cellStyle name="Standaard 6 3 2 4 3 2 5 3" xfId="34190" xr:uid="{00000000-0005-0000-0000-0000B7850000}"/>
    <cellStyle name="Standaard 6 3 2 4 3 2 5 4" xfId="45050" xr:uid="{00000000-0005-0000-0000-000023B00000}"/>
    <cellStyle name="Standaard 6 3 2 4 3 2 6" xfId="7038" xr:uid="{00000000-0005-0000-0000-0000A71B0000}"/>
    <cellStyle name="Standaard 6 3 2 4 3 2 7" xfId="17900" xr:uid="{00000000-0005-0000-0000-000015460000}"/>
    <cellStyle name="Standaard 6 3 2 4 3 2 8" xfId="28760" xr:uid="{00000000-0005-0000-0000-000081700000}"/>
    <cellStyle name="Standaard 6 3 2 4 3 2 9" xfId="39620" xr:uid="{00000000-0005-0000-0000-0000ED9A0000}"/>
    <cellStyle name="Standaard 6 3 2 4 3 3" xfId="2151" xr:uid="{00000000-0005-0000-0000-000090080000}"/>
    <cellStyle name="Standaard 6 3 2 4 3 3 2" xfId="5771" xr:uid="{00000000-0005-0000-0000-0000B4160000}"/>
    <cellStyle name="Standaard 6 3 2 4 3 3 2 2" xfId="16631" xr:uid="{00000000-0005-0000-0000-000020410000}"/>
    <cellStyle name="Standaard 6 3 2 4 3 3 2 2 2" xfId="27493" xr:uid="{00000000-0005-0000-0000-00008E6B0000}"/>
    <cellStyle name="Standaard 6 3 2 4 3 3 2 2 3" xfId="38353" xr:uid="{00000000-0005-0000-0000-0000FA950000}"/>
    <cellStyle name="Standaard 6 3 2 4 3 3 2 2 4" xfId="49213" xr:uid="{00000000-0005-0000-0000-000066C00000}"/>
    <cellStyle name="Standaard 6 3 2 4 3 3 2 3" xfId="9391" xr:uid="{00000000-0005-0000-0000-0000D8240000}"/>
    <cellStyle name="Standaard 6 3 2 4 3 3 2 4" xfId="20253" xr:uid="{00000000-0005-0000-0000-0000464F0000}"/>
    <cellStyle name="Standaard 6 3 2 4 3 3 2 5" xfId="31113" xr:uid="{00000000-0005-0000-0000-0000B2790000}"/>
    <cellStyle name="Standaard 6 3 2 4 3 3 2 6" xfId="41973" xr:uid="{00000000-0005-0000-0000-00001EA40000}"/>
    <cellStyle name="Standaard 6 3 2 4 3 3 3" xfId="3961" xr:uid="{00000000-0005-0000-0000-0000A20F0000}"/>
    <cellStyle name="Standaard 6 3 2 4 3 3 3 2" xfId="14821" xr:uid="{00000000-0005-0000-0000-00000E3A0000}"/>
    <cellStyle name="Standaard 6 3 2 4 3 3 3 2 2" xfId="25683" xr:uid="{00000000-0005-0000-0000-00007C640000}"/>
    <cellStyle name="Standaard 6 3 2 4 3 3 3 2 3" xfId="36543" xr:uid="{00000000-0005-0000-0000-0000E88E0000}"/>
    <cellStyle name="Standaard 6 3 2 4 3 3 3 2 4" xfId="47403" xr:uid="{00000000-0005-0000-0000-000054B90000}"/>
    <cellStyle name="Standaard 6 3 2 4 3 3 3 3" xfId="11201" xr:uid="{00000000-0005-0000-0000-0000EA2B0000}"/>
    <cellStyle name="Standaard 6 3 2 4 3 3 3 4" xfId="22063" xr:uid="{00000000-0005-0000-0000-000058560000}"/>
    <cellStyle name="Standaard 6 3 2 4 3 3 3 5" xfId="32923" xr:uid="{00000000-0005-0000-0000-0000C4800000}"/>
    <cellStyle name="Standaard 6 3 2 4 3 3 3 6" xfId="43783" xr:uid="{00000000-0005-0000-0000-000030AB0000}"/>
    <cellStyle name="Standaard 6 3 2 4 3 3 4" xfId="13011" xr:uid="{00000000-0005-0000-0000-0000FC320000}"/>
    <cellStyle name="Standaard 6 3 2 4 3 3 4 2" xfId="23873" xr:uid="{00000000-0005-0000-0000-00006A5D0000}"/>
    <cellStyle name="Standaard 6 3 2 4 3 3 4 3" xfId="34733" xr:uid="{00000000-0005-0000-0000-0000D6870000}"/>
    <cellStyle name="Standaard 6 3 2 4 3 3 4 4" xfId="45593" xr:uid="{00000000-0005-0000-0000-000042B20000}"/>
    <cellStyle name="Standaard 6 3 2 4 3 3 5" xfId="7581" xr:uid="{00000000-0005-0000-0000-0000C61D0000}"/>
    <cellStyle name="Standaard 6 3 2 4 3 3 6" xfId="18443" xr:uid="{00000000-0005-0000-0000-000034480000}"/>
    <cellStyle name="Standaard 6 3 2 4 3 3 7" xfId="29303" xr:uid="{00000000-0005-0000-0000-0000A0720000}"/>
    <cellStyle name="Standaard 6 3 2 4 3 3 8" xfId="40163" xr:uid="{00000000-0005-0000-0000-00000C9D0000}"/>
    <cellStyle name="Standaard 6 3 2 4 3 4" xfId="4866" xr:uid="{00000000-0005-0000-0000-00002B130000}"/>
    <cellStyle name="Standaard 6 3 2 4 3 4 2" xfId="15726" xr:uid="{00000000-0005-0000-0000-0000973D0000}"/>
    <cellStyle name="Standaard 6 3 2 4 3 4 2 2" xfId="26588" xr:uid="{00000000-0005-0000-0000-000005680000}"/>
    <cellStyle name="Standaard 6 3 2 4 3 4 2 3" xfId="37448" xr:uid="{00000000-0005-0000-0000-000071920000}"/>
    <cellStyle name="Standaard 6 3 2 4 3 4 2 4" xfId="48308" xr:uid="{00000000-0005-0000-0000-0000DDBC0000}"/>
    <cellStyle name="Standaard 6 3 2 4 3 4 3" xfId="8486" xr:uid="{00000000-0005-0000-0000-00004F210000}"/>
    <cellStyle name="Standaard 6 3 2 4 3 4 4" xfId="19348" xr:uid="{00000000-0005-0000-0000-0000BD4B0000}"/>
    <cellStyle name="Standaard 6 3 2 4 3 4 5" xfId="30208" xr:uid="{00000000-0005-0000-0000-000029760000}"/>
    <cellStyle name="Standaard 6 3 2 4 3 4 6" xfId="41068" xr:uid="{00000000-0005-0000-0000-000095A00000}"/>
    <cellStyle name="Standaard 6 3 2 4 3 5" xfId="3056" xr:uid="{00000000-0005-0000-0000-0000190C0000}"/>
    <cellStyle name="Standaard 6 3 2 4 3 5 2" xfId="13916" xr:uid="{00000000-0005-0000-0000-000085360000}"/>
    <cellStyle name="Standaard 6 3 2 4 3 5 2 2" xfId="24778" xr:uid="{00000000-0005-0000-0000-0000F3600000}"/>
    <cellStyle name="Standaard 6 3 2 4 3 5 2 3" xfId="35638" xr:uid="{00000000-0005-0000-0000-00005F8B0000}"/>
    <cellStyle name="Standaard 6 3 2 4 3 5 2 4" xfId="46498" xr:uid="{00000000-0005-0000-0000-0000CBB50000}"/>
    <cellStyle name="Standaard 6 3 2 4 3 5 3" xfId="10296" xr:uid="{00000000-0005-0000-0000-000061280000}"/>
    <cellStyle name="Standaard 6 3 2 4 3 5 4" xfId="21158" xr:uid="{00000000-0005-0000-0000-0000CF520000}"/>
    <cellStyle name="Standaard 6 3 2 4 3 5 5" xfId="32018" xr:uid="{00000000-0005-0000-0000-00003B7D0000}"/>
    <cellStyle name="Standaard 6 3 2 4 3 5 6" xfId="42878" xr:uid="{00000000-0005-0000-0000-0000A7A70000}"/>
    <cellStyle name="Standaard 6 3 2 4 3 6" xfId="12106" xr:uid="{00000000-0005-0000-0000-0000732F0000}"/>
    <cellStyle name="Standaard 6 3 2 4 3 6 2" xfId="22968" xr:uid="{00000000-0005-0000-0000-0000E1590000}"/>
    <cellStyle name="Standaard 6 3 2 4 3 6 3" xfId="33828" xr:uid="{00000000-0005-0000-0000-00004D840000}"/>
    <cellStyle name="Standaard 6 3 2 4 3 6 4" xfId="44688" xr:uid="{00000000-0005-0000-0000-0000B9AE0000}"/>
    <cellStyle name="Standaard 6 3 2 4 3 7" xfId="6676" xr:uid="{00000000-0005-0000-0000-00003D1A0000}"/>
    <cellStyle name="Standaard 6 3 2 4 3 8" xfId="17538" xr:uid="{00000000-0005-0000-0000-0000AB440000}"/>
    <cellStyle name="Standaard 6 3 2 4 3 9" xfId="28398" xr:uid="{00000000-0005-0000-0000-0000176F0000}"/>
    <cellStyle name="Standaard 6 3 2 4 4" xfId="1427" xr:uid="{00000000-0005-0000-0000-0000BC050000}"/>
    <cellStyle name="Standaard 6 3 2 4 4 2" xfId="2332" xr:uid="{00000000-0005-0000-0000-000045090000}"/>
    <cellStyle name="Standaard 6 3 2 4 4 2 2" xfId="5952" xr:uid="{00000000-0005-0000-0000-000069170000}"/>
    <cellStyle name="Standaard 6 3 2 4 4 2 2 2" xfId="16812" xr:uid="{00000000-0005-0000-0000-0000D5410000}"/>
    <cellStyle name="Standaard 6 3 2 4 4 2 2 2 2" xfId="27674" xr:uid="{00000000-0005-0000-0000-0000436C0000}"/>
    <cellStyle name="Standaard 6 3 2 4 4 2 2 2 3" xfId="38534" xr:uid="{00000000-0005-0000-0000-0000AF960000}"/>
    <cellStyle name="Standaard 6 3 2 4 4 2 2 2 4" xfId="49394" xr:uid="{00000000-0005-0000-0000-00001BC10000}"/>
    <cellStyle name="Standaard 6 3 2 4 4 2 2 3" xfId="9572" xr:uid="{00000000-0005-0000-0000-00008D250000}"/>
    <cellStyle name="Standaard 6 3 2 4 4 2 2 4" xfId="20434" xr:uid="{00000000-0005-0000-0000-0000FB4F0000}"/>
    <cellStyle name="Standaard 6 3 2 4 4 2 2 5" xfId="31294" xr:uid="{00000000-0005-0000-0000-0000677A0000}"/>
    <cellStyle name="Standaard 6 3 2 4 4 2 2 6" xfId="42154" xr:uid="{00000000-0005-0000-0000-0000D3A40000}"/>
    <cellStyle name="Standaard 6 3 2 4 4 2 3" xfId="4142" xr:uid="{00000000-0005-0000-0000-000057100000}"/>
    <cellStyle name="Standaard 6 3 2 4 4 2 3 2" xfId="15002" xr:uid="{00000000-0005-0000-0000-0000C33A0000}"/>
    <cellStyle name="Standaard 6 3 2 4 4 2 3 2 2" xfId="25864" xr:uid="{00000000-0005-0000-0000-000031650000}"/>
    <cellStyle name="Standaard 6 3 2 4 4 2 3 2 3" xfId="36724" xr:uid="{00000000-0005-0000-0000-00009D8F0000}"/>
    <cellStyle name="Standaard 6 3 2 4 4 2 3 2 4" xfId="47584" xr:uid="{00000000-0005-0000-0000-000009BA0000}"/>
    <cellStyle name="Standaard 6 3 2 4 4 2 3 3" xfId="11382" xr:uid="{00000000-0005-0000-0000-00009F2C0000}"/>
    <cellStyle name="Standaard 6 3 2 4 4 2 3 4" xfId="22244" xr:uid="{00000000-0005-0000-0000-00000D570000}"/>
    <cellStyle name="Standaard 6 3 2 4 4 2 3 5" xfId="33104" xr:uid="{00000000-0005-0000-0000-000079810000}"/>
    <cellStyle name="Standaard 6 3 2 4 4 2 3 6" xfId="43964" xr:uid="{00000000-0005-0000-0000-0000E5AB0000}"/>
    <cellStyle name="Standaard 6 3 2 4 4 2 4" xfId="13192" xr:uid="{00000000-0005-0000-0000-0000B1330000}"/>
    <cellStyle name="Standaard 6 3 2 4 4 2 4 2" xfId="24054" xr:uid="{00000000-0005-0000-0000-00001F5E0000}"/>
    <cellStyle name="Standaard 6 3 2 4 4 2 4 3" xfId="34914" xr:uid="{00000000-0005-0000-0000-00008B880000}"/>
    <cellStyle name="Standaard 6 3 2 4 4 2 4 4" xfId="45774" xr:uid="{00000000-0005-0000-0000-0000F7B20000}"/>
    <cellStyle name="Standaard 6 3 2 4 4 2 5" xfId="7762" xr:uid="{00000000-0005-0000-0000-00007B1E0000}"/>
    <cellStyle name="Standaard 6 3 2 4 4 2 6" xfId="18624" xr:uid="{00000000-0005-0000-0000-0000E9480000}"/>
    <cellStyle name="Standaard 6 3 2 4 4 2 7" xfId="29484" xr:uid="{00000000-0005-0000-0000-000055730000}"/>
    <cellStyle name="Standaard 6 3 2 4 4 2 8" xfId="40344" xr:uid="{00000000-0005-0000-0000-0000C19D0000}"/>
    <cellStyle name="Standaard 6 3 2 4 4 3" xfId="5047" xr:uid="{00000000-0005-0000-0000-0000E0130000}"/>
    <cellStyle name="Standaard 6 3 2 4 4 3 2" xfId="15907" xr:uid="{00000000-0005-0000-0000-00004C3E0000}"/>
    <cellStyle name="Standaard 6 3 2 4 4 3 2 2" xfId="26769" xr:uid="{00000000-0005-0000-0000-0000BA680000}"/>
    <cellStyle name="Standaard 6 3 2 4 4 3 2 3" xfId="37629" xr:uid="{00000000-0005-0000-0000-000026930000}"/>
    <cellStyle name="Standaard 6 3 2 4 4 3 2 4" xfId="48489" xr:uid="{00000000-0005-0000-0000-000092BD0000}"/>
    <cellStyle name="Standaard 6 3 2 4 4 3 3" xfId="8667" xr:uid="{00000000-0005-0000-0000-000004220000}"/>
    <cellStyle name="Standaard 6 3 2 4 4 3 4" xfId="19529" xr:uid="{00000000-0005-0000-0000-0000724C0000}"/>
    <cellStyle name="Standaard 6 3 2 4 4 3 5" xfId="30389" xr:uid="{00000000-0005-0000-0000-0000DE760000}"/>
    <cellStyle name="Standaard 6 3 2 4 4 3 6" xfId="41249" xr:uid="{00000000-0005-0000-0000-00004AA10000}"/>
    <cellStyle name="Standaard 6 3 2 4 4 4" xfId="3237" xr:uid="{00000000-0005-0000-0000-0000CE0C0000}"/>
    <cellStyle name="Standaard 6 3 2 4 4 4 2" xfId="14097" xr:uid="{00000000-0005-0000-0000-00003A370000}"/>
    <cellStyle name="Standaard 6 3 2 4 4 4 2 2" xfId="24959" xr:uid="{00000000-0005-0000-0000-0000A8610000}"/>
    <cellStyle name="Standaard 6 3 2 4 4 4 2 3" xfId="35819" xr:uid="{00000000-0005-0000-0000-0000148C0000}"/>
    <cellStyle name="Standaard 6 3 2 4 4 4 2 4" xfId="46679" xr:uid="{00000000-0005-0000-0000-000080B60000}"/>
    <cellStyle name="Standaard 6 3 2 4 4 4 3" xfId="10477" xr:uid="{00000000-0005-0000-0000-000016290000}"/>
    <cellStyle name="Standaard 6 3 2 4 4 4 4" xfId="21339" xr:uid="{00000000-0005-0000-0000-000084530000}"/>
    <cellStyle name="Standaard 6 3 2 4 4 4 5" xfId="32199" xr:uid="{00000000-0005-0000-0000-0000F07D0000}"/>
    <cellStyle name="Standaard 6 3 2 4 4 4 6" xfId="43059" xr:uid="{00000000-0005-0000-0000-00005CA80000}"/>
    <cellStyle name="Standaard 6 3 2 4 4 5" xfId="12287" xr:uid="{00000000-0005-0000-0000-000028300000}"/>
    <cellStyle name="Standaard 6 3 2 4 4 5 2" xfId="23149" xr:uid="{00000000-0005-0000-0000-0000965A0000}"/>
    <cellStyle name="Standaard 6 3 2 4 4 5 3" xfId="34009" xr:uid="{00000000-0005-0000-0000-000002850000}"/>
    <cellStyle name="Standaard 6 3 2 4 4 5 4" xfId="44869" xr:uid="{00000000-0005-0000-0000-00006EAF0000}"/>
    <cellStyle name="Standaard 6 3 2 4 4 6" xfId="6857" xr:uid="{00000000-0005-0000-0000-0000F21A0000}"/>
    <cellStyle name="Standaard 6 3 2 4 4 7" xfId="17719" xr:uid="{00000000-0005-0000-0000-000060450000}"/>
    <cellStyle name="Standaard 6 3 2 4 4 8" xfId="28579" xr:uid="{00000000-0005-0000-0000-0000CC6F0000}"/>
    <cellStyle name="Standaard 6 3 2 4 4 9" xfId="39439" xr:uid="{00000000-0005-0000-0000-0000389A0000}"/>
    <cellStyle name="Standaard 6 3 2 4 5" xfId="1065" xr:uid="{00000000-0005-0000-0000-000052040000}"/>
    <cellStyle name="Standaard 6 3 2 4 5 2" xfId="1970" xr:uid="{00000000-0005-0000-0000-0000DB070000}"/>
    <cellStyle name="Standaard 6 3 2 4 5 2 2" xfId="5590" xr:uid="{00000000-0005-0000-0000-0000FF150000}"/>
    <cellStyle name="Standaard 6 3 2 4 5 2 2 2" xfId="16450" xr:uid="{00000000-0005-0000-0000-00006B400000}"/>
    <cellStyle name="Standaard 6 3 2 4 5 2 2 2 2" xfId="27312" xr:uid="{00000000-0005-0000-0000-0000D96A0000}"/>
    <cellStyle name="Standaard 6 3 2 4 5 2 2 2 3" xfId="38172" xr:uid="{00000000-0005-0000-0000-000045950000}"/>
    <cellStyle name="Standaard 6 3 2 4 5 2 2 2 4" xfId="49032" xr:uid="{00000000-0005-0000-0000-0000B1BF0000}"/>
    <cellStyle name="Standaard 6 3 2 4 5 2 2 3" xfId="9210" xr:uid="{00000000-0005-0000-0000-000023240000}"/>
    <cellStyle name="Standaard 6 3 2 4 5 2 2 4" xfId="20072" xr:uid="{00000000-0005-0000-0000-0000914E0000}"/>
    <cellStyle name="Standaard 6 3 2 4 5 2 2 5" xfId="30932" xr:uid="{00000000-0005-0000-0000-0000FD780000}"/>
    <cellStyle name="Standaard 6 3 2 4 5 2 2 6" xfId="41792" xr:uid="{00000000-0005-0000-0000-000069A30000}"/>
    <cellStyle name="Standaard 6 3 2 4 5 2 3" xfId="3780" xr:uid="{00000000-0005-0000-0000-0000ED0E0000}"/>
    <cellStyle name="Standaard 6 3 2 4 5 2 3 2" xfId="14640" xr:uid="{00000000-0005-0000-0000-000059390000}"/>
    <cellStyle name="Standaard 6 3 2 4 5 2 3 2 2" xfId="25502" xr:uid="{00000000-0005-0000-0000-0000C7630000}"/>
    <cellStyle name="Standaard 6 3 2 4 5 2 3 2 3" xfId="36362" xr:uid="{00000000-0005-0000-0000-0000338E0000}"/>
    <cellStyle name="Standaard 6 3 2 4 5 2 3 2 4" xfId="47222" xr:uid="{00000000-0005-0000-0000-00009FB80000}"/>
    <cellStyle name="Standaard 6 3 2 4 5 2 3 3" xfId="11020" xr:uid="{00000000-0005-0000-0000-0000352B0000}"/>
    <cellStyle name="Standaard 6 3 2 4 5 2 3 4" xfId="21882" xr:uid="{00000000-0005-0000-0000-0000A3550000}"/>
    <cellStyle name="Standaard 6 3 2 4 5 2 3 5" xfId="32742" xr:uid="{00000000-0005-0000-0000-00000F800000}"/>
    <cellStyle name="Standaard 6 3 2 4 5 2 3 6" xfId="43602" xr:uid="{00000000-0005-0000-0000-00007BAA0000}"/>
    <cellStyle name="Standaard 6 3 2 4 5 2 4" xfId="12830" xr:uid="{00000000-0005-0000-0000-000047320000}"/>
    <cellStyle name="Standaard 6 3 2 4 5 2 4 2" xfId="23692" xr:uid="{00000000-0005-0000-0000-0000B55C0000}"/>
    <cellStyle name="Standaard 6 3 2 4 5 2 4 3" xfId="34552" xr:uid="{00000000-0005-0000-0000-000021870000}"/>
    <cellStyle name="Standaard 6 3 2 4 5 2 4 4" xfId="45412" xr:uid="{00000000-0005-0000-0000-00008DB10000}"/>
    <cellStyle name="Standaard 6 3 2 4 5 2 5" xfId="7400" xr:uid="{00000000-0005-0000-0000-0000111D0000}"/>
    <cellStyle name="Standaard 6 3 2 4 5 2 6" xfId="18262" xr:uid="{00000000-0005-0000-0000-00007F470000}"/>
    <cellStyle name="Standaard 6 3 2 4 5 2 7" xfId="29122" xr:uid="{00000000-0005-0000-0000-0000EB710000}"/>
    <cellStyle name="Standaard 6 3 2 4 5 2 8" xfId="39982" xr:uid="{00000000-0005-0000-0000-0000579C0000}"/>
    <cellStyle name="Standaard 6 3 2 4 5 3" xfId="4685" xr:uid="{00000000-0005-0000-0000-000076120000}"/>
    <cellStyle name="Standaard 6 3 2 4 5 3 2" xfId="15545" xr:uid="{00000000-0005-0000-0000-0000E23C0000}"/>
    <cellStyle name="Standaard 6 3 2 4 5 3 2 2" xfId="26407" xr:uid="{00000000-0005-0000-0000-000050670000}"/>
    <cellStyle name="Standaard 6 3 2 4 5 3 2 3" xfId="37267" xr:uid="{00000000-0005-0000-0000-0000BC910000}"/>
    <cellStyle name="Standaard 6 3 2 4 5 3 2 4" xfId="48127" xr:uid="{00000000-0005-0000-0000-000028BC0000}"/>
    <cellStyle name="Standaard 6 3 2 4 5 3 3" xfId="8305" xr:uid="{00000000-0005-0000-0000-00009A200000}"/>
    <cellStyle name="Standaard 6 3 2 4 5 3 4" xfId="19167" xr:uid="{00000000-0005-0000-0000-0000084B0000}"/>
    <cellStyle name="Standaard 6 3 2 4 5 3 5" xfId="30027" xr:uid="{00000000-0005-0000-0000-000074750000}"/>
    <cellStyle name="Standaard 6 3 2 4 5 3 6" xfId="40887" xr:uid="{00000000-0005-0000-0000-0000E09F0000}"/>
    <cellStyle name="Standaard 6 3 2 4 5 4" xfId="2875" xr:uid="{00000000-0005-0000-0000-0000640B0000}"/>
    <cellStyle name="Standaard 6 3 2 4 5 4 2" xfId="13735" xr:uid="{00000000-0005-0000-0000-0000D0350000}"/>
    <cellStyle name="Standaard 6 3 2 4 5 4 2 2" xfId="24597" xr:uid="{00000000-0005-0000-0000-00003E600000}"/>
    <cellStyle name="Standaard 6 3 2 4 5 4 2 3" xfId="35457" xr:uid="{00000000-0005-0000-0000-0000AA8A0000}"/>
    <cellStyle name="Standaard 6 3 2 4 5 4 2 4" xfId="46317" xr:uid="{00000000-0005-0000-0000-000016B50000}"/>
    <cellStyle name="Standaard 6 3 2 4 5 4 3" xfId="10115" xr:uid="{00000000-0005-0000-0000-0000AC270000}"/>
    <cellStyle name="Standaard 6 3 2 4 5 4 4" xfId="20977" xr:uid="{00000000-0005-0000-0000-00001A520000}"/>
    <cellStyle name="Standaard 6 3 2 4 5 4 5" xfId="31837" xr:uid="{00000000-0005-0000-0000-0000867C0000}"/>
    <cellStyle name="Standaard 6 3 2 4 5 4 6" xfId="42697" xr:uid="{00000000-0005-0000-0000-0000F2A60000}"/>
    <cellStyle name="Standaard 6 3 2 4 5 5" xfId="11925" xr:uid="{00000000-0005-0000-0000-0000BE2E0000}"/>
    <cellStyle name="Standaard 6 3 2 4 5 5 2" xfId="22787" xr:uid="{00000000-0005-0000-0000-00002C590000}"/>
    <cellStyle name="Standaard 6 3 2 4 5 5 3" xfId="33647" xr:uid="{00000000-0005-0000-0000-000098830000}"/>
    <cellStyle name="Standaard 6 3 2 4 5 5 4" xfId="44507" xr:uid="{00000000-0005-0000-0000-000004AE0000}"/>
    <cellStyle name="Standaard 6 3 2 4 5 6" xfId="6495" xr:uid="{00000000-0005-0000-0000-000088190000}"/>
    <cellStyle name="Standaard 6 3 2 4 5 7" xfId="17357" xr:uid="{00000000-0005-0000-0000-0000F6430000}"/>
    <cellStyle name="Standaard 6 3 2 4 5 8" xfId="28217" xr:uid="{00000000-0005-0000-0000-0000626E0000}"/>
    <cellStyle name="Standaard 6 3 2 4 5 9" xfId="39077" xr:uid="{00000000-0005-0000-0000-0000CE980000}"/>
    <cellStyle name="Standaard 6 3 2 4 6" xfId="1789" xr:uid="{00000000-0005-0000-0000-000026070000}"/>
    <cellStyle name="Standaard 6 3 2 4 6 2" xfId="5409" xr:uid="{00000000-0005-0000-0000-00004A150000}"/>
    <cellStyle name="Standaard 6 3 2 4 6 2 2" xfId="16269" xr:uid="{00000000-0005-0000-0000-0000B63F0000}"/>
    <cellStyle name="Standaard 6 3 2 4 6 2 2 2" xfId="27131" xr:uid="{00000000-0005-0000-0000-0000246A0000}"/>
    <cellStyle name="Standaard 6 3 2 4 6 2 2 3" xfId="37991" xr:uid="{00000000-0005-0000-0000-000090940000}"/>
    <cellStyle name="Standaard 6 3 2 4 6 2 2 4" xfId="48851" xr:uid="{00000000-0005-0000-0000-0000FCBE0000}"/>
    <cellStyle name="Standaard 6 3 2 4 6 2 3" xfId="9029" xr:uid="{00000000-0005-0000-0000-00006E230000}"/>
    <cellStyle name="Standaard 6 3 2 4 6 2 4" xfId="19891" xr:uid="{00000000-0005-0000-0000-0000DC4D0000}"/>
    <cellStyle name="Standaard 6 3 2 4 6 2 5" xfId="30751" xr:uid="{00000000-0005-0000-0000-000048780000}"/>
    <cellStyle name="Standaard 6 3 2 4 6 2 6" xfId="41611" xr:uid="{00000000-0005-0000-0000-0000B4A20000}"/>
    <cellStyle name="Standaard 6 3 2 4 6 3" xfId="3599" xr:uid="{00000000-0005-0000-0000-0000380E0000}"/>
    <cellStyle name="Standaard 6 3 2 4 6 3 2" xfId="14459" xr:uid="{00000000-0005-0000-0000-0000A4380000}"/>
    <cellStyle name="Standaard 6 3 2 4 6 3 2 2" xfId="25321" xr:uid="{00000000-0005-0000-0000-000012630000}"/>
    <cellStyle name="Standaard 6 3 2 4 6 3 2 3" xfId="36181" xr:uid="{00000000-0005-0000-0000-00007E8D0000}"/>
    <cellStyle name="Standaard 6 3 2 4 6 3 2 4" xfId="47041" xr:uid="{00000000-0005-0000-0000-0000EAB70000}"/>
    <cellStyle name="Standaard 6 3 2 4 6 3 3" xfId="10839" xr:uid="{00000000-0005-0000-0000-0000802A0000}"/>
    <cellStyle name="Standaard 6 3 2 4 6 3 4" xfId="21701" xr:uid="{00000000-0005-0000-0000-0000EE540000}"/>
    <cellStyle name="Standaard 6 3 2 4 6 3 5" xfId="32561" xr:uid="{00000000-0005-0000-0000-00005A7F0000}"/>
    <cellStyle name="Standaard 6 3 2 4 6 3 6" xfId="43421" xr:uid="{00000000-0005-0000-0000-0000C6A90000}"/>
    <cellStyle name="Standaard 6 3 2 4 6 4" xfId="12649" xr:uid="{00000000-0005-0000-0000-000092310000}"/>
    <cellStyle name="Standaard 6 3 2 4 6 4 2" xfId="23511" xr:uid="{00000000-0005-0000-0000-0000005C0000}"/>
    <cellStyle name="Standaard 6 3 2 4 6 4 3" xfId="34371" xr:uid="{00000000-0005-0000-0000-00006C860000}"/>
    <cellStyle name="Standaard 6 3 2 4 6 4 4" xfId="45231" xr:uid="{00000000-0005-0000-0000-0000D8B00000}"/>
    <cellStyle name="Standaard 6 3 2 4 6 5" xfId="7219" xr:uid="{00000000-0005-0000-0000-00005C1C0000}"/>
    <cellStyle name="Standaard 6 3 2 4 6 6" xfId="18081" xr:uid="{00000000-0005-0000-0000-0000CA460000}"/>
    <cellStyle name="Standaard 6 3 2 4 6 7" xfId="28941" xr:uid="{00000000-0005-0000-0000-000036710000}"/>
    <cellStyle name="Standaard 6 3 2 4 6 8" xfId="39801" xr:uid="{00000000-0005-0000-0000-0000A29B0000}"/>
    <cellStyle name="Standaard 6 3 2 4 7" xfId="2694" xr:uid="{00000000-0005-0000-0000-0000AF0A0000}"/>
    <cellStyle name="Standaard 6 3 2 4 7 2" xfId="13554" xr:uid="{00000000-0005-0000-0000-00001B350000}"/>
    <cellStyle name="Standaard 6 3 2 4 7 2 2" xfId="24416" xr:uid="{00000000-0005-0000-0000-0000895F0000}"/>
    <cellStyle name="Standaard 6 3 2 4 7 2 3" xfId="35276" xr:uid="{00000000-0005-0000-0000-0000F5890000}"/>
    <cellStyle name="Standaard 6 3 2 4 7 2 4" xfId="46136" xr:uid="{00000000-0005-0000-0000-000061B40000}"/>
    <cellStyle name="Standaard 6 3 2 4 7 3" xfId="9934" xr:uid="{00000000-0005-0000-0000-0000F7260000}"/>
    <cellStyle name="Standaard 6 3 2 4 7 4" xfId="20796" xr:uid="{00000000-0005-0000-0000-000065510000}"/>
    <cellStyle name="Standaard 6 3 2 4 7 5" xfId="31656" xr:uid="{00000000-0005-0000-0000-0000D17B0000}"/>
    <cellStyle name="Standaard 6 3 2 4 7 6" xfId="42516" xr:uid="{00000000-0005-0000-0000-00003DA60000}"/>
    <cellStyle name="Standaard 6 3 2 4 8" xfId="4504" xr:uid="{00000000-0005-0000-0000-0000C1110000}"/>
    <cellStyle name="Standaard 6 3 2 4 8 2" xfId="15364" xr:uid="{00000000-0005-0000-0000-00002D3C0000}"/>
    <cellStyle name="Standaard 6 3 2 4 8 2 2" xfId="26226" xr:uid="{00000000-0005-0000-0000-00009B660000}"/>
    <cellStyle name="Standaard 6 3 2 4 8 2 3" xfId="37086" xr:uid="{00000000-0005-0000-0000-000007910000}"/>
    <cellStyle name="Standaard 6 3 2 4 8 2 4" xfId="47946" xr:uid="{00000000-0005-0000-0000-000073BB0000}"/>
    <cellStyle name="Standaard 6 3 2 4 8 3" xfId="8124" xr:uid="{00000000-0005-0000-0000-0000E51F0000}"/>
    <cellStyle name="Standaard 6 3 2 4 8 4" xfId="18986" xr:uid="{00000000-0005-0000-0000-0000534A0000}"/>
    <cellStyle name="Standaard 6 3 2 4 8 5" xfId="29846" xr:uid="{00000000-0005-0000-0000-0000BF740000}"/>
    <cellStyle name="Standaard 6 3 2 4 8 6" xfId="40706" xr:uid="{00000000-0005-0000-0000-00002B9F0000}"/>
    <cellStyle name="Standaard 6 3 2 4 9" xfId="11744" xr:uid="{00000000-0005-0000-0000-0000092E0000}"/>
    <cellStyle name="Standaard 6 3 2 4 9 2" xfId="22606" xr:uid="{00000000-0005-0000-0000-000077580000}"/>
    <cellStyle name="Standaard 6 3 2 4 9 3" xfId="33466" xr:uid="{00000000-0005-0000-0000-0000E3820000}"/>
    <cellStyle name="Standaard 6 3 2 4 9 4" xfId="44326" xr:uid="{00000000-0005-0000-0000-00004FAD0000}"/>
    <cellStyle name="Standaard 6 3 2 5" xfId="930" xr:uid="{00000000-0005-0000-0000-0000CB030000}"/>
    <cellStyle name="Standaard 6 3 2 5 10" xfId="17222" xr:uid="{00000000-0005-0000-0000-00006F430000}"/>
    <cellStyle name="Standaard 6 3 2 5 11" xfId="28082" xr:uid="{00000000-0005-0000-0000-0000DB6D0000}"/>
    <cellStyle name="Standaard 6 3 2 5 12" xfId="38942" xr:uid="{00000000-0005-0000-0000-000047980000}"/>
    <cellStyle name="Standaard 6 3 2 5 2" xfId="1292" xr:uid="{00000000-0005-0000-0000-000035050000}"/>
    <cellStyle name="Standaard 6 3 2 5 2 10" xfId="39304" xr:uid="{00000000-0005-0000-0000-0000B1990000}"/>
    <cellStyle name="Standaard 6 3 2 5 2 2" xfId="1654" xr:uid="{00000000-0005-0000-0000-00009F060000}"/>
    <cellStyle name="Standaard 6 3 2 5 2 2 2" xfId="2559" xr:uid="{00000000-0005-0000-0000-0000280A0000}"/>
    <cellStyle name="Standaard 6 3 2 5 2 2 2 2" xfId="6179" xr:uid="{00000000-0005-0000-0000-00004C180000}"/>
    <cellStyle name="Standaard 6 3 2 5 2 2 2 2 2" xfId="17039" xr:uid="{00000000-0005-0000-0000-0000B8420000}"/>
    <cellStyle name="Standaard 6 3 2 5 2 2 2 2 2 2" xfId="27901" xr:uid="{00000000-0005-0000-0000-0000266D0000}"/>
    <cellStyle name="Standaard 6 3 2 5 2 2 2 2 2 3" xfId="38761" xr:uid="{00000000-0005-0000-0000-000092970000}"/>
    <cellStyle name="Standaard 6 3 2 5 2 2 2 2 2 4" xfId="49621" xr:uid="{00000000-0005-0000-0000-0000FEC10000}"/>
    <cellStyle name="Standaard 6 3 2 5 2 2 2 2 3" xfId="9799" xr:uid="{00000000-0005-0000-0000-000070260000}"/>
    <cellStyle name="Standaard 6 3 2 5 2 2 2 2 4" xfId="20661" xr:uid="{00000000-0005-0000-0000-0000DE500000}"/>
    <cellStyle name="Standaard 6 3 2 5 2 2 2 2 5" xfId="31521" xr:uid="{00000000-0005-0000-0000-00004A7B0000}"/>
    <cellStyle name="Standaard 6 3 2 5 2 2 2 2 6" xfId="42381" xr:uid="{00000000-0005-0000-0000-0000B6A50000}"/>
    <cellStyle name="Standaard 6 3 2 5 2 2 2 3" xfId="4369" xr:uid="{00000000-0005-0000-0000-00003A110000}"/>
    <cellStyle name="Standaard 6 3 2 5 2 2 2 3 2" xfId="15229" xr:uid="{00000000-0005-0000-0000-0000A63B0000}"/>
    <cellStyle name="Standaard 6 3 2 5 2 2 2 3 2 2" xfId="26091" xr:uid="{00000000-0005-0000-0000-000014660000}"/>
    <cellStyle name="Standaard 6 3 2 5 2 2 2 3 2 3" xfId="36951" xr:uid="{00000000-0005-0000-0000-000080900000}"/>
    <cellStyle name="Standaard 6 3 2 5 2 2 2 3 2 4" xfId="47811" xr:uid="{00000000-0005-0000-0000-0000ECBA0000}"/>
    <cellStyle name="Standaard 6 3 2 5 2 2 2 3 3" xfId="11609" xr:uid="{00000000-0005-0000-0000-0000822D0000}"/>
    <cellStyle name="Standaard 6 3 2 5 2 2 2 3 4" xfId="22471" xr:uid="{00000000-0005-0000-0000-0000F0570000}"/>
    <cellStyle name="Standaard 6 3 2 5 2 2 2 3 5" xfId="33331" xr:uid="{00000000-0005-0000-0000-00005C820000}"/>
    <cellStyle name="Standaard 6 3 2 5 2 2 2 3 6" xfId="44191" xr:uid="{00000000-0005-0000-0000-0000C8AC0000}"/>
    <cellStyle name="Standaard 6 3 2 5 2 2 2 4" xfId="13419" xr:uid="{00000000-0005-0000-0000-000094340000}"/>
    <cellStyle name="Standaard 6 3 2 5 2 2 2 4 2" xfId="24281" xr:uid="{00000000-0005-0000-0000-0000025F0000}"/>
    <cellStyle name="Standaard 6 3 2 5 2 2 2 4 3" xfId="35141" xr:uid="{00000000-0005-0000-0000-00006E890000}"/>
    <cellStyle name="Standaard 6 3 2 5 2 2 2 4 4" xfId="46001" xr:uid="{00000000-0005-0000-0000-0000DAB30000}"/>
    <cellStyle name="Standaard 6 3 2 5 2 2 2 5" xfId="7989" xr:uid="{00000000-0005-0000-0000-00005E1F0000}"/>
    <cellStyle name="Standaard 6 3 2 5 2 2 2 6" xfId="18851" xr:uid="{00000000-0005-0000-0000-0000CC490000}"/>
    <cellStyle name="Standaard 6 3 2 5 2 2 2 7" xfId="29711" xr:uid="{00000000-0005-0000-0000-000038740000}"/>
    <cellStyle name="Standaard 6 3 2 5 2 2 2 8" xfId="40571" xr:uid="{00000000-0005-0000-0000-0000A49E0000}"/>
    <cellStyle name="Standaard 6 3 2 5 2 2 3" xfId="5274" xr:uid="{00000000-0005-0000-0000-0000C3140000}"/>
    <cellStyle name="Standaard 6 3 2 5 2 2 3 2" xfId="16134" xr:uid="{00000000-0005-0000-0000-00002F3F0000}"/>
    <cellStyle name="Standaard 6 3 2 5 2 2 3 2 2" xfId="26996" xr:uid="{00000000-0005-0000-0000-00009D690000}"/>
    <cellStyle name="Standaard 6 3 2 5 2 2 3 2 3" xfId="37856" xr:uid="{00000000-0005-0000-0000-000009940000}"/>
    <cellStyle name="Standaard 6 3 2 5 2 2 3 2 4" xfId="48716" xr:uid="{00000000-0005-0000-0000-000075BE0000}"/>
    <cellStyle name="Standaard 6 3 2 5 2 2 3 3" xfId="8894" xr:uid="{00000000-0005-0000-0000-0000E7220000}"/>
    <cellStyle name="Standaard 6 3 2 5 2 2 3 4" xfId="19756" xr:uid="{00000000-0005-0000-0000-0000554D0000}"/>
    <cellStyle name="Standaard 6 3 2 5 2 2 3 5" xfId="30616" xr:uid="{00000000-0005-0000-0000-0000C1770000}"/>
    <cellStyle name="Standaard 6 3 2 5 2 2 3 6" xfId="41476" xr:uid="{00000000-0005-0000-0000-00002DA20000}"/>
    <cellStyle name="Standaard 6 3 2 5 2 2 4" xfId="3464" xr:uid="{00000000-0005-0000-0000-0000B10D0000}"/>
    <cellStyle name="Standaard 6 3 2 5 2 2 4 2" xfId="14324" xr:uid="{00000000-0005-0000-0000-00001D380000}"/>
    <cellStyle name="Standaard 6 3 2 5 2 2 4 2 2" xfId="25186" xr:uid="{00000000-0005-0000-0000-00008B620000}"/>
    <cellStyle name="Standaard 6 3 2 5 2 2 4 2 3" xfId="36046" xr:uid="{00000000-0005-0000-0000-0000F78C0000}"/>
    <cellStyle name="Standaard 6 3 2 5 2 2 4 2 4" xfId="46906" xr:uid="{00000000-0005-0000-0000-000063B70000}"/>
    <cellStyle name="Standaard 6 3 2 5 2 2 4 3" xfId="10704" xr:uid="{00000000-0005-0000-0000-0000F9290000}"/>
    <cellStyle name="Standaard 6 3 2 5 2 2 4 4" xfId="21566" xr:uid="{00000000-0005-0000-0000-000067540000}"/>
    <cellStyle name="Standaard 6 3 2 5 2 2 4 5" xfId="32426" xr:uid="{00000000-0005-0000-0000-0000D37E0000}"/>
    <cellStyle name="Standaard 6 3 2 5 2 2 4 6" xfId="43286" xr:uid="{00000000-0005-0000-0000-00003FA90000}"/>
    <cellStyle name="Standaard 6 3 2 5 2 2 5" xfId="12514" xr:uid="{00000000-0005-0000-0000-00000B310000}"/>
    <cellStyle name="Standaard 6 3 2 5 2 2 5 2" xfId="23376" xr:uid="{00000000-0005-0000-0000-0000795B0000}"/>
    <cellStyle name="Standaard 6 3 2 5 2 2 5 3" xfId="34236" xr:uid="{00000000-0005-0000-0000-0000E5850000}"/>
    <cellStyle name="Standaard 6 3 2 5 2 2 5 4" xfId="45096" xr:uid="{00000000-0005-0000-0000-000051B00000}"/>
    <cellStyle name="Standaard 6 3 2 5 2 2 6" xfId="7084" xr:uid="{00000000-0005-0000-0000-0000D51B0000}"/>
    <cellStyle name="Standaard 6 3 2 5 2 2 7" xfId="17946" xr:uid="{00000000-0005-0000-0000-000043460000}"/>
    <cellStyle name="Standaard 6 3 2 5 2 2 8" xfId="28806" xr:uid="{00000000-0005-0000-0000-0000AF700000}"/>
    <cellStyle name="Standaard 6 3 2 5 2 2 9" xfId="39666" xr:uid="{00000000-0005-0000-0000-00001B9B0000}"/>
    <cellStyle name="Standaard 6 3 2 5 2 3" xfId="2197" xr:uid="{00000000-0005-0000-0000-0000BE080000}"/>
    <cellStyle name="Standaard 6 3 2 5 2 3 2" xfId="5817" xr:uid="{00000000-0005-0000-0000-0000E2160000}"/>
    <cellStyle name="Standaard 6 3 2 5 2 3 2 2" xfId="16677" xr:uid="{00000000-0005-0000-0000-00004E410000}"/>
    <cellStyle name="Standaard 6 3 2 5 2 3 2 2 2" xfId="27539" xr:uid="{00000000-0005-0000-0000-0000BC6B0000}"/>
    <cellStyle name="Standaard 6 3 2 5 2 3 2 2 3" xfId="38399" xr:uid="{00000000-0005-0000-0000-000028960000}"/>
    <cellStyle name="Standaard 6 3 2 5 2 3 2 2 4" xfId="49259" xr:uid="{00000000-0005-0000-0000-000094C00000}"/>
    <cellStyle name="Standaard 6 3 2 5 2 3 2 3" xfId="9437" xr:uid="{00000000-0005-0000-0000-000006250000}"/>
    <cellStyle name="Standaard 6 3 2 5 2 3 2 4" xfId="20299" xr:uid="{00000000-0005-0000-0000-0000744F0000}"/>
    <cellStyle name="Standaard 6 3 2 5 2 3 2 5" xfId="31159" xr:uid="{00000000-0005-0000-0000-0000E0790000}"/>
    <cellStyle name="Standaard 6 3 2 5 2 3 2 6" xfId="42019" xr:uid="{00000000-0005-0000-0000-00004CA40000}"/>
    <cellStyle name="Standaard 6 3 2 5 2 3 3" xfId="4007" xr:uid="{00000000-0005-0000-0000-0000D00F0000}"/>
    <cellStyle name="Standaard 6 3 2 5 2 3 3 2" xfId="14867" xr:uid="{00000000-0005-0000-0000-00003C3A0000}"/>
    <cellStyle name="Standaard 6 3 2 5 2 3 3 2 2" xfId="25729" xr:uid="{00000000-0005-0000-0000-0000AA640000}"/>
    <cellStyle name="Standaard 6 3 2 5 2 3 3 2 3" xfId="36589" xr:uid="{00000000-0005-0000-0000-0000168F0000}"/>
    <cellStyle name="Standaard 6 3 2 5 2 3 3 2 4" xfId="47449" xr:uid="{00000000-0005-0000-0000-000082B90000}"/>
    <cellStyle name="Standaard 6 3 2 5 2 3 3 3" xfId="11247" xr:uid="{00000000-0005-0000-0000-0000182C0000}"/>
    <cellStyle name="Standaard 6 3 2 5 2 3 3 4" xfId="22109" xr:uid="{00000000-0005-0000-0000-000086560000}"/>
    <cellStyle name="Standaard 6 3 2 5 2 3 3 5" xfId="32969" xr:uid="{00000000-0005-0000-0000-0000F2800000}"/>
    <cellStyle name="Standaard 6 3 2 5 2 3 3 6" xfId="43829" xr:uid="{00000000-0005-0000-0000-00005EAB0000}"/>
    <cellStyle name="Standaard 6 3 2 5 2 3 4" xfId="13057" xr:uid="{00000000-0005-0000-0000-00002A330000}"/>
    <cellStyle name="Standaard 6 3 2 5 2 3 4 2" xfId="23919" xr:uid="{00000000-0005-0000-0000-0000985D0000}"/>
    <cellStyle name="Standaard 6 3 2 5 2 3 4 3" xfId="34779" xr:uid="{00000000-0005-0000-0000-000004880000}"/>
    <cellStyle name="Standaard 6 3 2 5 2 3 4 4" xfId="45639" xr:uid="{00000000-0005-0000-0000-000070B20000}"/>
    <cellStyle name="Standaard 6 3 2 5 2 3 5" xfId="7627" xr:uid="{00000000-0005-0000-0000-0000F41D0000}"/>
    <cellStyle name="Standaard 6 3 2 5 2 3 6" xfId="18489" xr:uid="{00000000-0005-0000-0000-000062480000}"/>
    <cellStyle name="Standaard 6 3 2 5 2 3 7" xfId="29349" xr:uid="{00000000-0005-0000-0000-0000CE720000}"/>
    <cellStyle name="Standaard 6 3 2 5 2 3 8" xfId="40209" xr:uid="{00000000-0005-0000-0000-00003A9D0000}"/>
    <cellStyle name="Standaard 6 3 2 5 2 4" xfId="4912" xr:uid="{00000000-0005-0000-0000-000059130000}"/>
    <cellStyle name="Standaard 6 3 2 5 2 4 2" xfId="15772" xr:uid="{00000000-0005-0000-0000-0000C53D0000}"/>
    <cellStyle name="Standaard 6 3 2 5 2 4 2 2" xfId="26634" xr:uid="{00000000-0005-0000-0000-000033680000}"/>
    <cellStyle name="Standaard 6 3 2 5 2 4 2 3" xfId="37494" xr:uid="{00000000-0005-0000-0000-00009F920000}"/>
    <cellStyle name="Standaard 6 3 2 5 2 4 2 4" xfId="48354" xr:uid="{00000000-0005-0000-0000-00000BBD0000}"/>
    <cellStyle name="Standaard 6 3 2 5 2 4 3" xfId="8532" xr:uid="{00000000-0005-0000-0000-00007D210000}"/>
    <cellStyle name="Standaard 6 3 2 5 2 4 4" xfId="19394" xr:uid="{00000000-0005-0000-0000-0000EB4B0000}"/>
    <cellStyle name="Standaard 6 3 2 5 2 4 5" xfId="30254" xr:uid="{00000000-0005-0000-0000-000057760000}"/>
    <cellStyle name="Standaard 6 3 2 5 2 4 6" xfId="41114" xr:uid="{00000000-0005-0000-0000-0000C3A00000}"/>
    <cellStyle name="Standaard 6 3 2 5 2 5" xfId="3102" xr:uid="{00000000-0005-0000-0000-0000470C0000}"/>
    <cellStyle name="Standaard 6 3 2 5 2 5 2" xfId="13962" xr:uid="{00000000-0005-0000-0000-0000B3360000}"/>
    <cellStyle name="Standaard 6 3 2 5 2 5 2 2" xfId="24824" xr:uid="{00000000-0005-0000-0000-000021610000}"/>
    <cellStyle name="Standaard 6 3 2 5 2 5 2 3" xfId="35684" xr:uid="{00000000-0005-0000-0000-00008D8B0000}"/>
    <cellStyle name="Standaard 6 3 2 5 2 5 2 4" xfId="46544" xr:uid="{00000000-0005-0000-0000-0000F9B50000}"/>
    <cellStyle name="Standaard 6 3 2 5 2 5 3" xfId="10342" xr:uid="{00000000-0005-0000-0000-00008F280000}"/>
    <cellStyle name="Standaard 6 3 2 5 2 5 4" xfId="21204" xr:uid="{00000000-0005-0000-0000-0000FD520000}"/>
    <cellStyle name="Standaard 6 3 2 5 2 5 5" xfId="32064" xr:uid="{00000000-0005-0000-0000-0000697D0000}"/>
    <cellStyle name="Standaard 6 3 2 5 2 5 6" xfId="42924" xr:uid="{00000000-0005-0000-0000-0000D5A70000}"/>
    <cellStyle name="Standaard 6 3 2 5 2 6" xfId="12152" xr:uid="{00000000-0005-0000-0000-0000A12F0000}"/>
    <cellStyle name="Standaard 6 3 2 5 2 6 2" xfId="23014" xr:uid="{00000000-0005-0000-0000-00000F5A0000}"/>
    <cellStyle name="Standaard 6 3 2 5 2 6 3" xfId="33874" xr:uid="{00000000-0005-0000-0000-00007B840000}"/>
    <cellStyle name="Standaard 6 3 2 5 2 6 4" xfId="44734" xr:uid="{00000000-0005-0000-0000-0000E7AE0000}"/>
    <cellStyle name="Standaard 6 3 2 5 2 7" xfId="6722" xr:uid="{00000000-0005-0000-0000-00006B1A0000}"/>
    <cellStyle name="Standaard 6 3 2 5 2 8" xfId="17584" xr:uid="{00000000-0005-0000-0000-0000D9440000}"/>
    <cellStyle name="Standaard 6 3 2 5 2 9" xfId="28444" xr:uid="{00000000-0005-0000-0000-0000456F0000}"/>
    <cellStyle name="Standaard 6 3 2 5 3" xfId="1473" xr:uid="{00000000-0005-0000-0000-0000EA050000}"/>
    <cellStyle name="Standaard 6 3 2 5 3 2" xfId="2378" xr:uid="{00000000-0005-0000-0000-000073090000}"/>
    <cellStyle name="Standaard 6 3 2 5 3 2 2" xfId="5998" xr:uid="{00000000-0005-0000-0000-000097170000}"/>
    <cellStyle name="Standaard 6 3 2 5 3 2 2 2" xfId="16858" xr:uid="{00000000-0005-0000-0000-000003420000}"/>
    <cellStyle name="Standaard 6 3 2 5 3 2 2 2 2" xfId="27720" xr:uid="{00000000-0005-0000-0000-0000716C0000}"/>
    <cellStyle name="Standaard 6 3 2 5 3 2 2 2 3" xfId="38580" xr:uid="{00000000-0005-0000-0000-0000DD960000}"/>
    <cellStyle name="Standaard 6 3 2 5 3 2 2 2 4" xfId="49440" xr:uid="{00000000-0005-0000-0000-000049C10000}"/>
    <cellStyle name="Standaard 6 3 2 5 3 2 2 3" xfId="9618" xr:uid="{00000000-0005-0000-0000-0000BB250000}"/>
    <cellStyle name="Standaard 6 3 2 5 3 2 2 4" xfId="20480" xr:uid="{00000000-0005-0000-0000-000029500000}"/>
    <cellStyle name="Standaard 6 3 2 5 3 2 2 5" xfId="31340" xr:uid="{00000000-0005-0000-0000-0000957A0000}"/>
    <cellStyle name="Standaard 6 3 2 5 3 2 2 6" xfId="42200" xr:uid="{00000000-0005-0000-0000-000001A50000}"/>
    <cellStyle name="Standaard 6 3 2 5 3 2 3" xfId="4188" xr:uid="{00000000-0005-0000-0000-000085100000}"/>
    <cellStyle name="Standaard 6 3 2 5 3 2 3 2" xfId="15048" xr:uid="{00000000-0005-0000-0000-0000F13A0000}"/>
    <cellStyle name="Standaard 6 3 2 5 3 2 3 2 2" xfId="25910" xr:uid="{00000000-0005-0000-0000-00005F650000}"/>
    <cellStyle name="Standaard 6 3 2 5 3 2 3 2 3" xfId="36770" xr:uid="{00000000-0005-0000-0000-0000CB8F0000}"/>
    <cellStyle name="Standaard 6 3 2 5 3 2 3 2 4" xfId="47630" xr:uid="{00000000-0005-0000-0000-000037BA0000}"/>
    <cellStyle name="Standaard 6 3 2 5 3 2 3 3" xfId="11428" xr:uid="{00000000-0005-0000-0000-0000CD2C0000}"/>
    <cellStyle name="Standaard 6 3 2 5 3 2 3 4" xfId="22290" xr:uid="{00000000-0005-0000-0000-00003B570000}"/>
    <cellStyle name="Standaard 6 3 2 5 3 2 3 5" xfId="33150" xr:uid="{00000000-0005-0000-0000-0000A7810000}"/>
    <cellStyle name="Standaard 6 3 2 5 3 2 3 6" xfId="44010" xr:uid="{00000000-0005-0000-0000-000013AC0000}"/>
    <cellStyle name="Standaard 6 3 2 5 3 2 4" xfId="13238" xr:uid="{00000000-0005-0000-0000-0000DF330000}"/>
    <cellStyle name="Standaard 6 3 2 5 3 2 4 2" xfId="24100" xr:uid="{00000000-0005-0000-0000-00004D5E0000}"/>
    <cellStyle name="Standaard 6 3 2 5 3 2 4 3" xfId="34960" xr:uid="{00000000-0005-0000-0000-0000B9880000}"/>
    <cellStyle name="Standaard 6 3 2 5 3 2 4 4" xfId="45820" xr:uid="{00000000-0005-0000-0000-000025B30000}"/>
    <cellStyle name="Standaard 6 3 2 5 3 2 5" xfId="7808" xr:uid="{00000000-0005-0000-0000-0000A91E0000}"/>
    <cellStyle name="Standaard 6 3 2 5 3 2 6" xfId="18670" xr:uid="{00000000-0005-0000-0000-000017490000}"/>
    <cellStyle name="Standaard 6 3 2 5 3 2 7" xfId="29530" xr:uid="{00000000-0005-0000-0000-000083730000}"/>
    <cellStyle name="Standaard 6 3 2 5 3 2 8" xfId="40390" xr:uid="{00000000-0005-0000-0000-0000EF9D0000}"/>
    <cellStyle name="Standaard 6 3 2 5 3 3" xfId="5093" xr:uid="{00000000-0005-0000-0000-00000E140000}"/>
    <cellStyle name="Standaard 6 3 2 5 3 3 2" xfId="15953" xr:uid="{00000000-0005-0000-0000-00007A3E0000}"/>
    <cellStyle name="Standaard 6 3 2 5 3 3 2 2" xfId="26815" xr:uid="{00000000-0005-0000-0000-0000E8680000}"/>
    <cellStyle name="Standaard 6 3 2 5 3 3 2 3" xfId="37675" xr:uid="{00000000-0005-0000-0000-000054930000}"/>
    <cellStyle name="Standaard 6 3 2 5 3 3 2 4" xfId="48535" xr:uid="{00000000-0005-0000-0000-0000C0BD0000}"/>
    <cellStyle name="Standaard 6 3 2 5 3 3 3" xfId="8713" xr:uid="{00000000-0005-0000-0000-000032220000}"/>
    <cellStyle name="Standaard 6 3 2 5 3 3 4" xfId="19575" xr:uid="{00000000-0005-0000-0000-0000A04C0000}"/>
    <cellStyle name="Standaard 6 3 2 5 3 3 5" xfId="30435" xr:uid="{00000000-0005-0000-0000-00000C770000}"/>
    <cellStyle name="Standaard 6 3 2 5 3 3 6" xfId="41295" xr:uid="{00000000-0005-0000-0000-000078A10000}"/>
    <cellStyle name="Standaard 6 3 2 5 3 4" xfId="3283" xr:uid="{00000000-0005-0000-0000-0000FC0C0000}"/>
    <cellStyle name="Standaard 6 3 2 5 3 4 2" xfId="14143" xr:uid="{00000000-0005-0000-0000-000068370000}"/>
    <cellStyle name="Standaard 6 3 2 5 3 4 2 2" xfId="25005" xr:uid="{00000000-0005-0000-0000-0000D6610000}"/>
    <cellStyle name="Standaard 6 3 2 5 3 4 2 3" xfId="35865" xr:uid="{00000000-0005-0000-0000-0000428C0000}"/>
    <cellStyle name="Standaard 6 3 2 5 3 4 2 4" xfId="46725" xr:uid="{00000000-0005-0000-0000-0000AEB60000}"/>
    <cellStyle name="Standaard 6 3 2 5 3 4 3" xfId="10523" xr:uid="{00000000-0005-0000-0000-000044290000}"/>
    <cellStyle name="Standaard 6 3 2 5 3 4 4" xfId="21385" xr:uid="{00000000-0005-0000-0000-0000B2530000}"/>
    <cellStyle name="Standaard 6 3 2 5 3 4 5" xfId="32245" xr:uid="{00000000-0005-0000-0000-00001E7E0000}"/>
    <cellStyle name="Standaard 6 3 2 5 3 4 6" xfId="43105" xr:uid="{00000000-0005-0000-0000-00008AA80000}"/>
    <cellStyle name="Standaard 6 3 2 5 3 5" xfId="12333" xr:uid="{00000000-0005-0000-0000-000056300000}"/>
    <cellStyle name="Standaard 6 3 2 5 3 5 2" xfId="23195" xr:uid="{00000000-0005-0000-0000-0000C45A0000}"/>
    <cellStyle name="Standaard 6 3 2 5 3 5 3" xfId="34055" xr:uid="{00000000-0005-0000-0000-000030850000}"/>
    <cellStyle name="Standaard 6 3 2 5 3 5 4" xfId="44915" xr:uid="{00000000-0005-0000-0000-00009CAF0000}"/>
    <cellStyle name="Standaard 6 3 2 5 3 6" xfId="6903" xr:uid="{00000000-0005-0000-0000-0000201B0000}"/>
    <cellStyle name="Standaard 6 3 2 5 3 7" xfId="17765" xr:uid="{00000000-0005-0000-0000-00008E450000}"/>
    <cellStyle name="Standaard 6 3 2 5 3 8" xfId="28625" xr:uid="{00000000-0005-0000-0000-0000FA6F0000}"/>
    <cellStyle name="Standaard 6 3 2 5 3 9" xfId="39485" xr:uid="{00000000-0005-0000-0000-0000669A0000}"/>
    <cellStyle name="Standaard 6 3 2 5 4" xfId="1111" xr:uid="{00000000-0005-0000-0000-000080040000}"/>
    <cellStyle name="Standaard 6 3 2 5 4 2" xfId="2016" xr:uid="{00000000-0005-0000-0000-000009080000}"/>
    <cellStyle name="Standaard 6 3 2 5 4 2 2" xfId="5636" xr:uid="{00000000-0005-0000-0000-00002D160000}"/>
    <cellStyle name="Standaard 6 3 2 5 4 2 2 2" xfId="16496" xr:uid="{00000000-0005-0000-0000-000099400000}"/>
    <cellStyle name="Standaard 6 3 2 5 4 2 2 2 2" xfId="27358" xr:uid="{00000000-0005-0000-0000-0000076B0000}"/>
    <cellStyle name="Standaard 6 3 2 5 4 2 2 2 3" xfId="38218" xr:uid="{00000000-0005-0000-0000-000073950000}"/>
    <cellStyle name="Standaard 6 3 2 5 4 2 2 2 4" xfId="49078" xr:uid="{00000000-0005-0000-0000-0000DFBF0000}"/>
    <cellStyle name="Standaard 6 3 2 5 4 2 2 3" xfId="9256" xr:uid="{00000000-0005-0000-0000-000051240000}"/>
    <cellStyle name="Standaard 6 3 2 5 4 2 2 4" xfId="20118" xr:uid="{00000000-0005-0000-0000-0000BF4E0000}"/>
    <cellStyle name="Standaard 6 3 2 5 4 2 2 5" xfId="30978" xr:uid="{00000000-0005-0000-0000-00002B790000}"/>
    <cellStyle name="Standaard 6 3 2 5 4 2 2 6" xfId="41838" xr:uid="{00000000-0005-0000-0000-000097A30000}"/>
    <cellStyle name="Standaard 6 3 2 5 4 2 3" xfId="3826" xr:uid="{00000000-0005-0000-0000-00001B0F0000}"/>
    <cellStyle name="Standaard 6 3 2 5 4 2 3 2" xfId="14686" xr:uid="{00000000-0005-0000-0000-000087390000}"/>
    <cellStyle name="Standaard 6 3 2 5 4 2 3 2 2" xfId="25548" xr:uid="{00000000-0005-0000-0000-0000F5630000}"/>
    <cellStyle name="Standaard 6 3 2 5 4 2 3 2 3" xfId="36408" xr:uid="{00000000-0005-0000-0000-0000618E0000}"/>
    <cellStyle name="Standaard 6 3 2 5 4 2 3 2 4" xfId="47268" xr:uid="{00000000-0005-0000-0000-0000CDB80000}"/>
    <cellStyle name="Standaard 6 3 2 5 4 2 3 3" xfId="11066" xr:uid="{00000000-0005-0000-0000-0000632B0000}"/>
    <cellStyle name="Standaard 6 3 2 5 4 2 3 4" xfId="21928" xr:uid="{00000000-0005-0000-0000-0000D1550000}"/>
    <cellStyle name="Standaard 6 3 2 5 4 2 3 5" xfId="32788" xr:uid="{00000000-0005-0000-0000-00003D800000}"/>
    <cellStyle name="Standaard 6 3 2 5 4 2 3 6" xfId="43648" xr:uid="{00000000-0005-0000-0000-0000A9AA0000}"/>
    <cellStyle name="Standaard 6 3 2 5 4 2 4" xfId="12876" xr:uid="{00000000-0005-0000-0000-000075320000}"/>
    <cellStyle name="Standaard 6 3 2 5 4 2 4 2" xfId="23738" xr:uid="{00000000-0005-0000-0000-0000E35C0000}"/>
    <cellStyle name="Standaard 6 3 2 5 4 2 4 3" xfId="34598" xr:uid="{00000000-0005-0000-0000-00004F870000}"/>
    <cellStyle name="Standaard 6 3 2 5 4 2 4 4" xfId="45458" xr:uid="{00000000-0005-0000-0000-0000BBB10000}"/>
    <cellStyle name="Standaard 6 3 2 5 4 2 5" xfId="7446" xr:uid="{00000000-0005-0000-0000-00003F1D0000}"/>
    <cellStyle name="Standaard 6 3 2 5 4 2 6" xfId="18308" xr:uid="{00000000-0005-0000-0000-0000AD470000}"/>
    <cellStyle name="Standaard 6 3 2 5 4 2 7" xfId="29168" xr:uid="{00000000-0005-0000-0000-000019720000}"/>
    <cellStyle name="Standaard 6 3 2 5 4 2 8" xfId="40028" xr:uid="{00000000-0005-0000-0000-0000859C0000}"/>
    <cellStyle name="Standaard 6 3 2 5 4 3" xfId="4731" xr:uid="{00000000-0005-0000-0000-0000A4120000}"/>
    <cellStyle name="Standaard 6 3 2 5 4 3 2" xfId="15591" xr:uid="{00000000-0005-0000-0000-0000103D0000}"/>
    <cellStyle name="Standaard 6 3 2 5 4 3 2 2" xfId="26453" xr:uid="{00000000-0005-0000-0000-00007E670000}"/>
    <cellStyle name="Standaard 6 3 2 5 4 3 2 3" xfId="37313" xr:uid="{00000000-0005-0000-0000-0000EA910000}"/>
    <cellStyle name="Standaard 6 3 2 5 4 3 2 4" xfId="48173" xr:uid="{00000000-0005-0000-0000-000056BC0000}"/>
    <cellStyle name="Standaard 6 3 2 5 4 3 3" xfId="8351" xr:uid="{00000000-0005-0000-0000-0000C8200000}"/>
    <cellStyle name="Standaard 6 3 2 5 4 3 4" xfId="19213" xr:uid="{00000000-0005-0000-0000-0000364B0000}"/>
    <cellStyle name="Standaard 6 3 2 5 4 3 5" xfId="30073" xr:uid="{00000000-0005-0000-0000-0000A2750000}"/>
    <cellStyle name="Standaard 6 3 2 5 4 3 6" xfId="40933" xr:uid="{00000000-0005-0000-0000-00000EA00000}"/>
    <cellStyle name="Standaard 6 3 2 5 4 4" xfId="2921" xr:uid="{00000000-0005-0000-0000-0000920B0000}"/>
    <cellStyle name="Standaard 6 3 2 5 4 4 2" xfId="13781" xr:uid="{00000000-0005-0000-0000-0000FE350000}"/>
    <cellStyle name="Standaard 6 3 2 5 4 4 2 2" xfId="24643" xr:uid="{00000000-0005-0000-0000-00006C600000}"/>
    <cellStyle name="Standaard 6 3 2 5 4 4 2 3" xfId="35503" xr:uid="{00000000-0005-0000-0000-0000D88A0000}"/>
    <cellStyle name="Standaard 6 3 2 5 4 4 2 4" xfId="46363" xr:uid="{00000000-0005-0000-0000-000044B50000}"/>
    <cellStyle name="Standaard 6 3 2 5 4 4 3" xfId="10161" xr:uid="{00000000-0005-0000-0000-0000DA270000}"/>
    <cellStyle name="Standaard 6 3 2 5 4 4 4" xfId="21023" xr:uid="{00000000-0005-0000-0000-000048520000}"/>
    <cellStyle name="Standaard 6 3 2 5 4 4 5" xfId="31883" xr:uid="{00000000-0005-0000-0000-0000B47C0000}"/>
    <cellStyle name="Standaard 6 3 2 5 4 4 6" xfId="42743" xr:uid="{00000000-0005-0000-0000-000020A70000}"/>
    <cellStyle name="Standaard 6 3 2 5 4 5" xfId="11971" xr:uid="{00000000-0005-0000-0000-0000EC2E0000}"/>
    <cellStyle name="Standaard 6 3 2 5 4 5 2" xfId="22833" xr:uid="{00000000-0005-0000-0000-00005A590000}"/>
    <cellStyle name="Standaard 6 3 2 5 4 5 3" xfId="33693" xr:uid="{00000000-0005-0000-0000-0000C6830000}"/>
    <cellStyle name="Standaard 6 3 2 5 4 5 4" xfId="44553" xr:uid="{00000000-0005-0000-0000-000032AE0000}"/>
    <cellStyle name="Standaard 6 3 2 5 4 6" xfId="6541" xr:uid="{00000000-0005-0000-0000-0000B6190000}"/>
    <cellStyle name="Standaard 6 3 2 5 4 7" xfId="17403" xr:uid="{00000000-0005-0000-0000-000024440000}"/>
    <cellStyle name="Standaard 6 3 2 5 4 8" xfId="28263" xr:uid="{00000000-0005-0000-0000-0000906E0000}"/>
    <cellStyle name="Standaard 6 3 2 5 4 9" xfId="39123" xr:uid="{00000000-0005-0000-0000-0000FC980000}"/>
    <cellStyle name="Standaard 6 3 2 5 5" xfId="1835" xr:uid="{00000000-0005-0000-0000-000054070000}"/>
    <cellStyle name="Standaard 6 3 2 5 5 2" xfId="5455" xr:uid="{00000000-0005-0000-0000-000078150000}"/>
    <cellStyle name="Standaard 6 3 2 5 5 2 2" xfId="16315" xr:uid="{00000000-0005-0000-0000-0000E43F0000}"/>
    <cellStyle name="Standaard 6 3 2 5 5 2 2 2" xfId="27177" xr:uid="{00000000-0005-0000-0000-0000526A0000}"/>
    <cellStyle name="Standaard 6 3 2 5 5 2 2 3" xfId="38037" xr:uid="{00000000-0005-0000-0000-0000BE940000}"/>
    <cellStyle name="Standaard 6 3 2 5 5 2 2 4" xfId="48897" xr:uid="{00000000-0005-0000-0000-00002ABF0000}"/>
    <cellStyle name="Standaard 6 3 2 5 5 2 3" xfId="9075" xr:uid="{00000000-0005-0000-0000-00009C230000}"/>
    <cellStyle name="Standaard 6 3 2 5 5 2 4" xfId="19937" xr:uid="{00000000-0005-0000-0000-00000A4E0000}"/>
    <cellStyle name="Standaard 6 3 2 5 5 2 5" xfId="30797" xr:uid="{00000000-0005-0000-0000-000076780000}"/>
    <cellStyle name="Standaard 6 3 2 5 5 2 6" xfId="41657" xr:uid="{00000000-0005-0000-0000-0000E2A20000}"/>
    <cellStyle name="Standaard 6 3 2 5 5 3" xfId="3645" xr:uid="{00000000-0005-0000-0000-0000660E0000}"/>
    <cellStyle name="Standaard 6 3 2 5 5 3 2" xfId="14505" xr:uid="{00000000-0005-0000-0000-0000D2380000}"/>
    <cellStyle name="Standaard 6 3 2 5 5 3 2 2" xfId="25367" xr:uid="{00000000-0005-0000-0000-000040630000}"/>
    <cellStyle name="Standaard 6 3 2 5 5 3 2 3" xfId="36227" xr:uid="{00000000-0005-0000-0000-0000AC8D0000}"/>
    <cellStyle name="Standaard 6 3 2 5 5 3 2 4" xfId="47087" xr:uid="{00000000-0005-0000-0000-000018B80000}"/>
    <cellStyle name="Standaard 6 3 2 5 5 3 3" xfId="10885" xr:uid="{00000000-0005-0000-0000-0000AE2A0000}"/>
    <cellStyle name="Standaard 6 3 2 5 5 3 4" xfId="21747" xr:uid="{00000000-0005-0000-0000-00001C550000}"/>
    <cellStyle name="Standaard 6 3 2 5 5 3 5" xfId="32607" xr:uid="{00000000-0005-0000-0000-0000887F0000}"/>
    <cellStyle name="Standaard 6 3 2 5 5 3 6" xfId="43467" xr:uid="{00000000-0005-0000-0000-0000F4A90000}"/>
    <cellStyle name="Standaard 6 3 2 5 5 4" xfId="12695" xr:uid="{00000000-0005-0000-0000-0000C0310000}"/>
    <cellStyle name="Standaard 6 3 2 5 5 4 2" xfId="23557" xr:uid="{00000000-0005-0000-0000-00002E5C0000}"/>
    <cellStyle name="Standaard 6 3 2 5 5 4 3" xfId="34417" xr:uid="{00000000-0005-0000-0000-00009A860000}"/>
    <cellStyle name="Standaard 6 3 2 5 5 4 4" xfId="45277" xr:uid="{00000000-0005-0000-0000-000006B10000}"/>
    <cellStyle name="Standaard 6 3 2 5 5 5" xfId="7265" xr:uid="{00000000-0005-0000-0000-00008A1C0000}"/>
    <cellStyle name="Standaard 6 3 2 5 5 6" xfId="18127" xr:uid="{00000000-0005-0000-0000-0000F8460000}"/>
    <cellStyle name="Standaard 6 3 2 5 5 7" xfId="28987" xr:uid="{00000000-0005-0000-0000-000064710000}"/>
    <cellStyle name="Standaard 6 3 2 5 5 8" xfId="39847" xr:uid="{00000000-0005-0000-0000-0000D09B0000}"/>
    <cellStyle name="Standaard 6 3 2 5 6" xfId="2740" xr:uid="{00000000-0005-0000-0000-0000DD0A0000}"/>
    <cellStyle name="Standaard 6 3 2 5 6 2" xfId="13600" xr:uid="{00000000-0005-0000-0000-000049350000}"/>
    <cellStyle name="Standaard 6 3 2 5 6 2 2" xfId="24462" xr:uid="{00000000-0005-0000-0000-0000B75F0000}"/>
    <cellStyle name="Standaard 6 3 2 5 6 2 3" xfId="35322" xr:uid="{00000000-0005-0000-0000-0000238A0000}"/>
    <cellStyle name="Standaard 6 3 2 5 6 2 4" xfId="46182" xr:uid="{00000000-0005-0000-0000-00008FB40000}"/>
    <cellStyle name="Standaard 6 3 2 5 6 3" xfId="9980" xr:uid="{00000000-0005-0000-0000-000025270000}"/>
    <cellStyle name="Standaard 6 3 2 5 6 4" xfId="20842" xr:uid="{00000000-0005-0000-0000-000093510000}"/>
    <cellStyle name="Standaard 6 3 2 5 6 5" xfId="31702" xr:uid="{00000000-0005-0000-0000-0000FF7B0000}"/>
    <cellStyle name="Standaard 6 3 2 5 6 6" xfId="42562" xr:uid="{00000000-0005-0000-0000-00006BA60000}"/>
    <cellStyle name="Standaard 6 3 2 5 7" xfId="4550" xr:uid="{00000000-0005-0000-0000-0000EF110000}"/>
    <cellStyle name="Standaard 6 3 2 5 7 2" xfId="15410" xr:uid="{00000000-0005-0000-0000-00005B3C0000}"/>
    <cellStyle name="Standaard 6 3 2 5 7 2 2" xfId="26272" xr:uid="{00000000-0005-0000-0000-0000C9660000}"/>
    <cellStyle name="Standaard 6 3 2 5 7 2 3" xfId="37132" xr:uid="{00000000-0005-0000-0000-000035910000}"/>
    <cellStyle name="Standaard 6 3 2 5 7 2 4" xfId="47992" xr:uid="{00000000-0005-0000-0000-0000A1BB0000}"/>
    <cellStyle name="Standaard 6 3 2 5 7 3" xfId="8170" xr:uid="{00000000-0005-0000-0000-000013200000}"/>
    <cellStyle name="Standaard 6 3 2 5 7 4" xfId="19032" xr:uid="{00000000-0005-0000-0000-0000814A0000}"/>
    <cellStyle name="Standaard 6 3 2 5 7 5" xfId="29892" xr:uid="{00000000-0005-0000-0000-0000ED740000}"/>
    <cellStyle name="Standaard 6 3 2 5 7 6" xfId="40752" xr:uid="{00000000-0005-0000-0000-0000599F0000}"/>
    <cellStyle name="Standaard 6 3 2 5 8" xfId="11790" xr:uid="{00000000-0005-0000-0000-0000372E0000}"/>
    <cellStyle name="Standaard 6 3 2 5 8 2" xfId="22652" xr:uid="{00000000-0005-0000-0000-0000A5580000}"/>
    <cellStyle name="Standaard 6 3 2 5 8 3" xfId="33512" xr:uid="{00000000-0005-0000-0000-000011830000}"/>
    <cellStyle name="Standaard 6 3 2 5 8 4" xfId="44372" xr:uid="{00000000-0005-0000-0000-00007DAD0000}"/>
    <cellStyle name="Standaard 6 3 2 5 9" xfId="6360" xr:uid="{00000000-0005-0000-0000-000001190000}"/>
    <cellStyle name="Standaard 6 3 2 6" xfId="1202" xr:uid="{00000000-0005-0000-0000-0000DB040000}"/>
    <cellStyle name="Standaard 6 3 2 6 10" xfId="39214" xr:uid="{00000000-0005-0000-0000-000057990000}"/>
    <cellStyle name="Standaard 6 3 2 6 2" xfId="1564" xr:uid="{00000000-0005-0000-0000-000045060000}"/>
    <cellStyle name="Standaard 6 3 2 6 2 2" xfId="2469" xr:uid="{00000000-0005-0000-0000-0000CE090000}"/>
    <cellStyle name="Standaard 6 3 2 6 2 2 2" xfId="6089" xr:uid="{00000000-0005-0000-0000-0000F2170000}"/>
    <cellStyle name="Standaard 6 3 2 6 2 2 2 2" xfId="16949" xr:uid="{00000000-0005-0000-0000-00005E420000}"/>
    <cellStyle name="Standaard 6 3 2 6 2 2 2 2 2" xfId="27811" xr:uid="{00000000-0005-0000-0000-0000CC6C0000}"/>
    <cellStyle name="Standaard 6 3 2 6 2 2 2 2 3" xfId="38671" xr:uid="{00000000-0005-0000-0000-000038970000}"/>
    <cellStyle name="Standaard 6 3 2 6 2 2 2 2 4" xfId="49531" xr:uid="{00000000-0005-0000-0000-0000A4C10000}"/>
    <cellStyle name="Standaard 6 3 2 6 2 2 2 3" xfId="9709" xr:uid="{00000000-0005-0000-0000-000016260000}"/>
    <cellStyle name="Standaard 6 3 2 6 2 2 2 4" xfId="20571" xr:uid="{00000000-0005-0000-0000-000084500000}"/>
    <cellStyle name="Standaard 6 3 2 6 2 2 2 5" xfId="31431" xr:uid="{00000000-0005-0000-0000-0000F07A0000}"/>
    <cellStyle name="Standaard 6 3 2 6 2 2 2 6" xfId="42291" xr:uid="{00000000-0005-0000-0000-00005CA50000}"/>
    <cellStyle name="Standaard 6 3 2 6 2 2 3" xfId="4279" xr:uid="{00000000-0005-0000-0000-0000E0100000}"/>
    <cellStyle name="Standaard 6 3 2 6 2 2 3 2" xfId="15139" xr:uid="{00000000-0005-0000-0000-00004C3B0000}"/>
    <cellStyle name="Standaard 6 3 2 6 2 2 3 2 2" xfId="26001" xr:uid="{00000000-0005-0000-0000-0000BA650000}"/>
    <cellStyle name="Standaard 6 3 2 6 2 2 3 2 3" xfId="36861" xr:uid="{00000000-0005-0000-0000-000026900000}"/>
    <cellStyle name="Standaard 6 3 2 6 2 2 3 2 4" xfId="47721" xr:uid="{00000000-0005-0000-0000-000092BA0000}"/>
    <cellStyle name="Standaard 6 3 2 6 2 2 3 3" xfId="11519" xr:uid="{00000000-0005-0000-0000-0000282D0000}"/>
    <cellStyle name="Standaard 6 3 2 6 2 2 3 4" xfId="22381" xr:uid="{00000000-0005-0000-0000-000096570000}"/>
    <cellStyle name="Standaard 6 3 2 6 2 2 3 5" xfId="33241" xr:uid="{00000000-0005-0000-0000-000002820000}"/>
    <cellStyle name="Standaard 6 3 2 6 2 2 3 6" xfId="44101" xr:uid="{00000000-0005-0000-0000-00006EAC0000}"/>
    <cellStyle name="Standaard 6 3 2 6 2 2 4" xfId="13329" xr:uid="{00000000-0005-0000-0000-00003A340000}"/>
    <cellStyle name="Standaard 6 3 2 6 2 2 4 2" xfId="24191" xr:uid="{00000000-0005-0000-0000-0000A85E0000}"/>
    <cellStyle name="Standaard 6 3 2 6 2 2 4 3" xfId="35051" xr:uid="{00000000-0005-0000-0000-000014890000}"/>
    <cellStyle name="Standaard 6 3 2 6 2 2 4 4" xfId="45911" xr:uid="{00000000-0005-0000-0000-000080B30000}"/>
    <cellStyle name="Standaard 6 3 2 6 2 2 5" xfId="7899" xr:uid="{00000000-0005-0000-0000-0000041F0000}"/>
    <cellStyle name="Standaard 6 3 2 6 2 2 6" xfId="18761" xr:uid="{00000000-0005-0000-0000-000072490000}"/>
    <cellStyle name="Standaard 6 3 2 6 2 2 7" xfId="29621" xr:uid="{00000000-0005-0000-0000-0000DE730000}"/>
    <cellStyle name="Standaard 6 3 2 6 2 2 8" xfId="40481" xr:uid="{00000000-0005-0000-0000-00004A9E0000}"/>
    <cellStyle name="Standaard 6 3 2 6 2 3" xfId="5184" xr:uid="{00000000-0005-0000-0000-000069140000}"/>
    <cellStyle name="Standaard 6 3 2 6 2 3 2" xfId="16044" xr:uid="{00000000-0005-0000-0000-0000D53E0000}"/>
    <cellStyle name="Standaard 6 3 2 6 2 3 2 2" xfId="26906" xr:uid="{00000000-0005-0000-0000-000043690000}"/>
    <cellStyle name="Standaard 6 3 2 6 2 3 2 3" xfId="37766" xr:uid="{00000000-0005-0000-0000-0000AF930000}"/>
    <cellStyle name="Standaard 6 3 2 6 2 3 2 4" xfId="48626" xr:uid="{00000000-0005-0000-0000-00001BBE0000}"/>
    <cellStyle name="Standaard 6 3 2 6 2 3 3" xfId="8804" xr:uid="{00000000-0005-0000-0000-00008D220000}"/>
    <cellStyle name="Standaard 6 3 2 6 2 3 4" xfId="19666" xr:uid="{00000000-0005-0000-0000-0000FB4C0000}"/>
    <cellStyle name="Standaard 6 3 2 6 2 3 5" xfId="30526" xr:uid="{00000000-0005-0000-0000-000067770000}"/>
    <cellStyle name="Standaard 6 3 2 6 2 3 6" xfId="41386" xr:uid="{00000000-0005-0000-0000-0000D3A10000}"/>
    <cellStyle name="Standaard 6 3 2 6 2 4" xfId="3374" xr:uid="{00000000-0005-0000-0000-0000570D0000}"/>
    <cellStyle name="Standaard 6 3 2 6 2 4 2" xfId="14234" xr:uid="{00000000-0005-0000-0000-0000C3370000}"/>
    <cellStyle name="Standaard 6 3 2 6 2 4 2 2" xfId="25096" xr:uid="{00000000-0005-0000-0000-000031620000}"/>
    <cellStyle name="Standaard 6 3 2 6 2 4 2 3" xfId="35956" xr:uid="{00000000-0005-0000-0000-00009D8C0000}"/>
    <cellStyle name="Standaard 6 3 2 6 2 4 2 4" xfId="46816" xr:uid="{00000000-0005-0000-0000-000009B70000}"/>
    <cellStyle name="Standaard 6 3 2 6 2 4 3" xfId="10614" xr:uid="{00000000-0005-0000-0000-00009F290000}"/>
    <cellStyle name="Standaard 6 3 2 6 2 4 4" xfId="21476" xr:uid="{00000000-0005-0000-0000-00000D540000}"/>
    <cellStyle name="Standaard 6 3 2 6 2 4 5" xfId="32336" xr:uid="{00000000-0005-0000-0000-0000797E0000}"/>
    <cellStyle name="Standaard 6 3 2 6 2 4 6" xfId="43196" xr:uid="{00000000-0005-0000-0000-0000E5A80000}"/>
    <cellStyle name="Standaard 6 3 2 6 2 5" xfId="12424" xr:uid="{00000000-0005-0000-0000-0000B1300000}"/>
    <cellStyle name="Standaard 6 3 2 6 2 5 2" xfId="23286" xr:uid="{00000000-0005-0000-0000-00001F5B0000}"/>
    <cellStyle name="Standaard 6 3 2 6 2 5 3" xfId="34146" xr:uid="{00000000-0005-0000-0000-00008B850000}"/>
    <cellStyle name="Standaard 6 3 2 6 2 5 4" xfId="45006" xr:uid="{00000000-0005-0000-0000-0000F7AF0000}"/>
    <cellStyle name="Standaard 6 3 2 6 2 6" xfId="6994" xr:uid="{00000000-0005-0000-0000-00007B1B0000}"/>
    <cellStyle name="Standaard 6 3 2 6 2 7" xfId="17856" xr:uid="{00000000-0005-0000-0000-0000E9450000}"/>
    <cellStyle name="Standaard 6 3 2 6 2 8" xfId="28716" xr:uid="{00000000-0005-0000-0000-000055700000}"/>
    <cellStyle name="Standaard 6 3 2 6 2 9" xfId="39576" xr:uid="{00000000-0005-0000-0000-0000C19A0000}"/>
    <cellStyle name="Standaard 6 3 2 6 3" xfId="2107" xr:uid="{00000000-0005-0000-0000-000064080000}"/>
    <cellStyle name="Standaard 6 3 2 6 3 2" xfId="5727" xr:uid="{00000000-0005-0000-0000-000088160000}"/>
    <cellStyle name="Standaard 6 3 2 6 3 2 2" xfId="16587" xr:uid="{00000000-0005-0000-0000-0000F4400000}"/>
    <cellStyle name="Standaard 6 3 2 6 3 2 2 2" xfId="27449" xr:uid="{00000000-0005-0000-0000-0000626B0000}"/>
    <cellStyle name="Standaard 6 3 2 6 3 2 2 3" xfId="38309" xr:uid="{00000000-0005-0000-0000-0000CE950000}"/>
    <cellStyle name="Standaard 6 3 2 6 3 2 2 4" xfId="49169" xr:uid="{00000000-0005-0000-0000-00003AC00000}"/>
    <cellStyle name="Standaard 6 3 2 6 3 2 3" xfId="9347" xr:uid="{00000000-0005-0000-0000-0000AC240000}"/>
    <cellStyle name="Standaard 6 3 2 6 3 2 4" xfId="20209" xr:uid="{00000000-0005-0000-0000-00001A4F0000}"/>
    <cellStyle name="Standaard 6 3 2 6 3 2 5" xfId="31069" xr:uid="{00000000-0005-0000-0000-000086790000}"/>
    <cellStyle name="Standaard 6 3 2 6 3 2 6" xfId="41929" xr:uid="{00000000-0005-0000-0000-0000F2A30000}"/>
    <cellStyle name="Standaard 6 3 2 6 3 3" xfId="3917" xr:uid="{00000000-0005-0000-0000-0000760F0000}"/>
    <cellStyle name="Standaard 6 3 2 6 3 3 2" xfId="14777" xr:uid="{00000000-0005-0000-0000-0000E2390000}"/>
    <cellStyle name="Standaard 6 3 2 6 3 3 2 2" xfId="25639" xr:uid="{00000000-0005-0000-0000-000050640000}"/>
    <cellStyle name="Standaard 6 3 2 6 3 3 2 3" xfId="36499" xr:uid="{00000000-0005-0000-0000-0000BC8E0000}"/>
    <cellStyle name="Standaard 6 3 2 6 3 3 2 4" xfId="47359" xr:uid="{00000000-0005-0000-0000-000028B90000}"/>
    <cellStyle name="Standaard 6 3 2 6 3 3 3" xfId="11157" xr:uid="{00000000-0005-0000-0000-0000BE2B0000}"/>
    <cellStyle name="Standaard 6 3 2 6 3 3 4" xfId="22019" xr:uid="{00000000-0005-0000-0000-00002C560000}"/>
    <cellStyle name="Standaard 6 3 2 6 3 3 5" xfId="32879" xr:uid="{00000000-0005-0000-0000-000098800000}"/>
    <cellStyle name="Standaard 6 3 2 6 3 3 6" xfId="43739" xr:uid="{00000000-0005-0000-0000-000004AB0000}"/>
    <cellStyle name="Standaard 6 3 2 6 3 4" xfId="12967" xr:uid="{00000000-0005-0000-0000-0000D0320000}"/>
    <cellStyle name="Standaard 6 3 2 6 3 4 2" xfId="23829" xr:uid="{00000000-0005-0000-0000-00003E5D0000}"/>
    <cellStyle name="Standaard 6 3 2 6 3 4 3" xfId="34689" xr:uid="{00000000-0005-0000-0000-0000AA870000}"/>
    <cellStyle name="Standaard 6 3 2 6 3 4 4" xfId="45549" xr:uid="{00000000-0005-0000-0000-000016B20000}"/>
    <cellStyle name="Standaard 6 3 2 6 3 5" xfId="7537" xr:uid="{00000000-0005-0000-0000-00009A1D0000}"/>
    <cellStyle name="Standaard 6 3 2 6 3 6" xfId="18399" xr:uid="{00000000-0005-0000-0000-000008480000}"/>
    <cellStyle name="Standaard 6 3 2 6 3 7" xfId="29259" xr:uid="{00000000-0005-0000-0000-000074720000}"/>
    <cellStyle name="Standaard 6 3 2 6 3 8" xfId="40119" xr:uid="{00000000-0005-0000-0000-0000E09C0000}"/>
    <cellStyle name="Standaard 6 3 2 6 4" xfId="4822" xr:uid="{00000000-0005-0000-0000-0000FF120000}"/>
    <cellStyle name="Standaard 6 3 2 6 4 2" xfId="15682" xr:uid="{00000000-0005-0000-0000-00006B3D0000}"/>
    <cellStyle name="Standaard 6 3 2 6 4 2 2" xfId="26544" xr:uid="{00000000-0005-0000-0000-0000D9670000}"/>
    <cellStyle name="Standaard 6 3 2 6 4 2 3" xfId="37404" xr:uid="{00000000-0005-0000-0000-000045920000}"/>
    <cellStyle name="Standaard 6 3 2 6 4 2 4" xfId="48264" xr:uid="{00000000-0005-0000-0000-0000B1BC0000}"/>
    <cellStyle name="Standaard 6 3 2 6 4 3" xfId="8442" xr:uid="{00000000-0005-0000-0000-000023210000}"/>
    <cellStyle name="Standaard 6 3 2 6 4 4" xfId="19304" xr:uid="{00000000-0005-0000-0000-0000914B0000}"/>
    <cellStyle name="Standaard 6 3 2 6 4 5" xfId="30164" xr:uid="{00000000-0005-0000-0000-0000FD750000}"/>
    <cellStyle name="Standaard 6 3 2 6 4 6" xfId="41024" xr:uid="{00000000-0005-0000-0000-000069A00000}"/>
    <cellStyle name="Standaard 6 3 2 6 5" xfId="3012" xr:uid="{00000000-0005-0000-0000-0000ED0B0000}"/>
    <cellStyle name="Standaard 6 3 2 6 5 2" xfId="13872" xr:uid="{00000000-0005-0000-0000-000059360000}"/>
    <cellStyle name="Standaard 6 3 2 6 5 2 2" xfId="24734" xr:uid="{00000000-0005-0000-0000-0000C7600000}"/>
    <cellStyle name="Standaard 6 3 2 6 5 2 3" xfId="35594" xr:uid="{00000000-0005-0000-0000-0000338B0000}"/>
    <cellStyle name="Standaard 6 3 2 6 5 2 4" xfId="46454" xr:uid="{00000000-0005-0000-0000-00009FB50000}"/>
    <cellStyle name="Standaard 6 3 2 6 5 3" xfId="10252" xr:uid="{00000000-0005-0000-0000-000035280000}"/>
    <cellStyle name="Standaard 6 3 2 6 5 4" xfId="21114" xr:uid="{00000000-0005-0000-0000-0000A3520000}"/>
    <cellStyle name="Standaard 6 3 2 6 5 5" xfId="31974" xr:uid="{00000000-0005-0000-0000-00000F7D0000}"/>
    <cellStyle name="Standaard 6 3 2 6 5 6" xfId="42834" xr:uid="{00000000-0005-0000-0000-00007BA70000}"/>
    <cellStyle name="Standaard 6 3 2 6 6" xfId="12062" xr:uid="{00000000-0005-0000-0000-0000472F0000}"/>
    <cellStyle name="Standaard 6 3 2 6 6 2" xfId="22924" xr:uid="{00000000-0005-0000-0000-0000B5590000}"/>
    <cellStyle name="Standaard 6 3 2 6 6 3" xfId="33784" xr:uid="{00000000-0005-0000-0000-000021840000}"/>
    <cellStyle name="Standaard 6 3 2 6 6 4" xfId="44644" xr:uid="{00000000-0005-0000-0000-00008DAE0000}"/>
    <cellStyle name="Standaard 6 3 2 6 7" xfId="6632" xr:uid="{00000000-0005-0000-0000-0000111A0000}"/>
    <cellStyle name="Standaard 6 3 2 6 8" xfId="17494" xr:uid="{00000000-0005-0000-0000-00007F440000}"/>
    <cellStyle name="Standaard 6 3 2 6 9" xfId="28354" xr:uid="{00000000-0005-0000-0000-0000EB6E0000}"/>
    <cellStyle name="Standaard 6 3 2 7" xfId="1383" xr:uid="{00000000-0005-0000-0000-000090050000}"/>
    <cellStyle name="Standaard 6 3 2 7 2" xfId="2288" xr:uid="{00000000-0005-0000-0000-000019090000}"/>
    <cellStyle name="Standaard 6 3 2 7 2 2" xfId="5908" xr:uid="{00000000-0005-0000-0000-00003D170000}"/>
    <cellStyle name="Standaard 6 3 2 7 2 2 2" xfId="16768" xr:uid="{00000000-0005-0000-0000-0000A9410000}"/>
    <cellStyle name="Standaard 6 3 2 7 2 2 2 2" xfId="27630" xr:uid="{00000000-0005-0000-0000-0000176C0000}"/>
    <cellStyle name="Standaard 6 3 2 7 2 2 2 3" xfId="38490" xr:uid="{00000000-0005-0000-0000-000083960000}"/>
    <cellStyle name="Standaard 6 3 2 7 2 2 2 4" xfId="49350" xr:uid="{00000000-0005-0000-0000-0000EFC00000}"/>
    <cellStyle name="Standaard 6 3 2 7 2 2 3" xfId="9528" xr:uid="{00000000-0005-0000-0000-000061250000}"/>
    <cellStyle name="Standaard 6 3 2 7 2 2 4" xfId="20390" xr:uid="{00000000-0005-0000-0000-0000CF4F0000}"/>
    <cellStyle name="Standaard 6 3 2 7 2 2 5" xfId="31250" xr:uid="{00000000-0005-0000-0000-00003B7A0000}"/>
    <cellStyle name="Standaard 6 3 2 7 2 2 6" xfId="42110" xr:uid="{00000000-0005-0000-0000-0000A7A40000}"/>
    <cellStyle name="Standaard 6 3 2 7 2 3" xfId="4098" xr:uid="{00000000-0005-0000-0000-00002B100000}"/>
    <cellStyle name="Standaard 6 3 2 7 2 3 2" xfId="14958" xr:uid="{00000000-0005-0000-0000-0000973A0000}"/>
    <cellStyle name="Standaard 6 3 2 7 2 3 2 2" xfId="25820" xr:uid="{00000000-0005-0000-0000-000005650000}"/>
    <cellStyle name="Standaard 6 3 2 7 2 3 2 3" xfId="36680" xr:uid="{00000000-0005-0000-0000-0000718F0000}"/>
    <cellStyle name="Standaard 6 3 2 7 2 3 2 4" xfId="47540" xr:uid="{00000000-0005-0000-0000-0000DDB90000}"/>
    <cellStyle name="Standaard 6 3 2 7 2 3 3" xfId="11338" xr:uid="{00000000-0005-0000-0000-0000732C0000}"/>
    <cellStyle name="Standaard 6 3 2 7 2 3 4" xfId="22200" xr:uid="{00000000-0005-0000-0000-0000E1560000}"/>
    <cellStyle name="Standaard 6 3 2 7 2 3 5" xfId="33060" xr:uid="{00000000-0005-0000-0000-00004D810000}"/>
    <cellStyle name="Standaard 6 3 2 7 2 3 6" xfId="43920" xr:uid="{00000000-0005-0000-0000-0000B9AB0000}"/>
    <cellStyle name="Standaard 6 3 2 7 2 4" xfId="13148" xr:uid="{00000000-0005-0000-0000-000085330000}"/>
    <cellStyle name="Standaard 6 3 2 7 2 4 2" xfId="24010" xr:uid="{00000000-0005-0000-0000-0000F35D0000}"/>
    <cellStyle name="Standaard 6 3 2 7 2 4 3" xfId="34870" xr:uid="{00000000-0005-0000-0000-00005F880000}"/>
    <cellStyle name="Standaard 6 3 2 7 2 4 4" xfId="45730" xr:uid="{00000000-0005-0000-0000-0000CBB20000}"/>
    <cellStyle name="Standaard 6 3 2 7 2 5" xfId="7718" xr:uid="{00000000-0005-0000-0000-00004F1E0000}"/>
    <cellStyle name="Standaard 6 3 2 7 2 6" xfId="18580" xr:uid="{00000000-0005-0000-0000-0000BD480000}"/>
    <cellStyle name="Standaard 6 3 2 7 2 7" xfId="29440" xr:uid="{00000000-0005-0000-0000-000029730000}"/>
    <cellStyle name="Standaard 6 3 2 7 2 8" xfId="40300" xr:uid="{00000000-0005-0000-0000-0000959D0000}"/>
    <cellStyle name="Standaard 6 3 2 7 3" xfId="5003" xr:uid="{00000000-0005-0000-0000-0000B4130000}"/>
    <cellStyle name="Standaard 6 3 2 7 3 2" xfId="15863" xr:uid="{00000000-0005-0000-0000-0000203E0000}"/>
    <cellStyle name="Standaard 6 3 2 7 3 2 2" xfId="26725" xr:uid="{00000000-0005-0000-0000-00008E680000}"/>
    <cellStyle name="Standaard 6 3 2 7 3 2 3" xfId="37585" xr:uid="{00000000-0005-0000-0000-0000FA920000}"/>
    <cellStyle name="Standaard 6 3 2 7 3 2 4" xfId="48445" xr:uid="{00000000-0005-0000-0000-000066BD0000}"/>
    <cellStyle name="Standaard 6 3 2 7 3 3" xfId="8623" xr:uid="{00000000-0005-0000-0000-0000D8210000}"/>
    <cellStyle name="Standaard 6 3 2 7 3 4" xfId="19485" xr:uid="{00000000-0005-0000-0000-0000464C0000}"/>
    <cellStyle name="Standaard 6 3 2 7 3 5" xfId="30345" xr:uid="{00000000-0005-0000-0000-0000B2760000}"/>
    <cellStyle name="Standaard 6 3 2 7 3 6" xfId="41205" xr:uid="{00000000-0005-0000-0000-00001EA10000}"/>
    <cellStyle name="Standaard 6 3 2 7 4" xfId="3193" xr:uid="{00000000-0005-0000-0000-0000A20C0000}"/>
    <cellStyle name="Standaard 6 3 2 7 4 2" xfId="14053" xr:uid="{00000000-0005-0000-0000-00000E370000}"/>
    <cellStyle name="Standaard 6 3 2 7 4 2 2" xfId="24915" xr:uid="{00000000-0005-0000-0000-00007C610000}"/>
    <cellStyle name="Standaard 6 3 2 7 4 2 3" xfId="35775" xr:uid="{00000000-0005-0000-0000-0000E88B0000}"/>
    <cellStyle name="Standaard 6 3 2 7 4 2 4" xfId="46635" xr:uid="{00000000-0005-0000-0000-000054B60000}"/>
    <cellStyle name="Standaard 6 3 2 7 4 3" xfId="10433" xr:uid="{00000000-0005-0000-0000-0000EA280000}"/>
    <cellStyle name="Standaard 6 3 2 7 4 4" xfId="21295" xr:uid="{00000000-0005-0000-0000-000058530000}"/>
    <cellStyle name="Standaard 6 3 2 7 4 5" xfId="32155" xr:uid="{00000000-0005-0000-0000-0000C47D0000}"/>
    <cellStyle name="Standaard 6 3 2 7 4 6" xfId="43015" xr:uid="{00000000-0005-0000-0000-000030A80000}"/>
    <cellStyle name="Standaard 6 3 2 7 5" xfId="12243" xr:uid="{00000000-0005-0000-0000-0000FC2F0000}"/>
    <cellStyle name="Standaard 6 3 2 7 5 2" xfId="23105" xr:uid="{00000000-0005-0000-0000-00006A5A0000}"/>
    <cellStyle name="Standaard 6 3 2 7 5 3" xfId="33965" xr:uid="{00000000-0005-0000-0000-0000D6840000}"/>
    <cellStyle name="Standaard 6 3 2 7 5 4" xfId="44825" xr:uid="{00000000-0005-0000-0000-000042AF0000}"/>
    <cellStyle name="Standaard 6 3 2 7 6" xfId="6813" xr:uid="{00000000-0005-0000-0000-0000C61A0000}"/>
    <cellStyle name="Standaard 6 3 2 7 7" xfId="17675" xr:uid="{00000000-0005-0000-0000-000034450000}"/>
    <cellStyle name="Standaard 6 3 2 7 8" xfId="28535" xr:uid="{00000000-0005-0000-0000-0000A06F0000}"/>
    <cellStyle name="Standaard 6 3 2 7 9" xfId="39395" xr:uid="{00000000-0005-0000-0000-00000C9A0000}"/>
    <cellStyle name="Standaard 6 3 2 8" xfId="1021" xr:uid="{00000000-0005-0000-0000-000026040000}"/>
    <cellStyle name="Standaard 6 3 2 8 2" xfId="1926" xr:uid="{00000000-0005-0000-0000-0000AF070000}"/>
    <cellStyle name="Standaard 6 3 2 8 2 2" xfId="5546" xr:uid="{00000000-0005-0000-0000-0000D3150000}"/>
    <cellStyle name="Standaard 6 3 2 8 2 2 2" xfId="16406" xr:uid="{00000000-0005-0000-0000-00003F400000}"/>
    <cellStyle name="Standaard 6 3 2 8 2 2 2 2" xfId="27268" xr:uid="{00000000-0005-0000-0000-0000AD6A0000}"/>
    <cellStyle name="Standaard 6 3 2 8 2 2 2 3" xfId="38128" xr:uid="{00000000-0005-0000-0000-000019950000}"/>
    <cellStyle name="Standaard 6 3 2 8 2 2 2 4" xfId="48988" xr:uid="{00000000-0005-0000-0000-000085BF0000}"/>
    <cellStyle name="Standaard 6 3 2 8 2 2 3" xfId="9166" xr:uid="{00000000-0005-0000-0000-0000F7230000}"/>
    <cellStyle name="Standaard 6 3 2 8 2 2 4" xfId="20028" xr:uid="{00000000-0005-0000-0000-0000654E0000}"/>
    <cellStyle name="Standaard 6 3 2 8 2 2 5" xfId="30888" xr:uid="{00000000-0005-0000-0000-0000D1780000}"/>
    <cellStyle name="Standaard 6 3 2 8 2 2 6" xfId="41748" xr:uid="{00000000-0005-0000-0000-00003DA30000}"/>
    <cellStyle name="Standaard 6 3 2 8 2 3" xfId="3736" xr:uid="{00000000-0005-0000-0000-0000C10E0000}"/>
    <cellStyle name="Standaard 6 3 2 8 2 3 2" xfId="14596" xr:uid="{00000000-0005-0000-0000-00002D390000}"/>
    <cellStyle name="Standaard 6 3 2 8 2 3 2 2" xfId="25458" xr:uid="{00000000-0005-0000-0000-00009B630000}"/>
    <cellStyle name="Standaard 6 3 2 8 2 3 2 3" xfId="36318" xr:uid="{00000000-0005-0000-0000-0000078E0000}"/>
    <cellStyle name="Standaard 6 3 2 8 2 3 2 4" xfId="47178" xr:uid="{00000000-0005-0000-0000-000073B80000}"/>
    <cellStyle name="Standaard 6 3 2 8 2 3 3" xfId="10976" xr:uid="{00000000-0005-0000-0000-0000092B0000}"/>
    <cellStyle name="Standaard 6 3 2 8 2 3 4" xfId="21838" xr:uid="{00000000-0005-0000-0000-000077550000}"/>
    <cellStyle name="Standaard 6 3 2 8 2 3 5" xfId="32698" xr:uid="{00000000-0005-0000-0000-0000E37F0000}"/>
    <cellStyle name="Standaard 6 3 2 8 2 3 6" xfId="43558" xr:uid="{00000000-0005-0000-0000-00004FAA0000}"/>
    <cellStyle name="Standaard 6 3 2 8 2 4" xfId="12786" xr:uid="{00000000-0005-0000-0000-00001B320000}"/>
    <cellStyle name="Standaard 6 3 2 8 2 4 2" xfId="23648" xr:uid="{00000000-0005-0000-0000-0000895C0000}"/>
    <cellStyle name="Standaard 6 3 2 8 2 4 3" xfId="34508" xr:uid="{00000000-0005-0000-0000-0000F5860000}"/>
    <cellStyle name="Standaard 6 3 2 8 2 4 4" xfId="45368" xr:uid="{00000000-0005-0000-0000-000061B10000}"/>
    <cellStyle name="Standaard 6 3 2 8 2 5" xfId="7356" xr:uid="{00000000-0005-0000-0000-0000E51C0000}"/>
    <cellStyle name="Standaard 6 3 2 8 2 6" xfId="18218" xr:uid="{00000000-0005-0000-0000-000053470000}"/>
    <cellStyle name="Standaard 6 3 2 8 2 7" xfId="29078" xr:uid="{00000000-0005-0000-0000-0000BF710000}"/>
    <cellStyle name="Standaard 6 3 2 8 2 8" xfId="39938" xr:uid="{00000000-0005-0000-0000-00002B9C0000}"/>
    <cellStyle name="Standaard 6 3 2 8 3" xfId="4641" xr:uid="{00000000-0005-0000-0000-00004A120000}"/>
    <cellStyle name="Standaard 6 3 2 8 3 2" xfId="15501" xr:uid="{00000000-0005-0000-0000-0000B63C0000}"/>
    <cellStyle name="Standaard 6 3 2 8 3 2 2" xfId="26363" xr:uid="{00000000-0005-0000-0000-000024670000}"/>
    <cellStyle name="Standaard 6 3 2 8 3 2 3" xfId="37223" xr:uid="{00000000-0005-0000-0000-000090910000}"/>
    <cellStyle name="Standaard 6 3 2 8 3 2 4" xfId="48083" xr:uid="{00000000-0005-0000-0000-0000FCBB0000}"/>
    <cellStyle name="Standaard 6 3 2 8 3 3" xfId="8261" xr:uid="{00000000-0005-0000-0000-00006E200000}"/>
    <cellStyle name="Standaard 6 3 2 8 3 4" xfId="19123" xr:uid="{00000000-0005-0000-0000-0000DC4A0000}"/>
    <cellStyle name="Standaard 6 3 2 8 3 5" xfId="29983" xr:uid="{00000000-0005-0000-0000-000048750000}"/>
    <cellStyle name="Standaard 6 3 2 8 3 6" xfId="40843" xr:uid="{00000000-0005-0000-0000-0000B49F0000}"/>
    <cellStyle name="Standaard 6 3 2 8 4" xfId="2831" xr:uid="{00000000-0005-0000-0000-0000380B0000}"/>
    <cellStyle name="Standaard 6 3 2 8 4 2" xfId="13691" xr:uid="{00000000-0005-0000-0000-0000A4350000}"/>
    <cellStyle name="Standaard 6 3 2 8 4 2 2" xfId="24553" xr:uid="{00000000-0005-0000-0000-000012600000}"/>
    <cellStyle name="Standaard 6 3 2 8 4 2 3" xfId="35413" xr:uid="{00000000-0005-0000-0000-00007E8A0000}"/>
    <cellStyle name="Standaard 6 3 2 8 4 2 4" xfId="46273" xr:uid="{00000000-0005-0000-0000-0000EAB40000}"/>
    <cellStyle name="Standaard 6 3 2 8 4 3" xfId="10071" xr:uid="{00000000-0005-0000-0000-000080270000}"/>
    <cellStyle name="Standaard 6 3 2 8 4 4" xfId="20933" xr:uid="{00000000-0005-0000-0000-0000EE510000}"/>
    <cellStyle name="Standaard 6 3 2 8 4 5" xfId="31793" xr:uid="{00000000-0005-0000-0000-00005A7C0000}"/>
    <cellStyle name="Standaard 6 3 2 8 4 6" xfId="42653" xr:uid="{00000000-0005-0000-0000-0000C6A60000}"/>
    <cellStyle name="Standaard 6 3 2 8 5" xfId="11881" xr:uid="{00000000-0005-0000-0000-0000922E0000}"/>
    <cellStyle name="Standaard 6 3 2 8 5 2" xfId="22743" xr:uid="{00000000-0005-0000-0000-000000590000}"/>
    <cellStyle name="Standaard 6 3 2 8 5 3" xfId="33603" xr:uid="{00000000-0005-0000-0000-00006C830000}"/>
    <cellStyle name="Standaard 6 3 2 8 5 4" xfId="44463" xr:uid="{00000000-0005-0000-0000-0000D8AD0000}"/>
    <cellStyle name="Standaard 6 3 2 8 6" xfId="6451" xr:uid="{00000000-0005-0000-0000-00005C190000}"/>
    <cellStyle name="Standaard 6 3 2 8 7" xfId="17313" xr:uid="{00000000-0005-0000-0000-0000CA430000}"/>
    <cellStyle name="Standaard 6 3 2 8 8" xfId="28173" xr:uid="{00000000-0005-0000-0000-0000366E0000}"/>
    <cellStyle name="Standaard 6 3 2 8 9" xfId="39033" xr:uid="{00000000-0005-0000-0000-0000A2980000}"/>
    <cellStyle name="Standaard 6 3 2 9" xfId="1745" xr:uid="{00000000-0005-0000-0000-0000FA060000}"/>
    <cellStyle name="Standaard 6 3 2 9 2" xfId="5365" xr:uid="{00000000-0005-0000-0000-00001E150000}"/>
    <cellStyle name="Standaard 6 3 2 9 2 2" xfId="16225" xr:uid="{00000000-0005-0000-0000-00008A3F0000}"/>
    <cellStyle name="Standaard 6 3 2 9 2 2 2" xfId="27087" xr:uid="{00000000-0005-0000-0000-0000F8690000}"/>
    <cellStyle name="Standaard 6 3 2 9 2 2 3" xfId="37947" xr:uid="{00000000-0005-0000-0000-000064940000}"/>
    <cellStyle name="Standaard 6 3 2 9 2 2 4" xfId="48807" xr:uid="{00000000-0005-0000-0000-0000D0BE0000}"/>
    <cellStyle name="Standaard 6 3 2 9 2 3" xfId="8985" xr:uid="{00000000-0005-0000-0000-000042230000}"/>
    <cellStyle name="Standaard 6 3 2 9 2 4" xfId="19847" xr:uid="{00000000-0005-0000-0000-0000B04D0000}"/>
    <cellStyle name="Standaard 6 3 2 9 2 5" xfId="30707" xr:uid="{00000000-0005-0000-0000-00001C780000}"/>
    <cellStyle name="Standaard 6 3 2 9 2 6" xfId="41567" xr:uid="{00000000-0005-0000-0000-000088A20000}"/>
    <cellStyle name="Standaard 6 3 2 9 3" xfId="3555" xr:uid="{00000000-0005-0000-0000-00000C0E0000}"/>
    <cellStyle name="Standaard 6 3 2 9 3 2" xfId="14415" xr:uid="{00000000-0005-0000-0000-000078380000}"/>
    <cellStyle name="Standaard 6 3 2 9 3 2 2" xfId="25277" xr:uid="{00000000-0005-0000-0000-0000E6620000}"/>
    <cellStyle name="Standaard 6 3 2 9 3 2 3" xfId="36137" xr:uid="{00000000-0005-0000-0000-0000528D0000}"/>
    <cellStyle name="Standaard 6 3 2 9 3 2 4" xfId="46997" xr:uid="{00000000-0005-0000-0000-0000BEB70000}"/>
    <cellStyle name="Standaard 6 3 2 9 3 3" xfId="10795" xr:uid="{00000000-0005-0000-0000-0000542A0000}"/>
    <cellStyle name="Standaard 6 3 2 9 3 4" xfId="21657" xr:uid="{00000000-0005-0000-0000-0000C2540000}"/>
    <cellStyle name="Standaard 6 3 2 9 3 5" xfId="32517" xr:uid="{00000000-0005-0000-0000-00002E7F0000}"/>
    <cellStyle name="Standaard 6 3 2 9 3 6" xfId="43377" xr:uid="{00000000-0005-0000-0000-00009AA90000}"/>
    <cellStyle name="Standaard 6 3 2 9 4" xfId="12605" xr:uid="{00000000-0005-0000-0000-000066310000}"/>
    <cellStyle name="Standaard 6 3 2 9 4 2" xfId="23467" xr:uid="{00000000-0005-0000-0000-0000D45B0000}"/>
    <cellStyle name="Standaard 6 3 2 9 4 3" xfId="34327" xr:uid="{00000000-0005-0000-0000-000040860000}"/>
    <cellStyle name="Standaard 6 3 2 9 4 4" xfId="45187" xr:uid="{00000000-0005-0000-0000-0000ACB00000}"/>
    <cellStyle name="Standaard 6 3 2 9 5" xfId="7175" xr:uid="{00000000-0005-0000-0000-0000301C0000}"/>
    <cellStyle name="Standaard 6 3 2 9 6" xfId="18037" xr:uid="{00000000-0005-0000-0000-00009E460000}"/>
    <cellStyle name="Standaard 6 3 2 9 7" xfId="28897" xr:uid="{00000000-0005-0000-0000-00000A710000}"/>
    <cellStyle name="Standaard 6 3 2 9 8" xfId="39757" xr:uid="{00000000-0005-0000-0000-0000769B0000}"/>
    <cellStyle name="Standaard 6 3 3" xfId="846" xr:uid="{00000000-0005-0000-0000-000077030000}"/>
    <cellStyle name="Standaard 6 3 3 10" xfId="4466" xr:uid="{00000000-0005-0000-0000-00009B110000}"/>
    <cellStyle name="Standaard 6 3 3 10 2" xfId="15326" xr:uid="{00000000-0005-0000-0000-0000073C0000}"/>
    <cellStyle name="Standaard 6 3 3 10 2 2" xfId="26188" xr:uid="{00000000-0005-0000-0000-000075660000}"/>
    <cellStyle name="Standaard 6 3 3 10 2 3" xfId="37048" xr:uid="{00000000-0005-0000-0000-0000E1900000}"/>
    <cellStyle name="Standaard 6 3 3 10 2 4" xfId="47908" xr:uid="{00000000-0005-0000-0000-00004DBB0000}"/>
    <cellStyle name="Standaard 6 3 3 10 3" xfId="8086" xr:uid="{00000000-0005-0000-0000-0000BF1F0000}"/>
    <cellStyle name="Standaard 6 3 3 10 4" xfId="18948" xr:uid="{00000000-0005-0000-0000-00002D4A0000}"/>
    <cellStyle name="Standaard 6 3 3 10 5" xfId="29808" xr:uid="{00000000-0005-0000-0000-000099740000}"/>
    <cellStyle name="Standaard 6 3 3 10 6" xfId="40668" xr:uid="{00000000-0005-0000-0000-0000059F0000}"/>
    <cellStyle name="Standaard 6 3 3 11" xfId="11706" xr:uid="{00000000-0005-0000-0000-0000E32D0000}"/>
    <cellStyle name="Standaard 6 3 3 11 2" xfId="22568" xr:uid="{00000000-0005-0000-0000-000051580000}"/>
    <cellStyle name="Standaard 6 3 3 11 3" xfId="33428" xr:uid="{00000000-0005-0000-0000-0000BD820000}"/>
    <cellStyle name="Standaard 6 3 3 11 4" xfId="44288" xr:uid="{00000000-0005-0000-0000-000029AD0000}"/>
    <cellStyle name="Standaard 6 3 3 12" xfId="6276" xr:uid="{00000000-0005-0000-0000-0000AD180000}"/>
    <cellStyle name="Standaard 6 3 3 13" xfId="17138" xr:uid="{00000000-0005-0000-0000-00001B430000}"/>
    <cellStyle name="Standaard 6 3 3 14" xfId="27998" xr:uid="{00000000-0005-0000-0000-0000876D0000}"/>
    <cellStyle name="Standaard 6 3 3 15" xfId="38858" xr:uid="{00000000-0005-0000-0000-0000F3970000}"/>
    <cellStyle name="Standaard 6 3 3 2" xfId="868" xr:uid="{00000000-0005-0000-0000-00008D030000}"/>
    <cellStyle name="Standaard 6 3 3 2 10" xfId="11728" xr:uid="{00000000-0005-0000-0000-0000F92D0000}"/>
    <cellStyle name="Standaard 6 3 3 2 10 2" xfId="22590" xr:uid="{00000000-0005-0000-0000-000067580000}"/>
    <cellStyle name="Standaard 6 3 3 2 10 3" xfId="33450" xr:uid="{00000000-0005-0000-0000-0000D3820000}"/>
    <cellStyle name="Standaard 6 3 3 2 10 4" xfId="44310" xr:uid="{00000000-0005-0000-0000-00003FAD0000}"/>
    <cellStyle name="Standaard 6 3 3 2 11" xfId="6298" xr:uid="{00000000-0005-0000-0000-0000C3180000}"/>
    <cellStyle name="Standaard 6 3 3 2 12" xfId="17160" xr:uid="{00000000-0005-0000-0000-000031430000}"/>
    <cellStyle name="Standaard 6 3 3 2 13" xfId="28020" xr:uid="{00000000-0005-0000-0000-00009D6D0000}"/>
    <cellStyle name="Standaard 6 3 3 2 14" xfId="38880" xr:uid="{00000000-0005-0000-0000-000009980000}"/>
    <cellStyle name="Standaard 6 3 3 2 2" xfId="912" xr:uid="{00000000-0005-0000-0000-0000B9030000}"/>
    <cellStyle name="Standaard 6 3 3 2 2 10" xfId="6342" xr:uid="{00000000-0005-0000-0000-0000EF180000}"/>
    <cellStyle name="Standaard 6 3 3 2 2 11" xfId="17204" xr:uid="{00000000-0005-0000-0000-00005D430000}"/>
    <cellStyle name="Standaard 6 3 3 2 2 12" xfId="28064" xr:uid="{00000000-0005-0000-0000-0000C96D0000}"/>
    <cellStyle name="Standaard 6 3 3 2 2 13" xfId="38924" xr:uid="{00000000-0005-0000-0000-000035980000}"/>
    <cellStyle name="Standaard 6 3 3 2 2 2" xfId="1002" xr:uid="{00000000-0005-0000-0000-000013040000}"/>
    <cellStyle name="Standaard 6 3 3 2 2 2 10" xfId="17294" xr:uid="{00000000-0005-0000-0000-0000B7430000}"/>
    <cellStyle name="Standaard 6 3 3 2 2 2 11" xfId="28154" xr:uid="{00000000-0005-0000-0000-0000236E0000}"/>
    <cellStyle name="Standaard 6 3 3 2 2 2 12" xfId="39014" xr:uid="{00000000-0005-0000-0000-00008F980000}"/>
    <cellStyle name="Standaard 6 3 3 2 2 2 2" xfId="1364" xr:uid="{00000000-0005-0000-0000-00007D050000}"/>
    <cellStyle name="Standaard 6 3 3 2 2 2 2 10" xfId="39376" xr:uid="{00000000-0005-0000-0000-0000F9990000}"/>
    <cellStyle name="Standaard 6 3 3 2 2 2 2 2" xfId="1726" xr:uid="{00000000-0005-0000-0000-0000E7060000}"/>
    <cellStyle name="Standaard 6 3 3 2 2 2 2 2 2" xfId="2631" xr:uid="{00000000-0005-0000-0000-0000700A0000}"/>
    <cellStyle name="Standaard 6 3 3 2 2 2 2 2 2 2" xfId="6251" xr:uid="{00000000-0005-0000-0000-000094180000}"/>
    <cellStyle name="Standaard 6 3 3 2 2 2 2 2 2 2 2" xfId="17111" xr:uid="{00000000-0005-0000-0000-000000430000}"/>
    <cellStyle name="Standaard 6 3 3 2 2 2 2 2 2 2 2 2" xfId="27973" xr:uid="{00000000-0005-0000-0000-00006E6D0000}"/>
    <cellStyle name="Standaard 6 3 3 2 2 2 2 2 2 2 2 3" xfId="38833" xr:uid="{00000000-0005-0000-0000-0000DA970000}"/>
    <cellStyle name="Standaard 6 3 3 2 2 2 2 2 2 2 2 4" xfId="49693" xr:uid="{00000000-0005-0000-0000-000046C20000}"/>
    <cellStyle name="Standaard 6 3 3 2 2 2 2 2 2 2 3" xfId="9871" xr:uid="{00000000-0005-0000-0000-0000B8260000}"/>
    <cellStyle name="Standaard 6 3 3 2 2 2 2 2 2 2 4" xfId="20733" xr:uid="{00000000-0005-0000-0000-000026510000}"/>
    <cellStyle name="Standaard 6 3 3 2 2 2 2 2 2 2 5" xfId="31593" xr:uid="{00000000-0005-0000-0000-0000927B0000}"/>
    <cellStyle name="Standaard 6 3 3 2 2 2 2 2 2 2 6" xfId="42453" xr:uid="{00000000-0005-0000-0000-0000FEA50000}"/>
    <cellStyle name="Standaard 6 3 3 2 2 2 2 2 2 3" xfId="4441" xr:uid="{00000000-0005-0000-0000-000082110000}"/>
    <cellStyle name="Standaard 6 3 3 2 2 2 2 2 2 3 2" xfId="15301" xr:uid="{00000000-0005-0000-0000-0000EE3B0000}"/>
    <cellStyle name="Standaard 6 3 3 2 2 2 2 2 2 3 2 2" xfId="26163" xr:uid="{00000000-0005-0000-0000-00005C660000}"/>
    <cellStyle name="Standaard 6 3 3 2 2 2 2 2 2 3 2 3" xfId="37023" xr:uid="{00000000-0005-0000-0000-0000C8900000}"/>
    <cellStyle name="Standaard 6 3 3 2 2 2 2 2 2 3 2 4" xfId="47883" xr:uid="{00000000-0005-0000-0000-000034BB0000}"/>
    <cellStyle name="Standaard 6 3 3 2 2 2 2 2 2 3 3" xfId="11681" xr:uid="{00000000-0005-0000-0000-0000CA2D0000}"/>
    <cellStyle name="Standaard 6 3 3 2 2 2 2 2 2 3 4" xfId="22543" xr:uid="{00000000-0005-0000-0000-000038580000}"/>
    <cellStyle name="Standaard 6 3 3 2 2 2 2 2 2 3 5" xfId="33403" xr:uid="{00000000-0005-0000-0000-0000A4820000}"/>
    <cellStyle name="Standaard 6 3 3 2 2 2 2 2 2 3 6" xfId="44263" xr:uid="{00000000-0005-0000-0000-000010AD0000}"/>
    <cellStyle name="Standaard 6 3 3 2 2 2 2 2 2 4" xfId="13491" xr:uid="{00000000-0005-0000-0000-0000DC340000}"/>
    <cellStyle name="Standaard 6 3 3 2 2 2 2 2 2 4 2" xfId="24353" xr:uid="{00000000-0005-0000-0000-00004A5F0000}"/>
    <cellStyle name="Standaard 6 3 3 2 2 2 2 2 2 4 3" xfId="35213" xr:uid="{00000000-0005-0000-0000-0000B6890000}"/>
    <cellStyle name="Standaard 6 3 3 2 2 2 2 2 2 4 4" xfId="46073" xr:uid="{00000000-0005-0000-0000-000022B40000}"/>
    <cellStyle name="Standaard 6 3 3 2 2 2 2 2 2 5" xfId="8061" xr:uid="{00000000-0005-0000-0000-0000A61F0000}"/>
    <cellStyle name="Standaard 6 3 3 2 2 2 2 2 2 6" xfId="18923" xr:uid="{00000000-0005-0000-0000-0000144A0000}"/>
    <cellStyle name="Standaard 6 3 3 2 2 2 2 2 2 7" xfId="29783" xr:uid="{00000000-0005-0000-0000-000080740000}"/>
    <cellStyle name="Standaard 6 3 3 2 2 2 2 2 2 8" xfId="40643" xr:uid="{00000000-0005-0000-0000-0000EC9E0000}"/>
    <cellStyle name="Standaard 6 3 3 2 2 2 2 2 3" xfId="5346" xr:uid="{00000000-0005-0000-0000-00000B150000}"/>
    <cellStyle name="Standaard 6 3 3 2 2 2 2 2 3 2" xfId="16206" xr:uid="{00000000-0005-0000-0000-0000773F0000}"/>
    <cellStyle name="Standaard 6 3 3 2 2 2 2 2 3 2 2" xfId="27068" xr:uid="{00000000-0005-0000-0000-0000E5690000}"/>
    <cellStyle name="Standaard 6 3 3 2 2 2 2 2 3 2 3" xfId="37928" xr:uid="{00000000-0005-0000-0000-000051940000}"/>
    <cellStyle name="Standaard 6 3 3 2 2 2 2 2 3 2 4" xfId="48788" xr:uid="{00000000-0005-0000-0000-0000BDBE0000}"/>
    <cellStyle name="Standaard 6 3 3 2 2 2 2 2 3 3" xfId="8966" xr:uid="{00000000-0005-0000-0000-00002F230000}"/>
    <cellStyle name="Standaard 6 3 3 2 2 2 2 2 3 4" xfId="19828" xr:uid="{00000000-0005-0000-0000-00009D4D0000}"/>
    <cellStyle name="Standaard 6 3 3 2 2 2 2 2 3 5" xfId="30688" xr:uid="{00000000-0005-0000-0000-000009780000}"/>
    <cellStyle name="Standaard 6 3 3 2 2 2 2 2 3 6" xfId="41548" xr:uid="{00000000-0005-0000-0000-000075A20000}"/>
    <cellStyle name="Standaard 6 3 3 2 2 2 2 2 4" xfId="3536" xr:uid="{00000000-0005-0000-0000-0000F90D0000}"/>
    <cellStyle name="Standaard 6 3 3 2 2 2 2 2 4 2" xfId="14396" xr:uid="{00000000-0005-0000-0000-000065380000}"/>
    <cellStyle name="Standaard 6 3 3 2 2 2 2 2 4 2 2" xfId="25258" xr:uid="{00000000-0005-0000-0000-0000D3620000}"/>
    <cellStyle name="Standaard 6 3 3 2 2 2 2 2 4 2 3" xfId="36118" xr:uid="{00000000-0005-0000-0000-00003F8D0000}"/>
    <cellStyle name="Standaard 6 3 3 2 2 2 2 2 4 2 4" xfId="46978" xr:uid="{00000000-0005-0000-0000-0000ABB70000}"/>
    <cellStyle name="Standaard 6 3 3 2 2 2 2 2 4 3" xfId="10776" xr:uid="{00000000-0005-0000-0000-0000412A0000}"/>
    <cellStyle name="Standaard 6 3 3 2 2 2 2 2 4 4" xfId="21638" xr:uid="{00000000-0005-0000-0000-0000AF540000}"/>
    <cellStyle name="Standaard 6 3 3 2 2 2 2 2 4 5" xfId="32498" xr:uid="{00000000-0005-0000-0000-00001B7F0000}"/>
    <cellStyle name="Standaard 6 3 3 2 2 2 2 2 4 6" xfId="43358" xr:uid="{00000000-0005-0000-0000-000087A90000}"/>
    <cellStyle name="Standaard 6 3 3 2 2 2 2 2 5" xfId="12586" xr:uid="{00000000-0005-0000-0000-000053310000}"/>
    <cellStyle name="Standaard 6 3 3 2 2 2 2 2 5 2" xfId="23448" xr:uid="{00000000-0005-0000-0000-0000C15B0000}"/>
    <cellStyle name="Standaard 6 3 3 2 2 2 2 2 5 3" xfId="34308" xr:uid="{00000000-0005-0000-0000-00002D860000}"/>
    <cellStyle name="Standaard 6 3 3 2 2 2 2 2 5 4" xfId="45168" xr:uid="{00000000-0005-0000-0000-000099B00000}"/>
    <cellStyle name="Standaard 6 3 3 2 2 2 2 2 6" xfId="7156" xr:uid="{00000000-0005-0000-0000-00001D1C0000}"/>
    <cellStyle name="Standaard 6 3 3 2 2 2 2 2 7" xfId="18018" xr:uid="{00000000-0005-0000-0000-00008B460000}"/>
    <cellStyle name="Standaard 6 3 3 2 2 2 2 2 8" xfId="28878" xr:uid="{00000000-0005-0000-0000-0000F7700000}"/>
    <cellStyle name="Standaard 6 3 3 2 2 2 2 2 9" xfId="39738" xr:uid="{00000000-0005-0000-0000-0000639B0000}"/>
    <cellStyle name="Standaard 6 3 3 2 2 2 2 3" xfId="2269" xr:uid="{00000000-0005-0000-0000-000006090000}"/>
    <cellStyle name="Standaard 6 3 3 2 2 2 2 3 2" xfId="5889" xr:uid="{00000000-0005-0000-0000-00002A170000}"/>
    <cellStyle name="Standaard 6 3 3 2 2 2 2 3 2 2" xfId="16749" xr:uid="{00000000-0005-0000-0000-000096410000}"/>
    <cellStyle name="Standaard 6 3 3 2 2 2 2 3 2 2 2" xfId="27611" xr:uid="{00000000-0005-0000-0000-0000046C0000}"/>
    <cellStyle name="Standaard 6 3 3 2 2 2 2 3 2 2 3" xfId="38471" xr:uid="{00000000-0005-0000-0000-000070960000}"/>
    <cellStyle name="Standaard 6 3 3 2 2 2 2 3 2 2 4" xfId="49331" xr:uid="{00000000-0005-0000-0000-0000DCC00000}"/>
    <cellStyle name="Standaard 6 3 3 2 2 2 2 3 2 3" xfId="9509" xr:uid="{00000000-0005-0000-0000-00004E250000}"/>
    <cellStyle name="Standaard 6 3 3 2 2 2 2 3 2 4" xfId="20371" xr:uid="{00000000-0005-0000-0000-0000BC4F0000}"/>
    <cellStyle name="Standaard 6 3 3 2 2 2 2 3 2 5" xfId="31231" xr:uid="{00000000-0005-0000-0000-0000287A0000}"/>
    <cellStyle name="Standaard 6 3 3 2 2 2 2 3 2 6" xfId="42091" xr:uid="{00000000-0005-0000-0000-000094A40000}"/>
    <cellStyle name="Standaard 6 3 3 2 2 2 2 3 3" xfId="4079" xr:uid="{00000000-0005-0000-0000-000018100000}"/>
    <cellStyle name="Standaard 6 3 3 2 2 2 2 3 3 2" xfId="14939" xr:uid="{00000000-0005-0000-0000-0000843A0000}"/>
    <cellStyle name="Standaard 6 3 3 2 2 2 2 3 3 2 2" xfId="25801" xr:uid="{00000000-0005-0000-0000-0000F2640000}"/>
    <cellStyle name="Standaard 6 3 3 2 2 2 2 3 3 2 3" xfId="36661" xr:uid="{00000000-0005-0000-0000-00005E8F0000}"/>
    <cellStyle name="Standaard 6 3 3 2 2 2 2 3 3 2 4" xfId="47521" xr:uid="{00000000-0005-0000-0000-0000CAB90000}"/>
    <cellStyle name="Standaard 6 3 3 2 2 2 2 3 3 3" xfId="11319" xr:uid="{00000000-0005-0000-0000-0000602C0000}"/>
    <cellStyle name="Standaard 6 3 3 2 2 2 2 3 3 4" xfId="22181" xr:uid="{00000000-0005-0000-0000-0000CE560000}"/>
    <cellStyle name="Standaard 6 3 3 2 2 2 2 3 3 5" xfId="33041" xr:uid="{00000000-0005-0000-0000-00003A810000}"/>
    <cellStyle name="Standaard 6 3 3 2 2 2 2 3 3 6" xfId="43901" xr:uid="{00000000-0005-0000-0000-0000A6AB0000}"/>
    <cellStyle name="Standaard 6 3 3 2 2 2 2 3 4" xfId="13129" xr:uid="{00000000-0005-0000-0000-000072330000}"/>
    <cellStyle name="Standaard 6 3 3 2 2 2 2 3 4 2" xfId="23991" xr:uid="{00000000-0005-0000-0000-0000E05D0000}"/>
    <cellStyle name="Standaard 6 3 3 2 2 2 2 3 4 3" xfId="34851" xr:uid="{00000000-0005-0000-0000-00004C880000}"/>
    <cellStyle name="Standaard 6 3 3 2 2 2 2 3 4 4" xfId="45711" xr:uid="{00000000-0005-0000-0000-0000B8B20000}"/>
    <cellStyle name="Standaard 6 3 3 2 2 2 2 3 5" xfId="7699" xr:uid="{00000000-0005-0000-0000-00003C1E0000}"/>
    <cellStyle name="Standaard 6 3 3 2 2 2 2 3 6" xfId="18561" xr:uid="{00000000-0005-0000-0000-0000AA480000}"/>
    <cellStyle name="Standaard 6 3 3 2 2 2 2 3 7" xfId="29421" xr:uid="{00000000-0005-0000-0000-000016730000}"/>
    <cellStyle name="Standaard 6 3 3 2 2 2 2 3 8" xfId="40281" xr:uid="{00000000-0005-0000-0000-0000829D0000}"/>
    <cellStyle name="Standaard 6 3 3 2 2 2 2 4" xfId="4984" xr:uid="{00000000-0005-0000-0000-0000A1130000}"/>
    <cellStyle name="Standaard 6 3 3 2 2 2 2 4 2" xfId="15844" xr:uid="{00000000-0005-0000-0000-00000D3E0000}"/>
    <cellStyle name="Standaard 6 3 3 2 2 2 2 4 2 2" xfId="26706" xr:uid="{00000000-0005-0000-0000-00007B680000}"/>
    <cellStyle name="Standaard 6 3 3 2 2 2 2 4 2 3" xfId="37566" xr:uid="{00000000-0005-0000-0000-0000E7920000}"/>
    <cellStyle name="Standaard 6 3 3 2 2 2 2 4 2 4" xfId="48426" xr:uid="{00000000-0005-0000-0000-000053BD0000}"/>
    <cellStyle name="Standaard 6 3 3 2 2 2 2 4 3" xfId="8604" xr:uid="{00000000-0005-0000-0000-0000C5210000}"/>
    <cellStyle name="Standaard 6 3 3 2 2 2 2 4 4" xfId="19466" xr:uid="{00000000-0005-0000-0000-0000334C0000}"/>
    <cellStyle name="Standaard 6 3 3 2 2 2 2 4 5" xfId="30326" xr:uid="{00000000-0005-0000-0000-00009F760000}"/>
    <cellStyle name="Standaard 6 3 3 2 2 2 2 4 6" xfId="41186" xr:uid="{00000000-0005-0000-0000-00000BA10000}"/>
    <cellStyle name="Standaard 6 3 3 2 2 2 2 5" xfId="3174" xr:uid="{00000000-0005-0000-0000-00008F0C0000}"/>
    <cellStyle name="Standaard 6 3 3 2 2 2 2 5 2" xfId="14034" xr:uid="{00000000-0005-0000-0000-0000FB360000}"/>
    <cellStyle name="Standaard 6 3 3 2 2 2 2 5 2 2" xfId="24896" xr:uid="{00000000-0005-0000-0000-000069610000}"/>
    <cellStyle name="Standaard 6 3 3 2 2 2 2 5 2 3" xfId="35756" xr:uid="{00000000-0005-0000-0000-0000D58B0000}"/>
    <cellStyle name="Standaard 6 3 3 2 2 2 2 5 2 4" xfId="46616" xr:uid="{00000000-0005-0000-0000-000041B60000}"/>
    <cellStyle name="Standaard 6 3 3 2 2 2 2 5 3" xfId="10414" xr:uid="{00000000-0005-0000-0000-0000D7280000}"/>
    <cellStyle name="Standaard 6 3 3 2 2 2 2 5 4" xfId="21276" xr:uid="{00000000-0005-0000-0000-000045530000}"/>
    <cellStyle name="Standaard 6 3 3 2 2 2 2 5 5" xfId="32136" xr:uid="{00000000-0005-0000-0000-0000B17D0000}"/>
    <cellStyle name="Standaard 6 3 3 2 2 2 2 5 6" xfId="42996" xr:uid="{00000000-0005-0000-0000-00001DA80000}"/>
    <cellStyle name="Standaard 6 3 3 2 2 2 2 6" xfId="12224" xr:uid="{00000000-0005-0000-0000-0000E92F0000}"/>
    <cellStyle name="Standaard 6 3 3 2 2 2 2 6 2" xfId="23086" xr:uid="{00000000-0005-0000-0000-0000575A0000}"/>
    <cellStyle name="Standaard 6 3 3 2 2 2 2 6 3" xfId="33946" xr:uid="{00000000-0005-0000-0000-0000C3840000}"/>
    <cellStyle name="Standaard 6 3 3 2 2 2 2 6 4" xfId="44806" xr:uid="{00000000-0005-0000-0000-00002FAF0000}"/>
    <cellStyle name="Standaard 6 3 3 2 2 2 2 7" xfId="6794" xr:uid="{00000000-0005-0000-0000-0000B31A0000}"/>
    <cellStyle name="Standaard 6 3 3 2 2 2 2 8" xfId="17656" xr:uid="{00000000-0005-0000-0000-000021450000}"/>
    <cellStyle name="Standaard 6 3 3 2 2 2 2 9" xfId="28516" xr:uid="{00000000-0005-0000-0000-00008D6F0000}"/>
    <cellStyle name="Standaard 6 3 3 2 2 2 3" xfId="1545" xr:uid="{00000000-0005-0000-0000-000032060000}"/>
    <cellStyle name="Standaard 6 3 3 2 2 2 3 2" xfId="2450" xr:uid="{00000000-0005-0000-0000-0000BB090000}"/>
    <cellStyle name="Standaard 6 3 3 2 2 2 3 2 2" xfId="6070" xr:uid="{00000000-0005-0000-0000-0000DF170000}"/>
    <cellStyle name="Standaard 6 3 3 2 2 2 3 2 2 2" xfId="16930" xr:uid="{00000000-0005-0000-0000-00004B420000}"/>
    <cellStyle name="Standaard 6 3 3 2 2 2 3 2 2 2 2" xfId="27792" xr:uid="{00000000-0005-0000-0000-0000B96C0000}"/>
    <cellStyle name="Standaard 6 3 3 2 2 2 3 2 2 2 3" xfId="38652" xr:uid="{00000000-0005-0000-0000-000025970000}"/>
    <cellStyle name="Standaard 6 3 3 2 2 2 3 2 2 2 4" xfId="49512" xr:uid="{00000000-0005-0000-0000-000091C10000}"/>
    <cellStyle name="Standaard 6 3 3 2 2 2 3 2 2 3" xfId="9690" xr:uid="{00000000-0005-0000-0000-000003260000}"/>
    <cellStyle name="Standaard 6 3 3 2 2 2 3 2 2 4" xfId="20552" xr:uid="{00000000-0005-0000-0000-000071500000}"/>
    <cellStyle name="Standaard 6 3 3 2 2 2 3 2 2 5" xfId="31412" xr:uid="{00000000-0005-0000-0000-0000DD7A0000}"/>
    <cellStyle name="Standaard 6 3 3 2 2 2 3 2 2 6" xfId="42272" xr:uid="{00000000-0005-0000-0000-000049A50000}"/>
    <cellStyle name="Standaard 6 3 3 2 2 2 3 2 3" xfId="4260" xr:uid="{00000000-0005-0000-0000-0000CD100000}"/>
    <cellStyle name="Standaard 6 3 3 2 2 2 3 2 3 2" xfId="15120" xr:uid="{00000000-0005-0000-0000-0000393B0000}"/>
    <cellStyle name="Standaard 6 3 3 2 2 2 3 2 3 2 2" xfId="25982" xr:uid="{00000000-0005-0000-0000-0000A7650000}"/>
    <cellStyle name="Standaard 6 3 3 2 2 2 3 2 3 2 3" xfId="36842" xr:uid="{00000000-0005-0000-0000-000013900000}"/>
    <cellStyle name="Standaard 6 3 3 2 2 2 3 2 3 2 4" xfId="47702" xr:uid="{00000000-0005-0000-0000-00007FBA0000}"/>
    <cellStyle name="Standaard 6 3 3 2 2 2 3 2 3 3" xfId="11500" xr:uid="{00000000-0005-0000-0000-0000152D0000}"/>
    <cellStyle name="Standaard 6 3 3 2 2 2 3 2 3 4" xfId="22362" xr:uid="{00000000-0005-0000-0000-000083570000}"/>
    <cellStyle name="Standaard 6 3 3 2 2 2 3 2 3 5" xfId="33222" xr:uid="{00000000-0005-0000-0000-0000EF810000}"/>
    <cellStyle name="Standaard 6 3 3 2 2 2 3 2 3 6" xfId="44082" xr:uid="{00000000-0005-0000-0000-00005BAC0000}"/>
    <cellStyle name="Standaard 6 3 3 2 2 2 3 2 4" xfId="13310" xr:uid="{00000000-0005-0000-0000-000027340000}"/>
    <cellStyle name="Standaard 6 3 3 2 2 2 3 2 4 2" xfId="24172" xr:uid="{00000000-0005-0000-0000-0000955E0000}"/>
    <cellStyle name="Standaard 6 3 3 2 2 2 3 2 4 3" xfId="35032" xr:uid="{00000000-0005-0000-0000-000001890000}"/>
    <cellStyle name="Standaard 6 3 3 2 2 2 3 2 4 4" xfId="45892" xr:uid="{00000000-0005-0000-0000-00006DB30000}"/>
    <cellStyle name="Standaard 6 3 3 2 2 2 3 2 5" xfId="7880" xr:uid="{00000000-0005-0000-0000-0000F11E0000}"/>
    <cellStyle name="Standaard 6 3 3 2 2 2 3 2 6" xfId="18742" xr:uid="{00000000-0005-0000-0000-00005F490000}"/>
    <cellStyle name="Standaard 6 3 3 2 2 2 3 2 7" xfId="29602" xr:uid="{00000000-0005-0000-0000-0000CB730000}"/>
    <cellStyle name="Standaard 6 3 3 2 2 2 3 2 8" xfId="40462" xr:uid="{00000000-0005-0000-0000-0000379E0000}"/>
    <cellStyle name="Standaard 6 3 3 2 2 2 3 3" xfId="5165" xr:uid="{00000000-0005-0000-0000-000056140000}"/>
    <cellStyle name="Standaard 6 3 3 2 2 2 3 3 2" xfId="16025" xr:uid="{00000000-0005-0000-0000-0000C23E0000}"/>
    <cellStyle name="Standaard 6 3 3 2 2 2 3 3 2 2" xfId="26887" xr:uid="{00000000-0005-0000-0000-000030690000}"/>
    <cellStyle name="Standaard 6 3 3 2 2 2 3 3 2 3" xfId="37747" xr:uid="{00000000-0005-0000-0000-00009C930000}"/>
    <cellStyle name="Standaard 6 3 3 2 2 2 3 3 2 4" xfId="48607" xr:uid="{00000000-0005-0000-0000-000008BE0000}"/>
    <cellStyle name="Standaard 6 3 3 2 2 2 3 3 3" xfId="8785" xr:uid="{00000000-0005-0000-0000-00007A220000}"/>
    <cellStyle name="Standaard 6 3 3 2 2 2 3 3 4" xfId="19647" xr:uid="{00000000-0005-0000-0000-0000E84C0000}"/>
    <cellStyle name="Standaard 6 3 3 2 2 2 3 3 5" xfId="30507" xr:uid="{00000000-0005-0000-0000-000054770000}"/>
    <cellStyle name="Standaard 6 3 3 2 2 2 3 3 6" xfId="41367" xr:uid="{00000000-0005-0000-0000-0000C0A10000}"/>
    <cellStyle name="Standaard 6 3 3 2 2 2 3 4" xfId="3355" xr:uid="{00000000-0005-0000-0000-0000440D0000}"/>
    <cellStyle name="Standaard 6 3 3 2 2 2 3 4 2" xfId="14215" xr:uid="{00000000-0005-0000-0000-0000B0370000}"/>
    <cellStyle name="Standaard 6 3 3 2 2 2 3 4 2 2" xfId="25077" xr:uid="{00000000-0005-0000-0000-00001E620000}"/>
    <cellStyle name="Standaard 6 3 3 2 2 2 3 4 2 3" xfId="35937" xr:uid="{00000000-0005-0000-0000-00008A8C0000}"/>
    <cellStyle name="Standaard 6 3 3 2 2 2 3 4 2 4" xfId="46797" xr:uid="{00000000-0005-0000-0000-0000F6B60000}"/>
    <cellStyle name="Standaard 6 3 3 2 2 2 3 4 3" xfId="10595" xr:uid="{00000000-0005-0000-0000-00008C290000}"/>
    <cellStyle name="Standaard 6 3 3 2 2 2 3 4 4" xfId="21457" xr:uid="{00000000-0005-0000-0000-0000FA530000}"/>
    <cellStyle name="Standaard 6 3 3 2 2 2 3 4 5" xfId="32317" xr:uid="{00000000-0005-0000-0000-0000667E0000}"/>
    <cellStyle name="Standaard 6 3 3 2 2 2 3 4 6" xfId="43177" xr:uid="{00000000-0005-0000-0000-0000D2A80000}"/>
    <cellStyle name="Standaard 6 3 3 2 2 2 3 5" xfId="12405" xr:uid="{00000000-0005-0000-0000-00009E300000}"/>
    <cellStyle name="Standaard 6 3 3 2 2 2 3 5 2" xfId="23267" xr:uid="{00000000-0005-0000-0000-00000C5B0000}"/>
    <cellStyle name="Standaard 6 3 3 2 2 2 3 5 3" xfId="34127" xr:uid="{00000000-0005-0000-0000-000078850000}"/>
    <cellStyle name="Standaard 6 3 3 2 2 2 3 5 4" xfId="44987" xr:uid="{00000000-0005-0000-0000-0000E4AF0000}"/>
    <cellStyle name="Standaard 6 3 3 2 2 2 3 6" xfId="6975" xr:uid="{00000000-0005-0000-0000-0000681B0000}"/>
    <cellStyle name="Standaard 6 3 3 2 2 2 3 7" xfId="17837" xr:uid="{00000000-0005-0000-0000-0000D6450000}"/>
    <cellStyle name="Standaard 6 3 3 2 2 2 3 8" xfId="28697" xr:uid="{00000000-0005-0000-0000-000042700000}"/>
    <cellStyle name="Standaard 6 3 3 2 2 2 3 9" xfId="39557" xr:uid="{00000000-0005-0000-0000-0000AE9A0000}"/>
    <cellStyle name="Standaard 6 3 3 2 2 2 4" xfId="1183" xr:uid="{00000000-0005-0000-0000-0000C8040000}"/>
    <cellStyle name="Standaard 6 3 3 2 2 2 4 2" xfId="2088" xr:uid="{00000000-0005-0000-0000-000051080000}"/>
    <cellStyle name="Standaard 6 3 3 2 2 2 4 2 2" xfId="5708" xr:uid="{00000000-0005-0000-0000-000075160000}"/>
    <cellStyle name="Standaard 6 3 3 2 2 2 4 2 2 2" xfId="16568" xr:uid="{00000000-0005-0000-0000-0000E1400000}"/>
    <cellStyle name="Standaard 6 3 3 2 2 2 4 2 2 2 2" xfId="27430" xr:uid="{00000000-0005-0000-0000-00004F6B0000}"/>
    <cellStyle name="Standaard 6 3 3 2 2 2 4 2 2 2 3" xfId="38290" xr:uid="{00000000-0005-0000-0000-0000BB950000}"/>
    <cellStyle name="Standaard 6 3 3 2 2 2 4 2 2 2 4" xfId="49150" xr:uid="{00000000-0005-0000-0000-000027C00000}"/>
    <cellStyle name="Standaard 6 3 3 2 2 2 4 2 2 3" xfId="9328" xr:uid="{00000000-0005-0000-0000-000099240000}"/>
    <cellStyle name="Standaard 6 3 3 2 2 2 4 2 2 4" xfId="20190" xr:uid="{00000000-0005-0000-0000-0000074F0000}"/>
    <cellStyle name="Standaard 6 3 3 2 2 2 4 2 2 5" xfId="31050" xr:uid="{00000000-0005-0000-0000-000073790000}"/>
    <cellStyle name="Standaard 6 3 3 2 2 2 4 2 2 6" xfId="41910" xr:uid="{00000000-0005-0000-0000-0000DFA30000}"/>
    <cellStyle name="Standaard 6 3 3 2 2 2 4 2 3" xfId="3898" xr:uid="{00000000-0005-0000-0000-0000630F0000}"/>
    <cellStyle name="Standaard 6 3 3 2 2 2 4 2 3 2" xfId="14758" xr:uid="{00000000-0005-0000-0000-0000CF390000}"/>
    <cellStyle name="Standaard 6 3 3 2 2 2 4 2 3 2 2" xfId="25620" xr:uid="{00000000-0005-0000-0000-00003D640000}"/>
    <cellStyle name="Standaard 6 3 3 2 2 2 4 2 3 2 3" xfId="36480" xr:uid="{00000000-0005-0000-0000-0000A98E0000}"/>
    <cellStyle name="Standaard 6 3 3 2 2 2 4 2 3 2 4" xfId="47340" xr:uid="{00000000-0005-0000-0000-000015B90000}"/>
    <cellStyle name="Standaard 6 3 3 2 2 2 4 2 3 3" xfId="11138" xr:uid="{00000000-0005-0000-0000-0000AB2B0000}"/>
    <cellStyle name="Standaard 6 3 3 2 2 2 4 2 3 4" xfId="22000" xr:uid="{00000000-0005-0000-0000-000019560000}"/>
    <cellStyle name="Standaard 6 3 3 2 2 2 4 2 3 5" xfId="32860" xr:uid="{00000000-0005-0000-0000-000085800000}"/>
    <cellStyle name="Standaard 6 3 3 2 2 2 4 2 3 6" xfId="43720" xr:uid="{00000000-0005-0000-0000-0000F1AA0000}"/>
    <cellStyle name="Standaard 6 3 3 2 2 2 4 2 4" xfId="12948" xr:uid="{00000000-0005-0000-0000-0000BD320000}"/>
    <cellStyle name="Standaard 6 3 3 2 2 2 4 2 4 2" xfId="23810" xr:uid="{00000000-0005-0000-0000-00002B5D0000}"/>
    <cellStyle name="Standaard 6 3 3 2 2 2 4 2 4 3" xfId="34670" xr:uid="{00000000-0005-0000-0000-000097870000}"/>
    <cellStyle name="Standaard 6 3 3 2 2 2 4 2 4 4" xfId="45530" xr:uid="{00000000-0005-0000-0000-000003B20000}"/>
    <cellStyle name="Standaard 6 3 3 2 2 2 4 2 5" xfId="7518" xr:uid="{00000000-0005-0000-0000-0000871D0000}"/>
    <cellStyle name="Standaard 6 3 3 2 2 2 4 2 6" xfId="18380" xr:uid="{00000000-0005-0000-0000-0000F5470000}"/>
    <cellStyle name="Standaard 6 3 3 2 2 2 4 2 7" xfId="29240" xr:uid="{00000000-0005-0000-0000-000061720000}"/>
    <cellStyle name="Standaard 6 3 3 2 2 2 4 2 8" xfId="40100" xr:uid="{00000000-0005-0000-0000-0000CD9C0000}"/>
    <cellStyle name="Standaard 6 3 3 2 2 2 4 3" xfId="4803" xr:uid="{00000000-0005-0000-0000-0000EC120000}"/>
    <cellStyle name="Standaard 6 3 3 2 2 2 4 3 2" xfId="15663" xr:uid="{00000000-0005-0000-0000-0000583D0000}"/>
    <cellStyle name="Standaard 6 3 3 2 2 2 4 3 2 2" xfId="26525" xr:uid="{00000000-0005-0000-0000-0000C6670000}"/>
    <cellStyle name="Standaard 6 3 3 2 2 2 4 3 2 3" xfId="37385" xr:uid="{00000000-0005-0000-0000-000032920000}"/>
    <cellStyle name="Standaard 6 3 3 2 2 2 4 3 2 4" xfId="48245" xr:uid="{00000000-0005-0000-0000-00009EBC0000}"/>
    <cellStyle name="Standaard 6 3 3 2 2 2 4 3 3" xfId="8423" xr:uid="{00000000-0005-0000-0000-000010210000}"/>
    <cellStyle name="Standaard 6 3 3 2 2 2 4 3 4" xfId="19285" xr:uid="{00000000-0005-0000-0000-00007E4B0000}"/>
    <cellStyle name="Standaard 6 3 3 2 2 2 4 3 5" xfId="30145" xr:uid="{00000000-0005-0000-0000-0000EA750000}"/>
    <cellStyle name="Standaard 6 3 3 2 2 2 4 3 6" xfId="41005" xr:uid="{00000000-0005-0000-0000-000056A00000}"/>
    <cellStyle name="Standaard 6 3 3 2 2 2 4 4" xfId="2993" xr:uid="{00000000-0005-0000-0000-0000DA0B0000}"/>
    <cellStyle name="Standaard 6 3 3 2 2 2 4 4 2" xfId="13853" xr:uid="{00000000-0005-0000-0000-000046360000}"/>
    <cellStyle name="Standaard 6 3 3 2 2 2 4 4 2 2" xfId="24715" xr:uid="{00000000-0005-0000-0000-0000B4600000}"/>
    <cellStyle name="Standaard 6 3 3 2 2 2 4 4 2 3" xfId="35575" xr:uid="{00000000-0005-0000-0000-0000208B0000}"/>
    <cellStyle name="Standaard 6 3 3 2 2 2 4 4 2 4" xfId="46435" xr:uid="{00000000-0005-0000-0000-00008CB50000}"/>
    <cellStyle name="Standaard 6 3 3 2 2 2 4 4 3" xfId="10233" xr:uid="{00000000-0005-0000-0000-000022280000}"/>
    <cellStyle name="Standaard 6 3 3 2 2 2 4 4 4" xfId="21095" xr:uid="{00000000-0005-0000-0000-000090520000}"/>
    <cellStyle name="Standaard 6 3 3 2 2 2 4 4 5" xfId="31955" xr:uid="{00000000-0005-0000-0000-0000FC7C0000}"/>
    <cellStyle name="Standaard 6 3 3 2 2 2 4 4 6" xfId="42815" xr:uid="{00000000-0005-0000-0000-000068A70000}"/>
    <cellStyle name="Standaard 6 3 3 2 2 2 4 5" xfId="12043" xr:uid="{00000000-0005-0000-0000-0000342F0000}"/>
    <cellStyle name="Standaard 6 3 3 2 2 2 4 5 2" xfId="22905" xr:uid="{00000000-0005-0000-0000-0000A2590000}"/>
    <cellStyle name="Standaard 6 3 3 2 2 2 4 5 3" xfId="33765" xr:uid="{00000000-0005-0000-0000-00000E840000}"/>
    <cellStyle name="Standaard 6 3 3 2 2 2 4 5 4" xfId="44625" xr:uid="{00000000-0005-0000-0000-00007AAE0000}"/>
    <cellStyle name="Standaard 6 3 3 2 2 2 4 6" xfId="6613" xr:uid="{00000000-0005-0000-0000-0000FE190000}"/>
    <cellStyle name="Standaard 6 3 3 2 2 2 4 7" xfId="17475" xr:uid="{00000000-0005-0000-0000-00006C440000}"/>
    <cellStyle name="Standaard 6 3 3 2 2 2 4 8" xfId="28335" xr:uid="{00000000-0005-0000-0000-0000D86E0000}"/>
    <cellStyle name="Standaard 6 3 3 2 2 2 4 9" xfId="39195" xr:uid="{00000000-0005-0000-0000-000044990000}"/>
    <cellStyle name="Standaard 6 3 3 2 2 2 5" xfId="1907" xr:uid="{00000000-0005-0000-0000-00009C070000}"/>
    <cellStyle name="Standaard 6 3 3 2 2 2 5 2" xfId="5527" xr:uid="{00000000-0005-0000-0000-0000C0150000}"/>
    <cellStyle name="Standaard 6 3 3 2 2 2 5 2 2" xfId="16387" xr:uid="{00000000-0005-0000-0000-00002C400000}"/>
    <cellStyle name="Standaard 6 3 3 2 2 2 5 2 2 2" xfId="27249" xr:uid="{00000000-0005-0000-0000-00009A6A0000}"/>
    <cellStyle name="Standaard 6 3 3 2 2 2 5 2 2 3" xfId="38109" xr:uid="{00000000-0005-0000-0000-000006950000}"/>
    <cellStyle name="Standaard 6 3 3 2 2 2 5 2 2 4" xfId="48969" xr:uid="{00000000-0005-0000-0000-000072BF0000}"/>
    <cellStyle name="Standaard 6 3 3 2 2 2 5 2 3" xfId="9147" xr:uid="{00000000-0005-0000-0000-0000E4230000}"/>
    <cellStyle name="Standaard 6 3 3 2 2 2 5 2 4" xfId="20009" xr:uid="{00000000-0005-0000-0000-0000524E0000}"/>
    <cellStyle name="Standaard 6 3 3 2 2 2 5 2 5" xfId="30869" xr:uid="{00000000-0005-0000-0000-0000BE780000}"/>
    <cellStyle name="Standaard 6 3 3 2 2 2 5 2 6" xfId="41729" xr:uid="{00000000-0005-0000-0000-00002AA30000}"/>
    <cellStyle name="Standaard 6 3 3 2 2 2 5 3" xfId="3717" xr:uid="{00000000-0005-0000-0000-0000AE0E0000}"/>
    <cellStyle name="Standaard 6 3 3 2 2 2 5 3 2" xfId="14577" xr:uid="{00000000-0005-0000-0000-00001A390000}"/>
    <cellStyle name="Standaard 6 3 3 2 2 2 5 3 2 2" xfId="25439" xr:uid="{00000000-0005-0000-0000-000088630000}"/>
    <cellStyle name="Standaard 6 3 3 2 2 2 5 3 2 3" xfId="36299" xr:uid="{00000000-0005-0000-0000-0000F48D0000}"/>
    <cellStyle name="Standaard 6 3 3 2 2 2 5 3 2 4" xfId="47159" xr:uid="{00000000-0005-0000-0000-000060B80000}"/>
    <cellStyle name="Standaard 6 3 3 2 2 2 5 3 3" xfId="10957" xr:uid="{00000000-0005-0000-0000-0000F62A0000}"/>
    <cellStyle name="Standaard 6 3 3 2 2 2 5 3 4" xfId="21819" xr:uid="{00000000-0005-0000-0000-000064550000}"/>
    <cellStyle name="Standaard 6 3 3 2 2 2 5 3 5" xfId="32679" xr:uid="{00000000-0005-0000-0000-0000D07F0000}"/>
    <cellStyle name="Standaard 6 3 3 2 2 2 5 3 6" xfId="43539" xr:uid="{00000000-0005-0000-0000-00003CAA0000}"/>
    <cellStyle name="Standaard 6 3 3 2 2 2 5 4" xfId="12767" xr:uid="{00000000-0005-0000-0000-000008320000}"/>
    <cellStyle name="Standaard 6 3 3 2 2 2 5 4 2" xfId="23629" xr:uid="{00000000-0005-0000-0000-0000765C0000}"/>
    <cellStyle name="Standaard 6 3 3 2 2 2 5 4 3" xfId="34489" xr:uid="{00000000-0005-0000-0000-0000E2860000}"/>
    <cellStyle name="Standaard 6 3 3 2 2 2 5 4 4" xfId="45349" xr:uid="{00000000-0005-0000-0000-00004EB10000}"/>
    <cellStyle name="Standaard 6 3 3 2 2 2 5 5" xfId="7337" xr:uid="{00000000-0005-0000-0000-0000D21C0000}"/>
    <cellStyle name="Standaard 6 3 3 2 2 2 5 6" xfId="18199" xr:uid="{00000000-0005-0000-0000-000040470000}"/>
    <cellStyle name="Standaard 6 3 3 2 2 2 5 7" xfId="29059" xr:uid="{00000000-0005-0000-0000-0000AC710000}"/>
    <cellStyle name="Standaard 6 3 3 2 2 2 5 8" xfId="39919" xr:uid="{00000000-0005-0000-0000-0000189C0000}"/>
    <cellStyle name="Standaard 6 3 3 2 2 2 6" xfId="2812" xr:uid="{00000000-0005-0000-0000-0000250B0000}"/>
    <cellStyle name="Standaard 6 3 3 2 2 2 6 2" xfId="13672" xr:uid="{00000000-0005-0000-0000-000091350000}"/>
    <cellStyle name="Standaard 6 3 3 2 2 2 6 2 2" xfId="24534" xr:uid="{00000000-0005-0000-0000-0000FF5F0000}"/>
    <cellStyle name="Standaard 6 3 3 2 2 2 6 2 3" xfId="35394" xr:uid="{00000000-0005-0000-0000-00006B8A0000}"/>
    <cellStyle name="Standaard 6 3 3 2 2 2 6 2 4" xfId="46254" xr:uid="{00000000-0005-0000-0000-0000D7B40000}"/>
    <cellStyle name="Standaard 6 3 3 2 2 2 6 3" xfId="10052" xr:uid="{00000000-0005-0000-0000-00006D270000}"/>
    <cellStyle name="Standaard 6 3 3 2 2 2 6 4" xfId="20914" xr:uid="{00000000-0005-0000-0000-0000DB510000}"/>
    <cellStyle name="Standaard 6 3 3 2 2 2 6 5" xfId="31774" xr:uid="{00000000-0005-0000-0000-0000477C0000}"/>
    <cellStyle name="Standaard 6 3 3 2 2 2 6 6" xfId="42634" xr:uid="{00000000-0005-0000-0000-0000B3A60000}"/>
    <cellStyle name="Standaard 6 3 3 2 2 2 7" xfId="4622" xr:uid="{00000000-0005-0000-0000-000037120000}"/>
    <cellStyle name="Standaard 6 3 3 2 2 2 7 2" xfId="15482" xr:uid="{00000000-0005-0000-0000-0000A33C0000}"/>
    <cellStyle name="Standaard 6 3 3 2 2 2 7 2 2" xfId="26344" xr:uid="{00000000-0005-0000-0000-000011670000}"/>
    <cellStyle name="Standaard 6 3 3 2 2 2 7 2 3" xfId="37204" xr:uid="{00000000-0005-0000-0000-00007D910000}"/>
    <cellStyle name="Standaard 6 3 3 2 2 2 7 2 4" xfId="48064" xr:uid="{00000000-0005-0000-0000-0000E9BB0000}"/>
    <cellStyle name="Standaard 6 3 3 2 2 2 7 3" xfId="8242" xr:uid="{00000000-0005-0000-0000-00005B200000}"/>
    <cellStyle name="Standaard 6 3 3 2 2 2 7 4" xfId="19104" xr:uid="{00000000-0005-0000-0000-0000C94A0000}"/>
    <cellStyle name="Standaard 6 3 3 2 2 2 7 5" xfId="29964" xr:uid="{00000000-0005-0000-0000-000035750000}"/>
    <cellStyle name="Standaard 6 3 3 2 2 2 7 6" xfId="40824" xr:uid="{00000000-0005-0000-0000-0000A19F0000}"/>
    <cellStyle name="Standaard 6 3 3 2 2 2 8" xfId="11862" xr:uid="{00000000-0005-0000-0000-00007F2E0000}"/>
    <cellStyle name="Standaard 6 3 3 2 2 2 8 2" xfId="22724" xr:uid="{00000000-0005-0000-0000-0000ED580000}"/>
    <cellStyle name="Standaard 6 3 3 2 2 2 8 3" xfId="33584" xr:uid="{00000000-0005-0000-0000-000059830000}"/>
    <cellStyle name="Standaard 6 3 3 2 2 2 8 4" xfId="44444" xr:uid="{00000000-0005-0000-0000-0000C5AD0000}"/>
    <cellStyle name="Standaard 6 3 3 2 2 2 9" xfId="6432" xr:uid="{00000000-0005-0000-0000-000049190000}"/>
    <cellStyle name="Standaard 6 3 3 2 2 3" xfId="1274" xr:uid="{00000000-0005-0000-0000-000023050000}"/>
    <cellStyle name="Standaard 6 3 3 2 2 3 10" xfId="39286" xr:uid="{00000000-0005-0000-0000-00009F990000}"/>
    <cellStyle name="Standaard 6 3 3 2 2 3 2" xfId="1636" xr:uid="{00000000-0005-0000-0000-00008D060000}"/>
    <cellStyle name="Standaard 6 3 3 2 2 3 2 2" xfId="2541" xr:uid="{00000000-0005-0000-0000-0000160A0000}"/>
    <cellStyle name="Standaard 6 3 3 2 2 3 2 2 2" xfId="6161" xr:uid="{00000000-0005-0000-0000-00003A180000}"/>
    <cellStyle name="Standaard 6 3 3 2 2 3 2 2 2 2" xfId="17021" xr:uid="{00000000-0005-0000-0000-0000A6420000}"/>
    <cellStyle name="Standaard 6 3 3 2 2 3 2 2 2 2 2" xfId="27883" xr:uid="{00000000-0005-0000-0000-0000146D0000}"/>
    <cellStyle name="Standaard 6 3 3 2 2 3 2 2 2 2 3" xfId="38743" xr:uid="{00000000-0005-0000-0000-000080970000}"/>
    <cellStyle name="Standaard 6 3 3 2 2 3 2 2 2 2 4" xfId="49603" xr:uid="{00000000-0005-0000-0000-0000ECC10000}"/>
    <cellStyle name="Standaard 6 3 3 2 2 3 2 2 2 3" xfId="9781" xr:uid="{00000000-0005-0000-0000-00005E260000}"/>
    <cellStyle name="Standaard 6 3 3 2 2 3 2 2 2 4" xfId="20643" xr:uid="{00000000-0005-0000-0000-0000CC500000}"/>
    <cellStyle name="Standaard 6 3 3 2 2 3 2 2 2 5" xfId="31503" xr:uid="{00000000-0005-0000-0000-0000387B0000}"/>
    <cellStyle name="Standaard 6 3 3 2 2 3 2 2 2 6" xfId="42363" xr:uid="{00000000-0005-0000-0000-0000A4A50000}"/>
    <cellStyle name="Standaard 6 3 3 2 2 3 2 2 3" xfId="4351" xr:uid="{00000000-0005-0000-0000-000028110000}"/>
    <cellStyle name="Standaard 6 3 3 2 2 3 2 2 3 2" xfId="15211" xr:uid="{00000000-0005-0000-0000-0000943B0000}"/>
    <cellStyle name="Standaard 6 3 3 2 2 3 2 2 3 2 2" xfId="26073" xr:uid="{00000000-0005-0000-0000-000002660000}"/>
    <cellStyle name="Standaard 6 3 3 2 2 3 2 2 3 2 3" xfId="36933" xr:uid="{00000000-0005-0000-0000-00006E900000}"/>
    <cellStyle name="Standaard 6 3 3 2 2 3 2 2 3 2 4" xfId="47793" xr:uid="{00000000-0005-0000-0000-0000DABA0000}"/>
    <cellStyle name="Standaard 6 3 3 2 2 3 2 2 3 3" xfId="11591" xr:uid="{00000000-0005-0000-0000-0000702D0000}"/>
    <cellStyle name="Standaard 6 3 3 2 2 3 2 2 3 4" xfId="22453" xr:uid="{00000000-0005-0000-0000-0000DE570000}"/>
    <cellStyle name="Standaard 6 3 3 2 2 3 2 2 3 5" xfId="33313" xr:uid="{00000000-0005-0000-0000-00004A820000}"/>
    <cellStyle name="Standaard 6 3 3 2 2 3 2 2 3 6" xfId="44173" xr:uid="{00000000-0005-0000-0000-0000B6AC0000}"/>
    <cellStyle name="Standaard 6 3 3 2 2 3 2 2 4" xfId="13401" xr:uid="{00000000-0005-0000-0000-000082340000}"/>
    <cellStyle name="Standaard 6 3 3 2 2 3 2 2 4 2" xfId="24263" xr:uid="{00000000-0005-0000-0000-0000F05E0000}"/>
    <cellStyle name="Standaard 6 3 3 2 2 3 2 2 4 3" xfId="35123" xr:uid="{00000000-0005-0000-0000-00005C890000}"/>
    <cellStyle name="Standaard 6 3 3 2 2 3 2 2 4 4" xfId="45983" xr:uid="{00000000-0005-0000-0000-0000C8B30000}"/>
    <cellStyle name="Standaard 6 3 3 2 2 3 2 2 5" xfId="7971" xr:uid="{00000000-0005-0000-0000-00004C1F0000}"/>
    <cellStyle name="Standaard 6 3 3 2 2 3 2 2 6" xfId="18833" xr:uid="{00000000-0005-0000-0000-0000BA490000}"/>
    <cellStyle name="Standaard 6 3 3 2 2 3 2 2 7" xfId="29693" xr:uid="{00000000-0005-0000-0000-000026740000}"/>
    <cellStyle name="Standaard 6 3 3 2 2 3 2 2 8" xfId="40553" xr:uid="{00000000-0005-0000-0000-0000929E0000}"/>
    <cellStyle name="Standaard 6 3 3 2 2 3 2 3" xfId="5256" xr:uid="{00000000-0005-0000-0000-0000B1140000}"/>
    <cellStyle name="Standaard 6 3 3 2 2 3 2 3 2" xfId="16116" xr:uid="{00000000-0005-0000-0000-00001D3F0000}"/>
    <cellStyle name="Standaard 6 3 3 2 2 3 2 3 2 2" xfId="26978" xr:uid="{00000000-0005-0000-0000-00008B690000}"/>
    <cellStyle name="Standaard 6 3 3 2 2 3 2 3 2 3" xfId="37838" xr:uid="{00000000-0005-0000-0000-0000F7930000}"/>
    <cellStyle name="Standaard 6 3 3 2 2 3 2 3 2 4" xfId="48698" xr:uid="{00000000-0005-0000-0000-000063BE0000}"/>
    <cellStyle name="Standaard 6 3 3 2 2 3 2 3 3" xfId="8876" xr:uid="{00000000-0005-0000-0000-0000D5220000}"/>
    <cellStyle name="Standaard 6 3 3 2 2 3 2 3 4" xfId="19738" xr:uid="{00000000-0005-0000-0000-0000434D0000}"/>
    <cellStyle name="Standaard 6 3 3 2 2 3 2 3 5" xfId="30598" xr:uid="{00000000-0005-0000-0000-0000AF770000}"/>
    <cellStyle name="Standaard 6 3 3 2 2 3 2 3 6" xfId="41458" xr:uid="{00000000-0005-0000-0000-00001BA20000}"/>
    <cellStyle name="Standaard 6 3 3 2 2 3 2 4" xfId="3446" xr:uid="{00000000-0005-0000-0000-00009F0D0000}"/>
    <cellStyle name="Standaard 6 3 3 2 2 3 2 4 2" xfId="14306" xr:uid="{00000000-0005-0000-0000-00000B380000}"/>
    <cellStyle name="Standaard 6 3 3 2 2 3 2 4 2 2" xfId="25168" xr:uid="{00000000-0005-0000-0000-000079620000}"/>
    <cellStyle name="Standaard 6 3 3 2 2 3 2 4 2 3" xfId="36028" xr:uid="{00000000-0005-0000-0000-0000E58C0000}"/>
    <cellStyle name="Standaard 6 3 3 2 2 3 2 4 2 4" xfId="46888" xr:uid="{00000000-0005-0000-0000-000051B70000}"/>
    <cellStyle name="Standaard 6 3 3 2 2 3 2 4 3" xfId="10686" xr:uid="{00000000-0005-0000-0000-0000E7290000}"/>
    <cellStyle name="Standaard 6 3 3 2 2 3 2 4 4" xfId="21548" xr:uid="{00000000-0005-0000-0000-000055540000}"/>
    <cellStyle name="Standaard 6 3 3 2 2 3 2 4 5" xfId="32408" xr:uid="{00000000-0005-0000-0000-0000C17E0000}"/>
    <cellStyle name="Standaard 6 3 3 2 2 3 2 4 6" xfId="43268" xr:uid="{00000000-0005-0000-0000-00002DA90000}"/>
    <cellStyle name="Standaard 6 3 3 2 2 3 2 5" xfId="12496" xr:uid="{00000000-0005-0000-0000-0000F9300000}"/>
    <cellStyle name="Standaard 6 3 3 2 2 3 2 5 2" xfId="23358" xr:uid="{00000000-0005-0000-0000-0000675B0000}"/>
    <cellStyle name="Standaard 6 3 3 2 2 3 2 5 3" xfId="34218" xr:uid="{00000000-0005-0000-0000-0000D3850000}"/>
    <cellStyle name="Standaard 6 3 3 2 2 3 2 5 4" xfId="45078" xr:uid="{00000000-0005-0000-0000-00003FB00000}"/>
    <cellStyle name="Standaard 6 3 3 2 2 3 2 6" xfId="7066" xr:uid="{00000000-0005-0000-0000-0000C31B0000}"/>
    <cellStyle name="Standaard 6 3 3 2 2 3 2 7" xfId="17928" xr:uid="{00000000-0005-0000-0000-000031460000}"/>
    <cellStyle name="Standaard 6 3 3 2 2 3 2 8" xfId="28788" xr:uid="{00000000-0005-0000-0000-00009D700000}"/>
    <cellStyle name="Standaard 6 3 3 2 2 3 2 9" xfId="39648" xr:uid="{00000000-0005-0000-0000-0000099B0000}"/>
    <cellStyle name="Standaard 6 3 3 2 2 3 3" xfId="2179" xr:uid="{00000000-0005-0000-0000-0000AC080000}"/>
    <cellStyle name="Standaard 6 3 3 2 2 3 3 2" xfId="5799" xr:uid="{00000000-0005-0000-0000-0000D0160000}"/>
    <cellStyle name="Standaard 6 3 3 2 2 3 3 2 2" xfId="16659" xr:uid="{00000000-0005-0000-0000-00003C410000}"/>
    <cellStyle name="Standaard 6 3 3 2 2 3 3 2 2 2" xfId="27521" xr:uid="{00000000-0005-0000-0000-0000AA6B0000}"/>
    <cellStyle name="Standaard 6 3 3 2 2 3 3 2 2 3" xfId="38381" xr:uid="{00000000-0005-0000-0000-000016960000}"/>
    <cellStyle name="Standaard 6 3 3 2 2 3 3 2 2 4" xfId="49241" xr:uid="{00000000-0005-0000-0000-000082C00000}"/>
    <cellStyle name="Standaard 6 3 3 2 2 3 3 2 3" xfId="9419" xr:uid="{00000000-0005-0000-0000-0000F4240000}"/>
    <cellStyle name="Standaard 6 3 3 2 2 3 3 2 4" xfId="20281" xr:uid="{00000000-0005-0000-0000-0000624F0000}"/>
    <cellStyle name="Standaard 6 3 3 2 2 3 3 2 5" xfId="31141" xr:uid="{00000000-0005-0000-0000-0000CE790000}"/>
    <cellStyle name="Standaard 6 3 3 2 2 3 3 2 6" xfId="42001" xr:uid="{00000000-0005-0000-0000-00003AA40000}"/>
    <cellStyle name="Standaard 6 3 3 2 2 3 3 3" xfId="3989" xr:uid="{00000000-0005-0000-0000-0000BE0F0000}"/>
    <cellStyle name="Standaard 6 3 3 2 2 3 3 3 2" xfId="14849" xr:uid="{00000000-0005-0000-0000-00002A3A0000}"/>
    <cellStyle name="Standaard 6 3 3 2 2 3 3 3 2 2" xfId="25711" xr:uid="{00000000-0005-0000-0000-000098640000}"/>
    <cellStyle name="Standaard 6 3 3 2 2 3 3 3 2 3" xfId="36571" xr:uid="{00000000-0005-0000-0000-0000048F0000}"/>
    <cellStyle name="Standaard 6 3 3 2 2 3 3 3 2 4" xfId="47431" xr:uid="{00000000-0005-0000-0000-000070B90000}"/>
    <cellStyle name="Standaard 6 3 3 2 2 3 3 3 3" xfId="11229" xr:uid="{00000000-0005-0000-0000-0000062C0000}"/>
    <cellStyle name="Standaard 6 3 3 2 2 3 3 3 4" xfId="22091" xr:uid="{00000000-0005-0000-0000-000074560000}"/>
    <cellStyle name="Standaard 6 3 3 2 2 3 3 3 5" xfId="32951" xr:uid="{00000000-0005-0000-0000-0000E0800000}"/>
    <cellStyle name="Standaard 6 3 3 2 2 3 3 3 6" xfId="43811" xr:uid="{00000000-0005-0000-0000-00004CAB0000}"/>
    <cellStyle name="Standaard 6 3 3 2 2 3 3 4" xfId="13039" xr:uid="{00000000-0005-0000-0000-000018330000}"/>
    <cellStyle name="Standaard 6 3 3 2 2 3 3 4 2" xfId="23901" xr:uid="{00000000-0005-0000-0000-0000865D0000}"/>
    <cellStyle name="Standaard 6 3 3 2 2 3 3 4 3" xfId="34761" xr:uid="{00000000-0005-0000-0000-0000F2870000}"/>
    <cellStyle name="Standaard 6 3 3 2 2 3 3 4 4" xfId="45621" xr:uid="{00000000-0005-0000-0000-00005EB20000}"/>
    <cellStyle name="Standaard 6 3 3 2 2 3 3 5" xfId="7609" xr:uid="{00000000-0005-0000-0000-0000E21D0000}"/>
    <cellStyle name="Standaard 6 3 3 2 2 3 3 6" xfId="18471" xr:uid="{00000000-0005-0000-0000-000050480000}"/>
    <cellStyle name="Standaard 6 3 3 2 2 3 3 7" xfId="29331" xr:uid="{00000000-0005-0000-0000-0000BC720000}"/>
    <cellStyle name="Standaard 6 3 3 2 2 3 3 8" xfId="40191" xr:uid="{00000000-0005-0000-0000-0000289D0000}"/>
    <cellStyle name="Standaard 6 3 3 2 2 3 4" xfId="4894" xr:uid="{00000000-0005-0000-0000-000047130000}"/>
    <cellStyle name="Standaard 6 3 3 2 2 3 4 2" xfId="15754" xr:uid="{00000000-0005-0000-0000-0000B33D0000}"/>
    <cellStyle name="Standaard 6 3 3 2 2 3 4 2 2" xfId="26616" xr:uid="{00000000-0005-0000-0000-000021680000}"/>
    <cellStyle name="Standaard 6 3 3 2 2 3 4 2 3" xfId="37476" xr:uid="{00000000-0005-0000-0000-00008D920000}"/>
    <cellStyle name="Standaard 6 3 3 2 2 3 4 2 4" xfId="48336" xr:uid="{00000000-0005-0000-0000-0000F9BC0000}"/>
    <cellStyle name="Standaard 6 3 3 2 2 3 4 3" xfId="8514" xr:uid="{00000000-0005-0000-0000-00006B210000}"/>
    <cellStyle name="Standaard 6 3 3 2 2 3 4 4" xfId="19376" xr:uid="{00000000-0005-0000-0000-0000D94B0000}"/>
    <cellStyle name="Standaard 6 3 3 2 2 3 4 5" xfId="30236" xr:uid="{00000000-0005-0000-0000-000045760000}"/>
    <cellStyle name="Standaard 6 3 3 2 2 3 4 6" xfId="41096" xr:uid="{00000000-0005-0000-0000-0000B1A00000}"/>
    <cellStyle name="Standaard 6 3 3 2 2 3 5" xfId="3084" xr:uid="{00000000-0005-0000-0000-0000350C0000}"/>
    <cellStyle name="Standaard 6 3 3 2 2 3 5 2" xfId="13944" xr:uid="{00000000-0005-0000-0000-0000A1360000}"/>
    <cellStyle name="Standaard 6 3 3 2 2 3 5 2 2" xfId="24806" xr:uid="{00000000-0005-0000-0000-00000F610000}"/>
    <cellStyle name="Standaard 6 3 3 2 2 3 5 2 3" xfId="35666" xr:uid="{00000000-0005-0000-0000-00007B8B0000}"/>
    <cellStyle name="Standaard 6 3 3 2 2 3 5 2 4" xfId="46526" xr:uid="{00000000-0005-0000-0000-0000E7B50000}"/>
    <cellStyle name="Standaard 6 3 3 2 2 3 5 3" xfId="10324" xr:uid="{00000000-0005-0000-0000-00007D280000}"/>
    <cellStyle name="Standaard 6 3 3 2 2 3 5 4" xfId="21186" xr:uid="{00000000-0005-0000-0000-0000EB520000}"/>
    <cellStyle name="Standaard 6 3 3 2 2 3 5 5" xfId="32046" xr:uid="{00000000-0005-0000-0000-0000577D0000}"/>
    <cellStyle name="Standaard 6 3 3 2 2 3 5 6" xfId="42906" xr:uid="{00000000-0005-0000-0000-0000C3A70000}"/>
    <cellStyle name="Standaard 6 3 3 2 2 3 6" xfId="12134" xr:uid="{00000000-0005-0000-0000-00008F2F0000}"/>
    <cellStyle name="Standaard 6 3 3 2 2 3 6 2" xfId="22996" xr:uid="{00000000-0005-0000-0000-0000FD590000}"/>
    <cellStyle name="Standaard 6 3 3 2 2 3 6 3" xfId="33856" xr:uid="{00000000-0005-0000-0000-000069840000}"/>
    <cellStyle name="Standaard 6 3 3 2 2 3 6 4" xfId="44716" xr:uid="{00000000-0005-0000-0000-0000D5AE0000}"/>
    <cellStyle name="Standaard 6 3 3 2 2 3 7" xfId="6704" xr:uid="{00000000-0005-0000-0000-0000591A0000}"/>
    <cellStyle name="Standaard 6 3 3 2 2 3 8" xfId="17566" xr:uid="{00000000-0005-0000-0000-0000C7440000}"/>
    <cellStyle name="Standaard 6 3 3 2 2 3 9" xfId="28426" xr:uid="{00000000-0005-0000-0000-0000336F0000}"/>
    <cellStyle name="Standaard 6 3 3 2 2 4" xfId="1455" xr:uid="{00000000-0005-0000-0000-0000D8050000}"/>
    <cellStyle name="Standaard 6 3 3 2 2 4 2" xfId="2360" xr:uid="{00000000-0005-0000-0000-000061090000}"/>
    <cellStyle name="Standaard 6 3 3 2 2 4 2 2" xfId="5980" xr:uid="{00000000-0005-0000-0000-000085170000}"/>
    <cellStyle name="Standaard 6 3 3 2 2 4 2 2 2" xfId="16840" xr:uid="{00000000-0005-0000-0000-0000F1410000}"/>
    <cellStyle name="Standaard 6 3 3 2 2 4 2 2 2 2" xfId="27702" xr:uid="{00000000-0005-0000-0000-00005F6C0000}"/>
    <cellStyle name="Standaard 6 3 3 2 2 4 2 2 2 3" xfId="38562" xr:uid="{00000000-0005-0000-0000-0000CB960000}"/>
    <cellStyle name="Standaard 6 3 3 2 2 4 2 2 2 4" xfId="49422" xr:uid="{00000000-0005-0000-0000-000037C10000}"/>
    <cellStyle name="Standaard 6 3 3 2 2 4 2 2 3" xfId="9600" xr:uid="{00000000-0005-0000-0000-0000A9250000}"/>
    <cellStyle name="Standaard 6 3 3 2 2 4 2 2 4" xfId="20462" xr:uid="{00000000-0005-0000-0000-000017500000}"/>
    <cellStyle name="Standaard 6 3 3 2 2 4 2 2 5" xfId="31322" xr:uid="{00000000-0005-0000-0000-0000837A0000}"/>
    <cellStyle name="Standaard 6 3 3 2 2 4 2 2 6" xfId="42182" xr:uid="{00000000-0005-0000-0000-0000EFA40000}"/>
    <cellStyle name="Standaard 6 3 3 2 2 4 2 3" xfId="4170" xr:uid="{00000000-0005-0000-0000-000073100000}"/>
    <cellStyle name="Standaard 6 3 3 2 2 4 2 3 2" xfId="15030" xr:uid="{00000000-0005-0000-0000-0000DF3A0000}"/>
    <cellStyle name="Standaard 6 3 3 2 2 4 2 3 2 2" xfId="25892" xr:uid="{00000000-0005-0000-0000-00004D650000}"/>
    <cellStyle name="Standaard 6 3 3 2 2 4 2 3 2 3" xfId="36752" xr:uid="{00000000-0005-0000-0000-0000B98F0000}"/>
    <cellStyle name="Standaard 6 3 3 2 2 4 2 3 2 4" xfId="47612" xr:uid="{00000000-0005-0000-0000-000025BA0000}"/>
    <cellStyle name="Standaard 6 3 3 2 2 4 2 3 3" xfId="11410" xr:uid="{00000000-0005-0000-0000-0000BB2C0000}"/>
    <cellStyle name="Standaard 6 3 3 2 2 4 2 3 4" xfId="22272" xr:uid="{00000000-0005-0000-0000-000029570000}"/>
    <cellStyle name="Standaard 6 3 3 2 2 4 2 3 5" xfId="33132" xr:uid="{00000000-0005-0000-0000-000095810000}"/>
    <cellStyle name="Standaard 6 3 3 2 2 4 2 3 6" xfId="43992" xr:uid="{00000000-0005-0000-0000-000001AC0000}"/>
    <cellStyle name="Standaard 6 3 3 2 2 4 2 4" xfId="13220" xr:uid="{00000000-0005-0000-0000-0000CD330000}"/>
    <cellStyle name="Standaard 6 3 3 2 2 4 2 4 2" xfId="24082" xr:uid="{00000000-0005-0000-0000-00003B5E0000}"/>
    <cellStyle name="Standaard 6 3 3 2 2 4 2 4 3" xfId="34942" xr:uid="{00000000-0005-0000-0000-0000A7880000}"/>
    <cellStyle name="Standaard 6 3 3 2 2 4 2 4 4" xfId="45802" xr:uid="{00000000-0005-0000-0000-000013B30000}"/>
    <cellStyle name="Standaard 6 3 3 2 2 4 2 5" xfId="7790" xr:uid="{00000000-0005-0000-0000-0000971E0000}"/>
    <cellStyle name="Standaard 6 3 3 2 2 4 2 6" xfId="18652" xr:uid="{00000000-0005-0000-0000-000005490000}"/>
    <cellStyle name="Standaard 6 3 3 2 2 4 2 7" xfId="29512" xr:uid="{00000000-0005-0000-0000-000071730000}"/>
    <cellStyle name="Standaard 6 3 3 2 2 4 2 8" xfId="40372" xr:uid="{00000000-0005-0000-0000-0000DD9D0000}"/>
    <cellStyle name="Standaard 6 3 3 2 2 4 3" xfId="5075" xr:uid="{00000000-0005-0000-0000-0000FC130000}"/>
    <cellStyle name="Standaard 6 3 3 2 2 4 3 2" xfId="15935" xr:uid="{00000000-0005-0000-0000-0000683E0000}"/>
    <cellStyle name="Standaard 6 3 3 2 2 4 3 2 2" xfId="26797" xr:uid="{00000000-0005-0000-0000-0000D6680000}"/>
    <cellStyle name="Standaard 6 3 3 2 2 4 3 2 3" xfId="37657" xr:uid="{00000000-0005-0000-0000-000042930000}"/>
    <cellStyle name="Standaard 6 3 3 2 2 4 3 2 4" xfId="48517" xr:uid="{00000000-0005-0000-0000-0000AEBD0000}"/>
    <cellStyle name="Standaard 6 3 3 2 2 4 3 3" xfId="8695" xr:uid="{00000000-0005-0000-0000-000020220000}"/>
    <cellStyle name="Standaard 6 3 3 2 2 4 3 4" xfId="19557" xr:uid="{00000000-0005-0000-0000-00008E4C0000}"/>
    <cellStyle name="Standaard 6 3 3 2 2 4 3 5" xfId="30417" xr:uid="{00000000-0005-0000-0000-0000FA760000}"/>
    <cellStyle name="Standaard 6 3 3 2 2 4 3 6" xfId="41277" xr:uid="{00000000-0005-0000-0000-000066A10000}"/>
    <cellStyle name="Standaard 6 3 3 2 2 4 4" xfId="3265" xr:uid="{00000000-0005-0000-0000-0000EA0C0000}"/>
    <cellStyle name="Standaard 6 3 3 2 2 4 4 2" xfId="14125" xr:uid="{00000000-0005-0000-0000-000056370000}"/>
    <cellStyle name="Standaard 6 3 3 2 2 4 4 2 2" xfId="24987" xr:uid="{00000000-0005-0000-0000-0000C4610000}"/>
    <cellStyle name="Standaard 6 3 3 2 2 4 4 2 3" xfId="35847" xr:uid="{00000000-0005-0000-0000-0000308C0000}"/>
    <cellStyle name="Standaard 6 3 3 2 2 4 4 2 4" xfId="46707" xr:uid="{00000000-0005-0000-0000-00009CB60000}"/>
    <cellStyle name="Standaard 6 3 3 2 2 4 4 3" xfId="10505" xr:uid="{00000000-0005-0000-0000-000032290000}"/>
    <cellStyle name="Standaard 6 3 3 2 2 4 4 4" xfId="21367" xr:uid="{00000000-0005-0000-0000-0000A0530000}"/>
    <cellStyle name="Standaard 6 3 3 2 2 4 4 5" xfId="32227" xr:uid="{00000000-0005-0000-0000-00000C7E0000}"/>
    <cellStyle name="Standaard 6 3 3 2 2 4 4 6" xfId="43087" xr:uid="{00000000-0005-0000-0000-000078A80000}"/>
    <cellStyle name="Standaard 6 3 3 2 2 4 5" xfId="12315" xr:uid="{00000000-0005-0000-0000-000044300000}"/>
    <cellStyle name="Standaard 6 3 3 2 2 4 5 2" xfId="23177" xr:uid="{00000000-0005-0000-0000-0000B25A0000}"/>
    <cellStyle name="Standaard 6 3 3 2 2 4 5 3" xfId="34037" xr:uid="{00000000-0005-0000-0000-00001E850000}"/>
    <cellStyle name="Standaard 6 3 3 2 2 4 5 4" xfId="44897" xr:uid="{00000000-0005-0000-0000-00008AAF0000}"/>
    <cellStyle name="Standaard 6 3 3 2 2 4 6" xfId="6885" xr:uid="{00000000-0005-0000-0000-00000E1B0000}"/>
    <cellStyle name="Standaard 6 3 3 2 2 4 7" xfId="17747" xr:uid="{00000000-0005-0000-0000-00007C450000}"/>
    <cellStyle name="Standaard 6 3 3 2 2 4 8" xfId="28607" xr:uid="{00000000-0005-0000-0000-0000E86F0000}"/>
    <cellStyle name="Standaard 6 3 3 2 2 4 9" xfId="39467" xr:uid="{00000000-0005-0000-0000-0000549A0000}"/>
    <cellStyle name="Standaard 6 3 3 2 2 5" xfId="1093" xr:uid="{00000000-0005-0000-0000-00006E040000}"/>
    <cellStyle name="Standaard 6 3 3 2 2 5 2" xfId="1998" xr:uid="{00000000-0005-0000-0000-0000F7070000}"/>
    <cellStyle name="Standaard 6 3 3 2 2 5 2 2" xfId="5618" xr:uid="{00000000-0005-0000-0000-00001B160000}"/>
    <cellStyle name="Standaard 6 3 3 2 2 5 2 2 2" xfId="16478" xr:uid="{00000000-0005-0000-0000-000087400000}"/>
    <cellStyle name="Standaard 6 3 3 2 2 5 2 2 2 2" xfId="27340" xr:uid="{00000000-0005-0000-0000-0000F56A0000}"/>
    <cellStyle name="Standaard 6 3 3 2 2 5 2 2 2 3" xfId="38200" xr:uid="{00000000-0005-0000-0000-000061950000}"/>
    <cellStyle name="Standaard 6 3 3 2 2 5 2 2 2 4" xfId="49060" xr:uid="{00000000-0005-0000-0000-0000CDBF0000}"/>
    <cellStyle name="Standaard 6 3 3 2 2 5 2 2 3" xfId="9238" xr:uid="{00000000-0005-0000-0000-00003F240000}"/>
    <cellStyle name="Standaard 6 3 3 2 2 5 2 2 4" xfId="20100" xr:uid="{00000000-0005-0000-0000-0000AD4E0000}"/>
    <cellStyle name="Standaard 6 3 3 2 2 5 2 2 5" xfId="30960" xr:uid="{00000000-0005-0000-0000-000019790000}"/>
    <cellStyle name="Standaard 6 3 3 2 2 5 2 2 6" xfId="41820" xr:uid="{00000000-0005-0000-0000-000085A30000}"/>
    <cellStyle name="Standaard 6 3 3 2 2 5 2 3" xfId="3808" xr:uid="{00000000-0005-0000-0000-0000090F0000}"/>
    <cellStyle name="Standaard 6 3 3 2 2 5 2 3 2" xfId="14668" xr:uid="{00000000-0005-0000-0000-000075390000}"/>
    <cellStyle name="Standaard 6 3 3 2 2 5 2 3 2 2" xfId="25530" xr:uid="{00000000-0005-0000-0000-0000E3630000}"/>
    <cellStyle name="Standaard 6 3 3 2 2 5 2 3 2 3" xfId="36390" xr:uid="{00000000-0005-0000-0000-00004F8E0000}"/>
    <cellStyle name="Standaard 6 3 3 2 2 5 2 3 2 4" xfId="47250" xr:uid="{00000000-0005-0000-0000-0000BBB80000}"/>
    <cellStyle name="Standaard 6 3 3 2 2 5 2 3 3" xfId="11048" xr:uid="{00000000-0005-0000-0000-0000512B0000}"/>
    <cellStyle name="Standaard 6 3 3 2 2 5 2 3 4" xfId="21910" xr:uid="{00000000-0005-0000-0000-0000BF550000}"/>
    <cellStyle name="Standaard 6 3 3 2 2 5 2 3 5" xfId="32770" xr:uid="{00000000-0005-0000-0000-00002B800000}"/>
    <cellStyle name="Standaard 6 3 3 2 2 5 2 3 6" xfId="43630" xr:uid="{00000000-0005-0000-0000-000097AA0000}"/>
    <cellStyle name="Standaard 6 3 3 2 2 5 2 4" xfId="12858" xr:uid="{00000000-0005-0000-0000-000063320000}"/>
    <cellStyle name="Standaard 6 3 3 2 2 5 2 4 2" xfId="23720" xr:uid="{00000000-0005-0000-0000-0000D15C0000}"/>
    <cellStyle name="Standaard 6 3 3 2 2 5 2 4 3" xfId="34580" xr:uid="{00000000-0005-0000-0000-00003D870000}"/>
    <cellStyle name="Standaard 6 3 3 2 2 5 2 4 4" xfId="45440" xr:uid="{00000000-0005-0000-0000-0000A9B10000}"/>
    <cellStyle name="Standaard 6 3 3 2 2 5 2 5" xfId="7428" xr:uid="{00000000-0005-0000-0000-00002D1D0000}"/>
    <cellStyle name="Standaard 6 3 3 2 2 5 2 6" xfId="18290" xr:uid="{00000000-0005-0000-0000-00009B470000}"/>
    <cellStyle name="Standaard 6 3 3 2 2 5 2 7" xfId="29150" xr:uid="{00000000-0005-0000-0000-000007720000}"/>
    <cellStyle name="Standaard 6 3 3 2 2 5 2 8" xfId="40010" xr:uid="{00000000-0005-0000-0000-0000739C0000}"/>
    <cellStyle name="Standaard 6 3 3 2 2 5 3" xfId="4713" xr:uid="{00000000-0005-0000-0000-000092120000}"/>
    <cellStyle name="Standaard 6 3 3 2 2 5 3 2" xfId="15573" xr:uid="{00000000-0005-0000-0000-0000FE3C0000}"/>
    <cellStyle name="Standaard 6 3 3 2 2 5 3 2 2" xfId="26435" xr:uid="{00000000-0005-0000-0000-00006C670000}"/>
    <cellStyle name="Standaard 6 3 3 2 2 5 3 2 3" xfId="37295" xr:uid="{00000000-0005-0000-0000-0000D8910000}"/>
    <cellStyle name="Standaard 6 3 3 2 2 5 3 2 4" xfId="48155" xr:uid="{00000000-0005-0000-0000-000044BC0000}"/>
    <cellStyle name="Standaard 6 3 3 2 2 5 3 3" xfId="8333" xr:uid="{00000000-0005-0000-0000-0000B6200000}"/>
    <cellStyle name="Standaard 6 3 3 2 2 5 3 4" xfId="19195" xr:uid="{00000000-0005-0000-0000-0000244B0000}"/>
    <cellStyle name="Standaard 6 3 3 2 2 5 3 5" xfId="30055" xr:uid="{00000000-0005-0000-0000-000090750000}"/>
    <cellStyle name="Standaard 6 3 3 2 2 5 3 6" xfId="40915" xr:uid="{00000000-0005-0000-0000-0000FC9F0000}"/>
    <cellStyle name="Standaard 6 3 3 2 2 5 4" xfId="2903" xr:uid="{00000000-0005-0000-0000-0000800B0000}"/>
    <cellStyle name="Standaard 6 3 3 2 2 5 4 2" xfId="13763" xr:uid="{00000000-0005-0000-0000-0000EC350000}"/>
    <cellStyle name="Standaard 6 3 3 2 2 5 4 2 2" xfId="24625" xr:uid="{00000000-0005-0000-0000-00005A600000}"/>
    <cellStyle name="Standaard 6 3 3 2 2 5 4 2 3" xfId="35485" xr:uid="{00000000-0005-0000-0000-0000C68A0000}"/>
    <cellStyle name="Standaard 6 3 3 2 2 5 4 2 4" xfId="46345" xr:uid="{00000000-0005-0000-0000-000032B50000}"/>
    <cellStyle name="Standaard 6 3 3 2 2 5 4 3" xfId="10143" xr:uid="{00000000-0005-0000-0000-0000C8270000}"/>
    <cellStyle name="Standaard 6 3 3 2 2 5 4 4" xfId="21005" xr:uid="{00000000-0005-0000-0000-000036520000}"/>
    <cellStyle name="Standaard 6 3 3 2 2 5 4 5" xfId="31865" xr:uid="{00000000-0005-0000-0000-0000A27C0000}"/>
    <cellStyle name="Standaard 6 3 3 2 2 5 4 6" xfId="42725" xr:uid="{00000000-0005-0000-0000-00000EA70000}"/>
    <cellStyle name="Standaard 6 3 3 2 2 5 5" xfId="11953" xr:uid="{00000000-0005-0000-0000-0000DA2E0000}"/>
    <cellStyle name="Standaard 6 3 3 2 2 5 5 2" xfId="22815" xr:uid="{00000000-0005-0000-0000-000048590000}"/>
    <cellStyle name="Standaard 6 3 3 2 2 5 5 3" xfId="33675" xr:uid="{00000000-0005-0000-0000-0000B4830000}"/>
    <cellStyle name="Standaard 6 3 3 2 2 5 5 4" xfId="44535" xr:uid="{00000000-0005-0000-0000-000020AE0000}"/>
    <cellStyle name="Standaard 6 3 3 2 2 5 6" xfId="6523" xr:uid="{00000000-0005-0000-0000-0000A4190000}"/>
    <cellStyle name="Standaard 6 3 3 2 2 5 7" xfId="17385" xr:uid="{00000000-0005-0000-0000-000012440000}"/>
    <cellStyle name="Standaard 6 3 3 2 2 5 8" xfId="28245" xr:uid="{00000000-0005-0000-0000-00007E6E0000}"/>
    <cellStyle name="Standaard 6 3 3 2 2 5 9" xfId="39105" xr:uid="{00000000-0005-0000-0000-0000EA980000}"/>
    <cellStyle name="Standaard 6 3 3 2 2 6" xfId="1817" xr:uid="{00000000-0005-0000-0000-000042070000}"/>
    <cellStyle name="Standaard 6 3 3 2 2 6 2" xfId="5437" xr:uid="{00000000-0005-0000-0000-000066150000}"/>
    <cellStyle name="Standaard 6 3 3 2 2 6 2 2" xfId="16297" xr:uid="{00000000-0005-0000-0000-0000D23F0000}"/>
    <cellStyle name="Standaard 6 3 3 2 2 6 2 2 2" xfId="27159" xr:uid="{00000000-0005-0000-0000-0000406A0000}"/>
    <cellStyle name="Standaard 6 3 3 2 2 6 2 2 3" xfId="38019" xr:uid="{00000000-0005-0000-0000-0000AC940000}"/>
    <cellStyle name="Standaard 6 3 3 2 2 6 2 2 4" xfId="48879" xr:uid="{00000000-0005-0000-0000-000018BF0000}"/>
    <cellStyle name="Standaard 6 3 3 2 2 6 2 3" xfId="9057" xr:uid="{00000000-0005-0000-0000-00008A230000}"/>
    <cellStyle name="Standaard 6 3 3 2 2 6 2 4" xfId="19919" xr:uid="{00000000-0005-0000-0000-0000F84D0000}"/>
    <cellStyle name="Standaard 6 3 3 2 2 6 2 5" xfId="30779" xr:uid="{00000000-0005-0000-0000-000064780000}"/>
    <cellStyle name="Standaard 6 3 3 2 2 6 2 6" xfId="41639" xr:uid="{00000000-0005-0000-0000-0000D0A20000}"/>
    <cellStyle name="Standaard 6 3 3 2 2 6 3" xfId="3627" xr:uid="{00000000-0005-0000-0000-0000540E0000}"/>
    <cellStyle name="Standaard 6 3 3 2 2 6 3 2" xfId="14487" xr:uid="{00000000-0005-0000-0000-0000C0380000}"/>
    <cellStyle name="Standaard 6 3 3 2 2 6 3 2 2" xfId="25349" xr:uid="{00000000-0005-0000-0000-00002E630000}"/>
    <cellStyle name="Standaard 6 3 3 2 2 6 3 2 3" xfId="36209" xr:uid="{00000000-0005-0000-0000-00009A8D0000}"/>
    <cellStyle name="Standaard 6 3 3 2 2 6 3 2 4" xfId="47069" xr:uid="{00000000-0005-0000-0000-000006B80000}"/>
    <cellStyle name="Standaard 6 3 3 2 2 6 3 3" xfId="10867" xr:uid="{00000000-0005-0000-0000-00009C2A0000}"/>
    <cellStyle name="Standaard 6 3 3 2 2 6 3 4" xfId="21729" xr:uid="{00000000-0005-0000-0000-00000A550000}"/>
    <cellStyle name="Standaard 6 3 3 2 2 6 3 5" xfId="32589" xr:uid="{00000000-0005-0000-0000-0000767F0000}"/>
    <cellStyle name="Standaard 6 3 3 2 2 6 3 6" xfId="43449" xr:uid="{00000000-0005-0000-0000-0000E2A90000}"/>
    <cellStyle name="Standaard 6 3 3 2 2 6 4" xfId="12677" xr:uid="{00000000-0005-0000-0000-0000AE310000}"/>
    <cellStyle name="Standaard 6 3 3 2 2 6 4 2" xfId="23539" xr:uid="{00000000-0005-0000-0000-00001C5C0000}"/>
    <cellStyle name="Standaard 6 3 3 2 2 6 4 3" xfId="34399" xr:uid="{00000000-0005-0000-0000-000088860000}"/>
    <cellStyle name="Standaard 6 3 3 2 2 6 4 4" xfId="45259" xr:uid="{00000000-0005-0000-0000-0000F4B00000}"/>
    <cellStyle name="Standaard 6 3 3 2 2 6 5" xfId="7247" xr:uid="{00000000-0005-0000-0000-0000781C0000}"/>
    <cellStyle name="Standaard 6 3 3 2 2 6 6" xfId="18109" xr:uid="{00000000-0005-0000-0000-0000E6460000}"/>
    <cellStyle name="Standaard 6 3 3 2 2 6 7" xfId="28969" xr:uid="{00000000-0005-0000-0000-000052710000}"/>
    <cellStyle name="Standaard 6 3 3 2 2 6 8" xfId="39829" xr:uid="{00000000-0005-0000-0000-0000BE9B0000}"/>
    <cellStyle name="Standaard 6 3 3 2 2 7" xfId="2722" xr:uid="{00000000-0005-0000-0000-0000CB0A0000}"/>
    <cellStyle name="Standaard 6 3 3 2 2 7 2" xfId="13582" xr:uid="{00000000-0005-0000-0000-000037350000}"/>
    <cellStyle name="Standaard 6 3 3 2 2 7 2 2" xfId="24444" xr:uid="{00000000-0005-0000-0000-0000A55F0000}"/>
    <cellStyle name="Standaard 6 3 3 2 2 7 2 3" xfId="35304" xr:uid="{00000000-0005-0000-0000-0000118A0000}"/>
    <cellStyle name="Standaard 6 3 3 2 2 7 2 4" xfId="46164" xr:uid="{00000000-0005-0000-0000-00007DB40000}"/>
    <cellStyle name="Standaard 6 3 3 2 2 7 3" xfId="9962" xr:uid="{00000000-0005-0000-0000-000013270000}"/>
    <cellStyle name="Standaard 6 3 3 2 2 7 4" xfId="20824" xr:uid="{00000000-0005-0000-0000-000081510000}"/>
    <cellStyle name="Standaard 6 3 3 2 2 7 5" xfId="31684" xr:uid="{00000000-0005-0000-0000-0000ED7B0000}"/>
    <cellStyle name="Standaard 6 3 3 2 2 7 6" xfId="42544" xr:uid="{00000000-0005-0000-0000-000059A60000}"/>
    <cellStyle name="Standaard 6 3 3 2 2 8" xfId="4532" xr:uid="{00000000-0005-0000-0000-0000DD110000}"/>
    <cellStyle name="Standaard 6 3 3 2 2 8 2" xfId="15392" xr:uid="{00000000-0005-0000-0000-0000493C0000}"/>
    <cellStyle name="Standaard 6 3 3 2 2 8 2 2" xfId="26254" xr:uid="{00000000-0005-0000-0000-0000B7660000}"/>
    <cellStyle name="Standaard 6 3 3 2 2 8 2 3" xfId="37114" xr:uid="{00000000-0005-0000-0000-000023910000}"/>
    <cellStyle name="Standaard 6 3 3 2 2 8 2 4" xfId="47974" xr:uid="{00000000-0005-0000-0000-00008FBB0000}"/>
    <cellStyle name="Standaard 6 3 3 2 2 8 3" xfId="8152" xr:uid="{00000000-0005-0000-0000-000001200000}"/>
    <cellStyle name="Standaard 6 3 3 2 2 8 4" xfId="19014" xr:uid="{00000000-0005-0000-0000-00006F4A0000}"/>
    <cellStyle name="Standaard 6 3 3 2 2 8 5" xfId="29874" xr:uid="{00000000-0005-0000-0000-0000DB740000}"/>
    <cellStyle name="Standaard 6 3 3 2 2 8 6" xfId="40734" xr:uid="{00000000-0005-0000-0000-0000479F0000}"/>
    <cellStyle name="Standaard 6 3 3 2 2 9" xfId="11772" xr:uid="{00000000-0005-0000-0000-0000252E0000}"/>
    <cellStyle name="Standaard 6 3 3 2 2 9 2" xfId="22634" xr:uid="{00000000-0005-0000-0000-000093580000}"/>
    <cellStyle name="Standaard 6 3 3 2 2 9 3" xfId="33494" xr:uid="{00000000-0005-0000-0000-0000FF820000}"/>
    <cellStyle name="Standaard 6 3 3 2 2 9 4" xfId="44354" xr:uid="{00000000-0005-0000-0000-00006BAD0000}"/>
    <cellStyle name="Standaard 6 3 3 2 3" xfId="958" xr:uid="{00000000-0005-0000-0000-0000E7030000}"/>
    <cellStyle name="Standaard 6 3 3 2 3 10" xfId="17250" xr:uid="{00000000-0005-0000-0000-00008B430000}"/>
    <cellStyle name="Standaard 6 3 3 2 3 11" xfId="28110" xr:uid="{00000000-0005-0000-0000-0000F76D0000}"/>
    <cellStyle name="Standaard 6 3 3 2 3 12" xfId="38970" xr:uid="{00000000-0005-0000-0000-000063980000}"/>
    <cellStyle name="Standaard 6 3 3 2 3 2" xfId="1320" xr:uid="{00000000-0005-0000-0000-000051050000}"/>
    <cellStyle name="Standaard 6 3 3 2 3 2 10" xfId="39332" xr:uid="{00000000-0005-0000-0000-0000CD990000}"/>
    <cellStyle name="Standaard 6 3 3 2 3 2 2" xfId="1682" xr:uid="{00000000-0005-0000-0000-0000BB060000}"/>
    <cellStyle name="Standaard 6 3 3 2 3 2 2 2" xfId="2587" xr:uid="{00000000-0005-0000-0000-0000440A0000}"/>
    <cellStyle name="Standaard 6 3 3 2 3 2 2 2 2" xfId="6207" xr:uid="{00000000-0005-0000-0000-000068180000}"/>
    <cellStyle name="Standaard 6 3 3 2 3 2 2 2 2 2" xfId="17067" xr:uid="{00000000-0005-0000-0000-0000D4420000}"/>
    <cellStyle name="Standaard 6 3 3 2 3 2 2 2 2 2 2" xfId="27929" xr:uid="{00000000-0005-0000-0000-0000426D0000}"/>
    <cellStyle name="Standaard 6 3 3 2 3 2 2 2 2 2 3" xfId="38789" xr:uid="{00000000-0005-0000-0000-0000AE970000}"/>
    <cellStyle name="Standaard 6 3 3 2 3 2 2 2 2 2 4" xfId="49649" xr:uid="{00000000-0005-0000-0000-00001AC20000}"/>
    <cellStyle name="Standaard 6 3 3 2 3 2 2 2 2 3" xfId="9827" xr:uid="{00000000-0005-0000-0000-00008C260000}"/>
    <cellStyle name="Standaard 6 3 3 2 3 2 2 2 2 4" xfId="20689" xr:uid="{00000000-0005-0000-0000-0000FA500000}"/>
    <cellStyle name="Standaard 6 3 3 2 3 2 2 2 2 5" xfId="31549" xr:uid="{00000000-0005-0000-0000-0000667B0000}"/>
    <cellStyle name="Standaard 6 3 3 2 3 2 2 2 2 6" xfId="42409" xr:uid="{00000000-0005-0000-0000-0000D2A50000}"/>
    <cellStyle name="Standaard 6 3 3 2 3 2 2 2 3" xfId="4397" xr:uid="{00000000-0005-0000-0000-000056110000}"/>
    <cellStyle name="Standaard 6 3 3 2 3 2 2 2 3 2" xfId="15257" xr:uid="{00000000-0005-0000-0000-0000C23B0000}"/>
    <cellStyle name="Standaard 6 3 3 2 3 2 2 2 3 2 2" xfId="26119" xr:uid="{00000000-0005-0000-0000-000030660000}"/>
    <cellStyle name="Standaard 6 3 3 2 3 2 2 2 3 2 3" xfId="36979" xr:uid="{00000000-0005-0000-0000-00009C900000}"/>
    <cellStyle name="Standaard 6 3 3 2 3 2 2 2 3 2 4" xfId="47839" xr:uid="{00000000-0005-0000-0000-000008BB0000}"/>
    <cellStyle name="Standaard 6 3 3 2 3 2 2 2 3 3" xfId="11637" xr:uid="{00000000-0005-0000-0000-00009E2D0000}"/>
    <cellStyle name="Standaard 6 3 3 2 3 2 2 2 3 4" xfId="22499" xr:uid="{00000000-0005-0000-0000-00000C580000}"/>
    <cellStyle name="Standaard 6 3 3 2 3 2 2 2 3 5" xfId="33359" xr:uid="{00000000-0005-0000-0000-000078820000}"/>
    <cellStyle name="Standaard 6 3 3 2 3 2 2 2 3 6" xfId="44219" xr:uid="{00000000-0005-0000-0000-0000E4AC0000}"/>
    <cellStyle name="Standaard 6 3 3 2 3 2 2 2 4" xfId="13447" xr:uid="{00000000-0005-0000-0000-0000B0340000}"/>
    <cellStyle name="Standaard 6 3 3 2 3 2 2 2 4 2" xfId="24309" xr:uid="{00000000-0005-0000-0000-00001E5F0000}"/>
    <cellStyle name="Standaard 6 3 3 2 3 2 2 2 4 3" xfId="35169" xr:uid="{00000000-0005-0000-0000-00008A890000}"/>
    <cellStyle name="Standaard 6 3 3 2 3 2 2 2 4 4" xfId="46029" xr:uid="{00000000-0005-0000-0000-0000F6B30000}"/>
    <cellStyle name="Standaard 6 3 3 2 3 2 2 2 5" xfId="8017" xr:uid="{00000000-0005-0000-0000-00007A1F0000}"/>
    <cellStyle name="Standaard 6 3 3 2 3 2 2 2 6" xfId="18879" xr:uid="{00000000-0005-0000-0000-0000E8490000}"/>
    <cellStyle name="Standaard 6 3 3 2 3 2 2 2 7" xfId="29739" xr:uid="{00000000-0005-0000-0000-000054740000}"/>
    <cellStyle name="Standaard 6 3 3 2 3 2 2 2 8" xfId="40599" xr:uid="{00000000-0005-0000-0000-0000C09E0000}"/>
    <cellStyle name="Standaard 6 3 3 2 3 2 2 3" xfId="5302" xr:uid="{00000000-0005-0000-0000-0000DF140000}"/>
    <cellStyle name="Standaard 6 3 3 2 3 2 2 3 2" xfId="16162" xr:uid="{00000000-0005-0000-0000-00004B3F0000}"/>
    <cellStyle name="Standaard 6 3 3 2 3 2 2 3 2 2" xfId="27024" xr:uid="{00000000-0005-0000-0000-0000B9690000}"/>
    <cellStyle name="Standaard 6 3 3 2 3 2 2 3 2 3" xfId="37884" xr:uid="{00000000-0005-0000-0000-000025940000}"/>
    <cellStyle name="Standaard 6 3 3 2 3 2 2 3 2 4" xfId="48744" xr:uid="{00000000-0005-0000-0000-000091BE0000}"/>
    <cellStyle name="Standaard 6 3 3 2 3 2 2 3 3" xfId="8922" xr:uid="{00000000-0005-0000-0000-000003230000}"/>
    <cellStyle name="Standaard 6 3 3 2 3 2 2 3 4" xfId="19784" xr:uid="{00000000-0005-0000-0000-0000714D0000}"/>
    <cellStyle name="Standaard 6 3 3 2 3 2 2 3 5" xfId="30644" xr:uid="{00000000-0005-0000-0000-0000DD770000}"/>
    <cellStyle name="Standaard 6 3 3 2 3 2 2 3 6" xfId="41504" xr:uid="{00000000-0005-0000-0000-000049A20000}"/>
    <cellStyle name="Standaard 6 3 3 2 3 2 2 4" xfId="3492" xr:uid="{00000000-0005-0000-0000-0000CD0D0000}"/>
    <cellStyle name="Standaard 6 3 3 2 3 2 2 4 2" xfId="14352" xr:uid="{00000000-0005-0000-0000-000039380000}"/>
    <cellStyle name="Standaard 6 3 3 2 3 2 2 4 2 2" xfId="25214" xr:uid="{00000000-0005-0000-0000-0000A7620000}"/>
    <cellStyle name="Standaard 6 3 3 2 3 2 2 4 2 3" xfId="36074" xr:uid="{00000000-0005-0000-0000-0000138D0000}"/>
    <cellStyle name="Standaard 6 3 3 2 3 2 2 4 2 4" xfId="46934" xr:uid="{00000000-0005-0000-0000-00007FB70000}"/>
    <cellStyle name="Standaard 6 3 3 2 3 2 2 4 3" xfId="10732" xr:uid="{00000000-0005-0000-0000-0000152A0000}"/>
    <cellStyle name="Standaard 6 3 3 2 3 2 2 4 4" xfId="21594" xr:uid="{00000000-0005-0000-0000-000083540000}"/>
    <cellStyle name="Standaard 6 3 3 2 3 2 2 4 5" xfId="32454" xr:uid="{00000000-0005-0000-0000-0000EF7E0000}"/>
    <cellStyle name="Standaard 6 3 3 2 3 2 2 4 6" xfId="43314" xr:uid="{00000000-0005-0000-0000-00005BA90000}"/>
    <cellStyle name="Standaard 6 3 3 2 3 2 2 5" xfId="12542" xr:uid="{00000000-0005-0000-0000-000027310000}"/>
    <cellStyle name="Standaard 6 3 3 2 3 2 2 5 2" xfId="23404" xr:uid="{00000000-0005-0000-0000-0000955B0000}"/>
    <cellStyle name="Standaard 6 3 3 2 3 2 2 5 3" xfId="34264" xr:uid="{00000000-0005-0000-0000-000001860000}"/>
    <cellStyle name="Standaard 6 3 3 2 3 2 2 5 4" xfId="45124" xr:uid="{00000000-0005-0000-0000-00006DB00000}"/>
    <cellStyle name="Standaard 6 3 3 2 3 2 2 6" xfId="7112" xr:uid="{00000000-0005-0000-0000-0000F11B0000}"/>
    <cellStyle name="Standaard 6 3 3 2 3 2 2 7" xfId="17974" xr:uid="{00000000-0005-0000-0000-00005F460000}"/>
    <cellStyle name="Standaard 6 3 3 2 3 2 2 8" xfId="28834" xr:uid="{00000000-0005-0000-0000-0000CB700000}"/>
    <cellStyle name="Standaard 6 3 3 2 3 2 2 9" xfId="39694" xr:uid="{00000000-0005-0000-0000-0000379B0000}"/>
    <cellStyle name="Standaard 6 3 3 2 3 2 3" xfId="2225" xr:uid="{00000000-0005-0000-0000-0000DA080000}"/>
    <cellStyle name="Standaard 6 3 3 2 3 2 3 2" xfId="5845" xr:uid="{00000000-0005-0000-0000-0000FE160000}"/>
    <cellStyle name="Standaard 6 3 3 2 3 2 3 2 2" xfId="16705" xr:uid="{00000000-0005-0000-0000-00006A410000}"/>
    <cellStyle name="Standaard 6 3 3 2 3 2 3 2 2 2" xfId="27567" xr:uid="{00000000-0005-0000-0000-0000D86B0000}"/>
    <cellStyle name="Standaard 6 3 3 2 3 2 3 2 2 3" xfId="38427" xr:uid="{00000000-0005-0000-0000-000044960000}"/>
    <cellStyle name="Standaard 6 3 3 2 3 2 3 2 2 4" xfId="49287" xr:uid="{00000000-0005-0000-0000-0000B0C00000}"/>
    <cellStyle name="Standaard 6 3 3 2 3 2 3 2 3" xfId="9465" xr:uid="{00000000-0005-0000-0000-000022250000}"/>
    <cellStyle name="Standaard 6 3 3 2 3 2 3 2 4" xfId="20327" xr:uid="{00000000-0005-0000-0000-0000904F0000}"/>
    <cellStyle name="Standaard 6 3 3 2 3 2 3 2 5" xfId="31187" xr:uid="{00000000-0005-0000-0000-0000FC790000}"/>
    <cellStyle name="Standaard 6 3 3 2 3 2 3 2 6" xfId="42047" xr:uid="{00000000-0005-0000-0000-000068A40000}"/>
    <cellStyle name="Standaard 6 3 3 2 3 2 3 3" xfId="4035" xr:uid="{00000000-0005-0000-0000-0000EC0F0000}"/>
    <cellStyle name="Standaard 6 3 3 2 3 2 3 3 2" xfId="14895" xr:uid="{00000000-0005-0000-0000-0000583A0000}"/>
    <cellStyle name="Standaard 6 3 3 2 3 2 3 3 2 2" xfId="25757" xr:uid="{00000000-0005-0000-0000-0000C6640000}"/>
    <cellStyle name="Standaard 6 3 3 2 3 2 3 3 2 3" xfId="36617" xr:uid="{00000000-0005-0000-0000-0000328F0000}"/>
    <cellStyle name="Standaard 6 3 3 2 3 2 3 3 2 4" xfId="47477" xr:uid="{00000000-0005-0000-0000-00009EB90000}"/>
    <cellStyle name="Standaard 6 3 3 2 3 2 3 3 3" xfId="11275" xr:uid="{00000000-0005-0000-0000-0000342C0000}"/>
    <cellStyle name="Standaard 6 3 3 2 3 2 3 3 4" xfId="22137" xr:uid="{00000000-0005-0000-0000-0000A2560000}"/>
    <cellStyle name="Standaard 6 3 3 2 3 2 3 3 5" xfId="32997" xr:uid="{00000000-0005-0000-0000-00000E810000}"/>
    <cellStyle name="Standaard 6 3 3 2 3 2 3 3 6" xfId="43857" xr:uid="{00000000-0005-0000-0000-00007AAB0000}"/>
    <cellStyle name="Standaard 6 3 3 2 3 2 3 4" xfId="13085" xr:uid="{00000000-0005-0000-0000-000046330000}"/>
    <cellStyle name="Standaard 6 3 3 2 3 2 3 4 2" xfId="23947" xr:uid="{00000000-0005-0000-0000-0000B45D0000}"/>
    <cellStyle name="Standaard 6 3 3 2 3 2 3 4 3" xfId="34807" xr:uid="{00000000-0005-0000-0000-000020880000}"/>
    <cellStyle name="Standaard 6 3 3 2 3 2 3 4 4" xfId="45667" xr:uid="{00000000-0005-0000-0000-00008CB20000}"/>
    <cellStyle name="Standaard 6 3 3 2 3 2 3 5" xfId="7655" xr:uid="{00000000-0005-0000-0000-0000101E0000}"/>
    <cellStyle name="Standaard 6 3 3 2 3 2 3 6" xfId="18517" xr:uid="{00000000-0005-0000-0000-00007E480000}"/>
    <cellStyle name="Standaard 6 3 3 2 3 2 3 7" xfId="29377" xr:uid="{00000000-0005-0000-0000-0000EA720000}"/>
    <cellStyle name="Standaard 6 3 3 2 3 2 3 8" xfId="40237" xr:uid="{00000000-0005-0000-0000-0000569D0000}"/>
    <cellStyle name="Standaard 6 3 3 2 3 2 4" xfId="4940" xr:uid="{00000000-0005-0000-0000-000075130000}"/>
    <cellStyle name="Standaard 6 3 3 2 3 2 4 2" xfId="15800" xr:uid="{00000000-0005-0000-0000-0000E13D0000}"/>
    <cellStyle name="Standaard 6 3 3 2 3 2 4 2 2" xfId="26662" xr:uid="{00000000-0005-0000-0000-00004F680000}"/>
    <cellStyle name="Standaard 6 3 3 2 3 2 4 2 3" xfId="37522" xr:uid="{00000000-0005-0000-0000-0000BB920000}"/>
    <cellStyle name="Standaard 6 3 3 2 3 2 4 2 4" xfId="48382" xr:uid="{00000000-0005-0000-0000-000027BD0000}"/>
    <cellStyle name="Standaard 6 3 3 2 3 2 4 3" xfId="8560" xr:uid="{00000000-0005-0000-0000-000099210000}"/>
    <cellStyle name="Standaard 6 3 3 2 3 2 4 4" xfId="19422" xr:uid="{00000000-0005-0000-0000-0000074C0000}"/>
    <cellStyle name="Standaard 6 3 3 2 3 2 4 5" xfId="30282" xr:uid="{00000000-0005-0000-0000-000073760000}"/>
    <cellStyle name="Standaard 6 3 3 2 3 2 4 6" xfId="41142" xr:uid="{00000000-0005-0000-0000-0000DFA00000}"/>
    <cellStyle name="Standaard 6 3 3 2 3 2 5" xfId="3130" xr:uid="{00000000-0005-0000-0000-0000630C0000}"/>
    <cellStyle name="Standaard 6 3 3 2 3 2 5 2" xfId="13990" xr:uid="{00000000-0005-0000-0000-0000CF360000}"/>
    <cellStyle name="Standaard 6 3 3 2 3 2 5 2 2" xfId="24852" xr:uid="{00000000-0005-0000-0000-00003D610000}"/>
    <cellStyle name="Standaard 6 3 3 2 3 2 5 2 3" xfId="35712" xr:uid="{00000000-0005-0000-0000-0000A98B0000}"/>
    <cellStyle name="Standaard 6 3 3 2 3 2 5 2 4" xfId="46572" xr:uid="{00000000-0005-0000-0000-000015B60000}"/>
    <cellStyle name="Standaard 6 3 3 2 3 2 5 3" xfId="10370" xr:uid="{00000000-0005-0000-0000-0000AB280000}"/>
    <cellStyle name="Standaard 6 3 3 2 3 2 5 4" xfId="21232" xr:uid="{00000000-0005-0000-0000-000019530000}"/>
    <cellStyle name="Standaard 6 3 3 2 3 2 5 5" xfId="32092" xr:uid="{00000000-0005-0000-0000-0000857D0000}"/>
    <cellStyle name="Standaard 6 3 3 2 3 2 5 6" xfId="42952" xr:uid="{00000000-0005-0000-0000-0000F1A70000}"/>
    <cellStyle name="Standaard 6 3 3 2 3 2 6" xfId="12180" xr:uid="{00000000-0005-0000-0000-0000BD2F0000}"/>
    <cellStyle name="Standaard 6 3 3 2 3 2 6 2" xfId="23042" xr:uid="{00000000-0005-0000-0000-00002B5A0000}"/>
    <cellStyle name="Standaard 6 3 3 2 3 2 6 3" xfId="33902" xr:uid="{00000000-0005-0000-0000-000097840000}"/>
    <cellStyle name="Standaard 6 3 3 2 3 2 6 4" xfId="44762" xr:uid="{00000000-0005-0000-0000-000003AF0000}"/>
    <cellStyle name="Standaard 6 3 3 2 3 2 7" xfId="6750" xr:uid="{00000000-0005-0000-0000-0000871A0000}"/>
    <cellStyle name="Standaard 6 3 3 2 3 2 8" xfId="17612" xr:uid="{00000000-0005-0000-0000-0000F5440000}"/>
    <cellStyle name="Standaard 6 3 3 2 3 2 9" xfId="28472" xr:uid="{00000000-0005-0000-0000-0000616F0000}"/>
    <cellStyle name="Standaard 6 3 3 2 3 3" xfId="1501" xr:uid="{00000000-0005-0000-0000-000006060000}"/>
    <cellStyle name="Standaard 6 3 3 2 3 3 2" xfId="2406" xr:uid="{00000000-0005-0000-0000-00008F090000}"/>
    <cellStyle name="Standaard 6 3 3 2 3 3 2 2" xfId="6026" xr:uid="{00000000-0005-0000-0000-0000B3170000}"/>
    <cellStyle name="Standaard 6 3 3 2 3 3 2 2 2" xfId="16886" xr:uid="{00000000-0005-0000-0000-00001F420000}"/>
    <cellStyle name="Standaard 6 3 3 2 3 3 2 2 2 2" xfId="27748" xr:uid="{00000000-0005-0000-0000-00008D6C0000}"/>
    <cellStyle name="Standaard 6 3 3 2 3 3 2 2 2 3" xfId="38608" xr:uid="{00000000-0005-0000-0000-0000F9960000}"/>
    <cellStyle name="Standaard 6 3 3 2 3 3 2 2 2 4" xfId="49468" xr:uid="{00000000-0005-0000-0000-000065C10000}"/>
    <cellStyle name="Standaard 6 3 3 2 3 3 2 2 3" xfId="9646" xr:uid="{00000000-0005-0000-0000-0000D7250000}"/>
    <cellStyle name="Standaard 6 3 3 2 3 3 2 2 4" xfId="20508" xr:uid="{00000000-0005-0000-0000-000045500000}"/>
    <cellStyle name="Standaard 6 3 3 2 3 3 2 2 5" xfId="31368" xr:uid="{00000000-0005-0000-0000-0000B17A0000}"/>
    <cellStyle name="Standaard 6 3 3 2 3 3 2 2 6" xfId="42228" xr:uid="{00000000-0005-0000-0000-00001DA50000}"/>
    <cellStyle name="Standaard 6 3 3 2 3 3 2 3" xfId="4216" xr:uid="{00000000-0005-0000-0000-0000A1100000}"/>
    <cellStyle name="Standaard 6 3 3 2 3 3 2 3 2" xfId="15076" xr:uid="{00000000-0005-0000-0000-00000D3B0000}"/>
    <cellStyle name="Standaard 6 3 3 2 3 3 2 3 2 2" xfId="25938" xr:uid="{00000000-0005-0000-0000-00007B650000}"/>
    <cellStyle name="Standaard 6 3 3 2 3 3 2 3 2 3" xfId="36798" xr:uid="{00000000-0005-0000-0000-0000E78F0000}"/>
    <cellStyle name="Standaard 6 3 3 2 3 3 2 3 2 4" xfId="47658" xr:uid="{00000000-0005-0000-0000-000053BA0000}"/>
    <cellStyle name="Standaard 6 3 3 2 3 3 2 3 3" xfId="11456" xr:uid="{00000000-0005-0000-0000-0000E92C0000}"/>
    <cellStyle name="Standaard 6 3 3 2 3 3 2 3 4" xfId="22318" xr:uid="{00000000-0005-0000-0000-000057570000}"/>
    <cellStyle name="Standaard 6 3 3 2 3 3 2 3 5" xfId="33178" xr:uid="{00000000-0005-0000-0000-0000C3810000}"/>
    <cellStyle name="Standaard 6 3 3 2 3 3 2 3 6" xfId="44038" xr:uid="{00000000-0005-0000-0000-00002FAC0000}"/>
    <cellStyle name="Standaard 6 3 3 2 3 3 2 4" xfId="13266" xr:uid="{00000000-0005-0000-0000-0000FB330000}"/>
    <cellStyle name="Standaard 6 3 3 2 3 3 2 4 2" xfId="24128" xr:uid="{00000000-0005-0000-0000-0000695E0000}"/>
    <cellStyle name="Standaard 6 3 3 2 3 3 2 4 3" xfId="34988" xr:uid="{00000000-0005-0000-0000-0000D5880000}"/>
    <cellStyle name="Standaard 6 3 3 2 3 3 2 4 4" xfId="45848" xr:uid="{00000000-0005-0000-0000-000041B30000}"/>
    <cellStyle name="Standaard 6 3 3 2 3 3 2 5" xfId="7836" xr:uid="{00000000-0005-0000-0000-0000C51E0000}"/>
    <cellStyle name="Standaard 6 3 3 2 3 3 2 6" xfId="18698" xr:uid="{00000000-0005-0000-0000-000033490000}"/>
    <cellStyle name="Standaard 6 3 3 2 3 3 2 7" xfId="29558" xr:uid="{00000000-0005-0000-0000-00009F730000}"/>
    <cellStyle name="Standaard 6 3 3 2 3 3 2 8" xfId="40418" xr:uid="{00000000-0005-0000-0000-00000B9E0000}"/>
    <cellStyle name="Standaard 6 3 3 2 3 3 3" xfId="5121" xr:uid="{00000000-0005-0000-0000-00002A140000}"/>
    <cellStyle name="Standaard 6 3 3 2 3 3 3 2" xfId="15981" xr:uid="{00000000-0005-0000-0000-0000963E0000}"/>
    <cellStyle name="Standaard 6 3 3 2 3 3 3 2 2" xfId="26843" xr:uid="{00000000-0005-0000-0000-000004690000}"/>
    <cellStyle name="Standaard 6 3 3 2 3 3 3 2 3" xfId="37703" xr:uid="{00000000-0005-0000-0000-000070930000}"/>
    <cellStyle name="Standaard 6 3 3 2 3 3 3 2 4" xfId="48563" xr:uid="{00000000-0005-0000-0000-0000DCBD0000}"/>
    <cellStyle name="Standaard 6 3 3 2 3 3 3 3" xfId="8741" xr:uid="{00000000-0005-0000-0000-00004E220000}"/>
    <cellStyle name="Standaard 6 3 3 2 3 3 3 4" xfId="19603" xr:uid="{00000000-0005-0000-0000-0000BC4C0000}"/>
    <cellStyle name="Standaard 6 3 3 2 3 3 3 5" xfId="30463" xr:uid="{00000000-0005-0000-0000-000028770000}"/>
    <cellStyle name="Standaard 6 3 3 2 3 3 3 6" xfId="41323" xr:uid="{00000000-0005-0000-0000-000094A10000}"/>
    <cellStyle name="Standaard 6 3 3 2 3 3 4" xfId="3311" xr:uid="{00000000-0005-0000-0000-0000180D0000}"/>
    <cellStyle name="Standaard 6 3 3 2 3 3 4 2" xfId="14171" xr:uid="{00000000-0005-0000-0000-000084370000}"/>
    <cellStyle name="Standaard 6 3 3 2 3 3 4 2 2" xfId="25033" xr:uid="{00000000-0005-0000-0000-0000F2610000}"/>
    <cellStyle name="Standaard 6 3 3 2 3 3 4 2 3" xfId="35893" xr:uid="{00000000-0005-0000-0000-00005E8C0000}"/>
    <cellStyle name="Standaard 6 3 3 2 3 3 4 2 4" xfId="46753" xr:uid="{00000000-0005-0000-0000-0000CAB60000}"/>
    <cellStyle name="Standaard 6 3 3 2 3 3 4 3" xfId="10551" xr:uid="{00000000-0005-0000-0000-000060290000}"/>
    <cellStyle name="Standaard 6 3 3 2 3 3 4 4" xfId="21413" xr:uid="{00000000-0005-0000-0000-0000CE530000}"/>
    <cellStyle name="Standaard 6 3 3 2 3 3 4 5" xfId="32273" xr:uid="{00000000-0005-0000-0000-00003A7E0000}"/>
    <cellStyle name="Standaard 6 3 3 2 3 3 4 6" xfId="43133" xr:uid="{00000000-0005-0000-0000-0000A6A80000}"/>
    <cellStyle name="Standaard 6 3 3 2 3 3 5" xfId="12361" xr:uid="{00000000-0005-0000-0000-000072300000}"/>
    <cellStyle name="Standaard 6 3 3 2 3 3 5 2" xfId="23223" xr:uid="{00000000-0005-0000-0000-0000E05A0000}"/>
    <cellStyle name="Standaard 6 3 3 2 3 3 5 3" xfId="34083" xr:uid="{00000000-0005-0000-0000-00004C850000}"/>
    <cellStyle name="Standaard 6 3 3 2 3 3 5 4" xfId="44943" xr:uid="{00000000-0005-0000-0000-0000B8AF0000}"/>
    <cellStyle name="Standaard 6 3 3 2 3 3 6" xfId="6931" xr:uid="{00000000-0005-0000-0000-00003C1B0000}"/>
    <cellStyle name="Standaard 6 3 3 2 3 3 7" xfId="17793" xr:uid="{00000000-0005-0000-0000-0000AA450000}"/>
    <cellStyle name="Standaard 6 3 3 2 3 3 8" xfId="28653" xr:uid="{00000000-0005-0000-0000-000016700000}"/>
    <cellStyle name="Standaard 6 3 3 2 3 3 9" xfId="39513" xr:uid="{00000000-0005-0000-0000-0000829A0000}"/>
    <cellStyle name="Standaard 6 3 3 2 3 4" xfId="1139" xr:uid="{00000000-0005-0000-0000-00009C040000}"/>
    <cellStyle name="Standaard 6 3 3 2 3 4 2" xfId="2044" xr:uid="{00000000-0005-0000-0000-000025080000}"/>
    <cellStyle name="Standaard 6 3 3 2 3 4 2 2" xfId="5664" xr:uid="{00000000-0005-0000-0000-000049160000}"/>
    <cellStyle name="Standaard 6 3 3 2 3 4 2 2 2" xfId="16524" xr:uid="{00000000-0005-0000-0000-0000B5400000}"/>
    <cellStyle name="Standaard 6 3 3 2 3 4 2 2 2 2" xfId="27386" xr:uid="{00000000-0005-0000-0000-0000236B0000}"/>
    <cellStyle name="Standaard 6 3 3 2 3 4 2 2 2 3" xfId="38246" xr:uid="{00000000-0005-0000-0000-00008F950000}"/>
    <cellStyle name="Standaard 6 3 3 2 3 4 2 2 2 4" xfId="49106" xr:uid="{00000000-0005-0000-0000-0000FBBF0000}"/>
    <cellStyle name="Standaard 6 3 3 2 3 4 2 2 3" xfId="9284" xr:uid="{00000000-0005-0000-0000-00006D240000}"/>
    <cellStyle name="Standaard 6 3 3 2 3 4 2 2 4" xfId="20146" xr:uid="{00000000-0005-0000-0000-0000DB4E0000}"/>
    <cellStyle name="Standaard 6 3 3 2 3 4 2 2 5" xfId="31006" xr:uid="{00000000-0005-0000-0000-000047790000}"/>
    <cellStyle name="Standaard 6 3 3 2 3 4 2 2 6" xfId="41866" xr:uid="{00000000-0005-0000-0000-0000B3A30000}"/>
    <cellStyle name="Standaard 6 3 3 2 3 4 2 3" xfId="3854" xr:uid="{00000000-0005-0000-0000-0000370F0000}"/>
    <cellStyle name="Standaard 6 3 3 2 3 4 2 3 2" xfId="14714" xr:uid="{00000000-0005-0000-0000-0000A3390000}"/>
    <cellStyle name="Standaard 6 3 3 2 3 4 2 3 2 2" xfId="25576" xr:uid="{00000000-0005-0000-0000-000011640000}"/>
    <cellStyle name="Standaard 6 3 3 2 3 4 2 3 2 3" xfId="36436" xr:uid="{00000000-0005-0000-0000-00007D8E0000}"/>
    <cellStyle name="Standaard 6 3 3 2 3 4 2 3 2 4" xfId="47296" xr:uid="{00000000-0005-0000-0000-0000E9B80000}"/>
    <cellStyle name="Standaard 6 3 3 2 3 4 2 3 3" xfId="11094" xr:uid="{00000000-0005-0000-0000-00007F2B0000}"/>
    <cellStyle name="Standaard 6 3 3 2 3 4 2 3 4" xfId="21956" xr:uid="{00000000-0005-0000-0000-0000ED550000}"/>
    <cellStyle name="Standaard 6 3 3 2 3 4 2 3 5" xfId="32816" xr:uid="{00000000-0005-0000-0000-000059800000}"/>
    <cellStyle name="Standaard 6 3 3 2 3 4 2 3 6" xfId="43676" xr:uid="{00000000-0005-0000-0000-0000C5AA0000}"/>
    <cellStyle name="Standaard 6 3 3 2 3 4 2 4" xfId="12904" xr:uid="{00000000-0005-0000-0000-000091320000}"/>
    <cellStyle name="Standaard 6 3 3 2 3 4 2 4 2" xfId="23766" xr:uid="{00000000-0005-0000-0000-0000FF5C0000}"/>
    <cellStyle name="Standaard 6 3 3 2 3 4 2 4 3" xfId="34626" xr:uid="{00000000-0005-0000-0000-00006B870000}"/>
    <cellStyle name="Standaard 6 3 3 2 3 4 2 4 4" xfId="45486" xr:uid="{00000000-0005-0000-0000-0000D7B10000}"/>
    <cellStyle name="Standaard 6 3 3 2 3 4 2 5" xfId="7474" xr:uid="{00000000-0005-0000-0000-00005B1D0000}"/>
    <cellStyle name="Standaard 6 3 3 2 3 4 2 6" xfId="18336" xr:uid="{00000000-0005-0000-0000-0000C9470000}"/>
    <cellStyle name="Standaard 6 3 3 2 3 4 2 7" xfId="29196" xr:uid="{00000000-0005-0000-0000-000035720000}"/>
    <cellStyle name="Standaard 6 3 3 2 3 4 2 8" xfId="40056" xr:uid="{00000000-0005-0000-0000-0000A19C0000}"/>
    <cellStyle name="Standaard 6 3 3 2 3 4 3" xfId="4759" xr:uid="{00000000-0005-0000-0000-0000C0120000}"/>
    <cellStyle name="Standaard 6 3 3 2 3 4 3 2" xfId="15619" xr:uid="{00000000-0005-0000-0000-00002C3D0000}"/>
    <cellStyle name="Standaard 6 3 3 2 3 4 3 2 2" xfId="26481" xr:uid="{00000000-0005-0000-0000-00009A670000}"/>
    <cellStyle name="Standaard 6 3 3 2 3 4 3 2 3" xfId="37341" xr:uid="{00000000-0005-0000-0000-000006920000}"/>
    <cellStyle name="Standaard 6 3 3 2 3 4 3 2 4" xfId="48201" xr:uid="{00000000-0005-0000-0000-000072BC0000}"/>
    <cellStyle name="Standaard 6 3 3 2 3 4 3 3" xfId="8379" xr:uid="{00000000-0005-0000-0000-0000E4200000}"/>
    <cellStyle name="Standaard 6 3 3 2 3 4 3 4" xfId="19241" xr:uid="{00000000-0005-0000-0000-0000524B0000}"/>
    <cellStyle name="Standaard 6 3 3 2 3 4 3 5" xfId="30101" xr:uid="{00000000-0005-0000-0000-0000BE750000}"/>
    <cellStyle name="Standaard 6 3 3 2 3 4 3 6" xfId="40961" xr:uid="{00000000-0005-0000-0000-00002AA00000}"/>
    <cellStyle name="Standaard 6 3 3 2 3 4 4" xfId="2949" xr:uid="{00000000-0005-0000-0000-0000AE0B0000}"/>
    <cellStyle name="Standaard 6 3 3 2 3 4 4 2" xfId="13809" xr:uid="{00000000-0005-0000-0000-00001A360000}"/>
    <cellStyle name="Standaard 6 3 3 2 3 4 4 2 2" xfId="24671" xr:uid="{00000000-0005-0000-0000-000088600000}"/>
    <cellStyle name="Standaard 6 3 3 2 3 4 4 2 3" xfId="35531" xr:uid="{00000000-0005-0000-0000-0000F48A0000}"/>
    <cellStyle name="Standaard 6 3 3 2 3 4 4 2 4" xfId="46391" xr:uid="{00000000-0005-0000-0000-000060B50000}"/>
    <cellStyle name="Standaard 6 3 3 2 3 4 4 3" xfId="10189" xr:uid="{00000000-0005-0000-0000-0000F6270000}"/>
    <cellStyle name="Standaard 6 3 3 2 3 4 4 4" xfId="21051" xr:uid="{00000000-0005-0000-0000-000064520000}"/>
    <cellStyle name="Standaard 6 3 3 2 3 4 4 5" xfId="31911" xr:uid="{00000000-0005-0000-0000-0000D07C0000}"/>
    <cellStyle name="Standaard 6 3 3 2 3 4 4 6" xfId="42771" xr:uid="{00000000-0005-0000-0000-00003CA70000}"/>
    <cellStyle name="Standaard 6 3 3 2 3 4 5" xfId="11999" xr:uid="{00000000-0005-0000-0000-0000082F0000}"/>
    <cellStyle name="Standaard 6 3 3 2 3 4 5 2" xfId="22861" xr:uid="{00000000-0005-0000-0000-000076590000}"/>
    <cellStyle name="Standaard 6 3 3 2 3 4 5 3" xfId="33721" xr:uid="{00000000-0005-0000-0000-0000E2830000}"/>
    <cellStyle name="Standaard 6 3 3 2 3 4 5 4" xfId="44581" xr:uid="{00000000-0005-0000-0000-00004EAE0000}"/>
    <cellStyle name="Standaard 6 3 3 2 3 4 6" xfId="6569" xr:uid="{00000000-0005-0000-0000-0000D2190000}"/>
    <cellStyle name="Standaard 6 3 3 2 3 4 7" xfId="17431" xr:uid="{00000000-0005-0000-0000-000040440000}"/>
    <cellStyle name="Standaard 6 3 3 2 3 4 8" xfId="28291" xr:uid="{00000000-0005-0000-0000-0000AC6E0000}"/>
    <cellStyle name="Standaard 6 3 3 2 3 4 9" xfId="39151" xr:uid="{00000000-0005-0000-0000-000018990000}"/>
    <cellStyle name="Standaard 6 3 3 2 3 5" xfId="1863" xr:uid="{00000000-0005-0000-0000-000070070000}"/>
    <cellStyle name="Standaard 6 3 3 2 3 5 2" xfId="5483" xr:uid="{00000000-0005-0000-0000-000094150000}"/>
    <cellStyle name="Standaard 6 3 3 2 3 5 2 2" xfId="16343" xr:uid="{00000000-0005-0000-0000-000000400000}"/>
    <cellStyle name="Standaard 6 3 3 2 3 5 2 2 2" xfId="27205" xr:uid="{00000000-0005-0000-0000-00006E6A0000}"/>
    <cellStyle name="Standaard 6 3 3 2 3 5 2 2 3" xfId="38065" xr:uid="{00000000-0005-0000-0000-0000DA940000}"/>
    <cellStyle name="Standaard 6 3 3 2 3 5 2 2 4" xfId="48925" xr:uid="{00000000-0005-0000-0000-000046BF0000}"/>
    <cellStyle name="Standaard 6 3 3 2 3 5 2 3" xfId="9103" xr:uid="{00000000-0005-0000-0000-0000B8230000}"/>
    <cellStyle name="Standaard 6 3 3 2 3 5 2 4" xfId="19965" xr:uid="{00000000-0005-0000-0000-0000264E0000}"/>
    <cellStyle name="Standaard 6 3 3 2 3 5 2 5" xfId="30825" xr:uid="{00000000-0005-0000-0000-000092780000}"/>
    <cellStyle name="Standaard 6 3 3 2 3 5 2 6" xfId="41685" xr:uid="{00000000-0005-0000-0000-0000FEA20000}"/>
    <cellStyle name="Standaard 6 3 3 2 3 5 3" xfId="3673" xr:uid="{00000000-0005-0000-0000-0000820E0000}"/>
    <cellStyle name="Standaard 6 3 3 2 3 5 3 2" xfId="14533" xr:uid="{00000000-0005-0000-0000-0000EE380000}"/>
    <cellStyle name="Standaard 6 3 3 2 3 5 3 2 2" xfId="25395" xr:uid="{00000000-0005-0000-0000-00005C630000}"/>
    <cellStyle name="Standaard 6 3 3 2 3 5 3 2 3" xfId="36255" xr:uid="{00000000-0005-0000-0000-0000C88D0000}"/>
    <cellStyle name="Standaard 6 3 3 2 3 5 3 2 4" xfId="47115" xr:uid="{00000000-0005-0000-0000-000034B80000}"/>
    <cellStyle name="Standaard 6 3 3 2 3 5 3 3" xfId="10913" xr:uid="{00000000-0005-0000-0000-0000CA2A0000}"/>
    <cellStyle name="Standaard 6 3 3 2 3 5 3 4" xfId="21775" xr:uid="{00000000-0005-0000-0000-000038550000}"/>
    <cellStyle name="Standaard 6 3 3 2 3 5 3 5" xfId="32635" xr:uid="{00000000-0005-0000-0000-0000A47F0000}"/>
    <cellStyle name="Standaard 6 3 3 2 3 5 3 6" xfId="43495" xr:uid="{00000000-0005-0000-0000-000010AA0000}"/>
    <cellStyle name="Standaard 6 3 3 2 3 5 4" xfId="12723" xr:uid="{00000000-0005-0000-0000-0000DC310000}"/>
    <cellStyle name="Standaard 6 3 3 2 3 5 4 2" xfId="23585" xr:uid="{00000000-0005-0000-0000-00004A5C0000}"/>
    <cellStyle name="Standaard 6 3 3 2 3 5 4 3" xfId="34445" xr:uid="{00000000-0005-0000-0000-0000B6860000}"/>
    <cellStyle name="Standaard 6 3 3 2 3 5 4 4" xfId="45305" xr:uid="{00000000-0005-0000-0000-000022B10000}"/>
    <cellStyle name="Standaard 6 3 3 2 3 5 5" xfId="7293" xr:uid="{00000000-0005-0000-0000-0000A61C0000}"/>
    <cellStyle name="Standaard 6 3 3 2 3 5 6" xfId="18155" xr:uid="{00000000-0005-0000-0000-000014470000}"/>
    <cellStyle name="Standaard 6 3 3 2 3 5 7" xfId="29015" xr:uid="{00000000-0005-0000-0000-000080710000}"/>
    <cellStyle name="Standaard 6 3 3 2 3 5 8" xfId="39875" xr:uid="{00000000-0005-0000-0000-0000EC9B0000}"/>
    <cellStyle name="Standaard 6 3 3 2 3 6" xfId="2768" xr:uid="{00000000-0005-0000-0000-0000F90A0000}"/>
    <cellStyle name="Standaard 6 3 3 2 3 6 2" xfId="13628" xr:uid="{00000000-0005-0000-0000-000065350000}"/>
    <cellStyle name="Standaard 6 3 3 2 3 6 2 2" xfId="24490" xr:uid="{00000000-0005-0000-0000-0000D35F0000}"/>
    <cellStyle name="Standaard 6 3 3 2 3 6 2 3" xfId="35350" xr:uid="{00000000-0005-0000-0000-00003F8A0000}"/>
    <cellStyle name="Standaard 6 3 3 2 3 6 2 4" xfId="46210" xr:uid="{00000000-0005-0000-0000-0000ABB40000}"/>
    <cellStyle name="Standaard 6 3 3 2 3 6 3" xfId="10008" xr:uid="{00000000-0005-0000-0000-000041270000}"/>
    <cellStyle name="Standaard 6 3 3 2 3 6 4" xfId="20870" xr:uid="{00000000-0005-0000-0000-0000AF510000}"/>
    <cellStyle name="Standaard 6 3 3 2 3 6 5" xfId="31730" xr:uid="{00000000-0005-0000-0000-00001B7C0000}"/>
    <cellStyle name="Standaard 6 3 3 2 3 6 6" xfId="42590" xr:uid="{00000000-0005-0000-0000-000087A60000}"/>
    <cellStyle name="Standaard 6 3 3 2 3 7" xfId="4578" xr:uid="{00000000-0005-0000-0000-00000B120000}"/>
    <cellStyle name="Standaard 6 3 3 2 3 7 2" xfId="15438" xr:uid="{00000000-0005-0000-0000-0000773C0000}"/>
    <cellStyle name="Standaard 6 3 3 2 3 7 2 2" xfId="26300" xr:uid="{00000000-0005-0000-0000-0000E5660000}"/>
    <cellStyle name="Standaard 6 3 3 2 3 7 2 3" xfId="37160" xr:uid="{00000000-0005-0000-0000-000051910000}"/>
    <cellStyle name="Standaard 6 3 3 2 3 7 2 4" xfId="48020" xr:uid="{00000000-0005-0000-0000-0000BDBB0000}"/>
    <cellStyle name="Standaard 6 3 3 2 3 7 3" xfId="8198" xr:uid="{00000000-0005-0000-0000-00002F200000}"/>
    <cellStyle name="Standaard 6 3 3 2 3 7 4" xfId="19060" xr:uid="{00000000-0005-0000-0000-00009D4A0000}"/>
    <cellStyle name="Standaard 6 3 3 2 3 7 5" xfId="29920" xr:uid="{00000000-0005-0000-0000-000009750000}"/>
    <cellStyle name="Standaard 6 3 3 2 3 7 6" xfId="40780" xr:uid="{00000000-0005-0000-0000-0000759F0000}"/>
    <cellStyle name="Standaard 6 3 3 2 3 8" xfId="11818" xr:uid="{00000000-0005-0000-0000-0000532E0000}"/>
    <cellStyle name="Standaard 6 3 3 2 3 8 2" xfId="22680" xr:uid="{00000000-0005-0000-0000-0000C1580000}"/>
    <cellStyle name="Standaard 6 3 3 2 3 8 3" xfId="33540" xr:uid="{00000000-0005-0000-0000-00002D830000}"/>
    <cellStyle name="Standaard 6 3 3 2 3 8 4" xfId="44400" xr:uid="{00000000-0005-0000-0000-000099AD0000}"/>
    <cellStyle name="Standaard 6 3 3 2 3 9" xfId="6388" xr:uid="{00000000-0005-0000-0000-00001D190000}"/>
    <cellStyle name="Standaard 6 3 3 2 4" xfId="1230" xr:uid="{00000000-0005-0000-0000-0000F7040000}"/>
    <cellStyle name="Standaard 6 3 3 2 4 10" xfId="39242" xr:uid="{00000000-0005-0000-0000-000073990000}"/>
    <cellStyle name="Standaard 6 3 3 2 4 2" xfId="1592" xr:uid="{00000000-0005-0000-0000-000061060000}"/>
    <cellStyle name="Standaard 6 3 3 2 4 2 2" xfId="2497" xr:uid="{00000000-0005-0000-0000-0000EA090000}"/>
    <cellStyle name="Standaard 6 3 3 2 4 2 2 2" xfId="6117" xr:uid="{00000000-0005-0000-0000-00000E180000}"/>
    <cellStyle name="Standaard 6 3 3 2 4 2 2 2 2" xfId="16977" xr:uid="{00000000-0005-0000-0000-00007A420000}"/>
    <cellStyle name="Standaard 6 3 3 2 4 2 2 2 2 2" xfId="27839" xr:uid="{00000000-0005-0000-0000-0000E86C0000}"/>
    <cellStyle name="Standaard 6 3 3 2 4 2 2 2 2 3" xfId="38699" xr:uid="{00000000-0005-0000-0000-000054970000}"/>
    <cellStyle name="Standaard 6 3 3 2 4 2 2 2 2 4" xfId="49559" xr:uid="{00000000-0005-0000-0000-0000C0C10000}"/>
    <cellStyle name="Standaard 6 3 3 2 4 2 2 2 3" xfId="9737" xr:uid="{00000000-0005-0000-0000-000032260000}"/>
    <cellStyle name="Standaard 6 3 3 2 4 2 2 2 4" xfId="20599" xr:uid="{00000000-0005-0000-0000-0000A0500000}"/>
    <cellStyle name="Standaard 6 3 3 2 4 2 2 2 5" xfId="31459" xr:uid="{00000000-0005-0000-0000-00000C7B0000}"/>
    <cellStyle name="Standaard 6 3 3 2 4 2 2 2 6" xfId="42319" xr:uid="{00000000-0005-0000-0000-000078A50000}"/>
    <cellStyle name="Standaard 6 3 3 2 4 2 2 3" xfId="4307" xr:uid="{00000000-0005-0000-0000-0000FC100000}"/>
    <cellStyle name="Standaard 6 3 3 2 4 2 2 3 2" xfId="15167" xr:uid="{00000000-0005-0000-0000-0000683B0000}"/>
    <cellStyle name="Standaard 6 3 3 2 4 2 2 3 2 2" xfId="26029" xr:uid="{00000000-0005-0000-0000-0000D6650000}"/>
    <cellStyle name="Standaard 6 3 3 2 4 2 2 3 2 3" xfId="36889" xr:uid="{00000000-0005-0000-0000-000042900000}"/>
    <cellStyle name="Standaard 6 3 3 2 4 2 2 3 2 4" xfId="47749" xr:uid="{00000000-0005-0000-0000-0000AEBA0000}"/>
    <cellStyle name="Standaard 6 3 3 2 4 2 2 3 3" xfId="11547" xr:uid="{00000000-0005-0000-0000-0000442D0000}"/>
    <cellStyle name="Standaard 6 3 3 2 4 2 2 3 4" xfId="22409" xr:uid="{00000000-0005-0000-0000-0000B2570000}"/>
    <cellStyle name="Standaard 6 3 3 2 4 2 2 3 5" xfId="33269" xr:uid="{00000000-0005-0000-0000-00001E820000}"/>
    <cellStyle name="Standaard 6 3 3 2 4 2 2 3 6" xfId="44129" xr:uid="{00000000-0005-0000-0000-00008AAC0000}"/>
    <cellStyle name="Standaard 6 3 3 2 4 2 2 4" xfId="13357" xr:uid="{00000000-0005-0000-0000-000056340000}"/>
    <cellStyle name="Standaard 6 3 3 2 4 2 2 4 2" xfId="24219" xr:uid="{00000000-0005-0000-0000-0000C45E0000}"/>
    <cellStyle name="Standaard 6 3 3 2 4 2 2 4 3" xfId="35079" xr:uid="{00000000-0005-0000-0000-000030890000}"/>
    <cellStyle name="Standaard 6 3 3 2 4 2 2 4 4" xfId="45939" xr:uid="{00000000-0005-0000-0000-00009CB30000}"/>
    <cellStyle name="Standaard 6 3 3 2 4 2 2 5" xfId="7927" xr:uid="{00000000-0005-0000-0000-0000201F0000}"/>
    <cellStyle name="Standaard 6 3 3 2 4 2 2 6" xfId="18789" xr:uid="{00000000-0005-0000-0000-00008E490000}"/>
    <cellStyle name="Standaard 6 3 3 2 4 2 2 7" xfId="29649" xr:uid="{00000000-0005-0000-0000-0000FA730000}"/>
    <cellStyle name="Standaard 6 3 3 2 4 2 2 8" xfId="40509" xr:uid="{00000000-0005-0000-0000-0000669E0000}"/>
    <cellStyle name="Standaard 6 3 3 2 4 2 3" xfId="5212" xr:uid="{00000000-0005-0000-0000-000085140000}"/>
    <cellStyle name="Standaard 6 3 3 2 4 2 3 2" xfId="16072" xr:uid="{00000000-0005-0000-0000-0000F13E0000}"/>
    <cellStyle name="Standaard 6 3 3 2 4 2 3 2 2" xfId="26934" xr:uid="{00000000-0005-0000-0000-00005F690000}"/>
    <cellStyle name="Standaard 6 3 3 2 4 2 3 2 3" xfId="37794" xr:uid="{00000000-0005-0000-0000-0000CB930000}"/>
    <cellStyle name="Standaard 6 3 3 2 4 2 3 2 4" xfId="48654" xr:uid="{00000000-0005-0000-0000-000037BE0000}"/>
    <cellStyle name="Standaard 6 3 3 2 4 2 3 3" xfId="8832" xr:uid="{00000000-0005-0000-0000-0000A9220000}"/>
    <cellStyle name="Standaard 6 3 3 2 4 2 3 4" xfId="19694" xr:uid="{00000000-0005-0000-0000-0000174D0000}"/>
    <cellStyle name="Standaard 6 3 3 2 4 2 3 5" xfId="30554" xr:uid="{00000000-0005-0000-0000-000083770000}"/>
    <cellStyle name="Standaard 6 3 3 2 4 2 3 6" xfId="41414" xr:uid="{00000000-0005-0000-0000-0000EFA10000}"/>
    <cellStyle name="Standaard 6 3 3 2 4 2 4" xfId="3402" xr:uid="{00000000-0005-0000-0000-0000730D0000}"/>
    <cellStyle name="Standaard 6 3 3 2 4 2 4 2" xfId="14262" xr:uid="{00000000-0005-0000-0000-0000DF370000}"/>
    <cellStyle name="Standaard 6 3 3 2 4 2 4 2 2" xfId="25124" xr:uid="{00000000-0005-0000-0000-00004D620000}"/>
    <cellStyle name="Standaard 6 3 3 2 4 2 4 2 3" xfId="35984" xr:uid="{00000000-0005-0000-0000-0000B98C0000}"/>
    <cellStyle name="Standaard 6 3 3 2 4 2 4 2 4" xfId="46844" xr:uid="{00000000-0005-0000-0000-000025B70000}"/>
    <cellStyle name="Standaard 6 3 3 2 4 2 4 3" xfId="10642" xr:uid="{00000000-0005-0000-0000-0000BB290000}"/>
    <cellStyle name="Standaard 6 3 3 2 4 2 4 4" xfId="21504" xr:uid="{00000000-0005-0000-0000-000029540000}"/>
    <cellStyle name="Standaard 6 3 3 2 4 2 4 5" xfId="32364" xr:uid="{00000000-0005-0000-0000-0000957E0000}"/>
    <cellStyle name="Standaard 6 3 3 2 4 2 4 6" xfId="43224" xr:uid="{00000000-0005-0000-0000-000001A90000}"/>
    <cellStyle name="Standaard 6 3 3 2 4 2 5" xfId="12452" xr:uid="{00000000-0005-0000-0000-0000CD300000}"/>
    <cellStyle name="Standaard 6 3 3 2 4 2 5 2" xfId="23314" xr:uid="{00000000-0005-0000-0000-00003B5B0000}"/>
    <cellStyle name="Standaard 6 3 3 2 4 2 5 3" xfId="34174" xr:uid="{00000000-0005-0000-0000-0000A7850000}"/>
    <cellStyle name="Standaard 6 3 3 2 4 2 5 4" xfId="45034" xr:uid="{00000000-0005-0000-0000-000013B00000}"/>
    <cellStyle name="Standaard 6 3 3 2 4 2 6" xfId="7022" xr:uid="{00000000-0005-0000-0000-0000971B0000}"/>
    <cellStyle name="Standaard 6 3 3 2 4 2 7" xfId="17884" xr:uid="{00000000-0005-0000-0000-000005460000}"/>
    <cellStyle name="Standaard 6 3 3 2 4 2 8" xfId="28744" xr:uid="{00000000-0005-0000-0000-000071700000}"/>
    <cellStyle name="Standaard 6 3 3 2 4 2 9" xfId="39604" xr:uid="{00000000-0005-0000-0000-0000DD9A0000}"/>
    <cellStyle name="Standaard 6 3 3 2 4 3" xfId="2135" xr:uid="{00000000-0005-0000-0000-000080080000}"/>
    <cellStyle name="Standaard 6 3 3 2 4 3 2" xfId="5755" xr:uid="{00000000-0005-0000-0000-0000A4160000}"/>
    <cellStyle name="Standaard 6 3 3 2 4 3 2 2" xfId="16615" xr:uid="{00000000-0005-0000-0000-000010410000}"/>
    <cellStyle name="Standaard 6 3 3 2 4 3 2 2 2" xfId="27477" xr:uid="{00000000-0005-0000-0000-00007E6B0000}"/>
    <cellStyle name="Standaard 6 3 3 2 4 3 2 2 3" xfId="38337" xr:uid="{00000000-0005-0000-0000-0000EA950000}"/>
    <cellStyle name="Standaard 6 3 3 2 4 3 2 2 4" xfId="49197" xr:uid="{00000000-0005-0000-0000-000056C00000}"/>
    <cellStyle name="Standaard 6 3 3 2 4 3 2 3" xfId="9375" xr:uid="{00000000-0005-0000-0000-0000C8240000}"/>
    <cellStyle name="Standaard 6 3 3 2 4 3 2 4" xfId="20237" xr:uid="{00000000-0005-0000-0000-0000364F0000}"/>
    <cellStyle name="Standaard 6 3 3 2 4 3 2 5" xfId="31097" xr:uid="{00000000-0005-0000-0000-0000A2790000}"/>
    <cellStyle name="Standaard 6 3 3 2 4 3 2 6" xfId="41957" xr:uid="{00000000-0005-0000-0000-00000EA40000}"/>
    <cellStyle name="Standaard 6 3 3 2 4 3 3" xfId="3945" xr:uid="{00000000-0005-0000-0000-0000920F0000}"/>
    <cellStyle name="Standaard 6 3 3 2 4 3 3 2" xfId="14805" xr:uid="{00000000-0005-0000-0000-0000FE390000}"/>
    <cellStyle name="Standaard 6 3 3 2 4 3 3 2 2" xfId="25667" xr:uid="{00000000-0005-0000-0000-00006C640000}"/>
    <cellStyle name="Standaard 6 3 3 2 4 3 3 2 3" xfId="36527" xr:uid="{00000000-0005-0000-0000-0000D88E0000}"/>
    <cellStyle name="Standaard 6 3 3 2 4 3 3 2 4" xfId="47387" xr:uid="{00000000-0005-0000-0000-000044B90000}"/>
    <cellStyle name="Standaard 6 3 3 2 4 3 3 3" xfId="11185" xr:uid="{00000000-0005-0000-0000-0000DA2B0000}"/>
    <cellStyle name="Standaard 6 3 3 2 4 3 3 4" xfId="22047" xr:uid="{00000000-0005-0000-0000-000048560000}"/>
    <cellStyle name="Standaard 6 3 3 2 4 3 3 5" xfId="32907" xr:uid="{00000000-0005-0000-0000-0000B4800000}"/>
    <cellStyle name="Standaard 6 3 3 2 4 3 3 6" xfId="43767" xr:uid="{00000000-0005-0000-0000-000020AB0000}"/>
    <cellStyle name="Standaard 6 3 3 2 4 3 4" xfId="12995" xr:uid="{00000000-0005-0000-0000-0000EC320000}"/>
    <cellStyle name="Standaard 6 3 3 2 4 3 4 2" xfId="23857" xr:uid="{00000000-0005-0000-0000-00005A5D0000}"/>
    <cellStyle name="Standaard 6 3 3 2 4 3 4 3" xfId="34717" xr:uid="{00000000-0005-0000-0000-0000C6870000}"/>
    <cellStyle name="Standaard 6 3 3 2 4 3 4 4" xfId="45577" xr:uid="{00000000-0005-0000-0000-000032B20000}"/>
    <cellStyle name="Standaard 6 3 3 2 4 3 5" xfId="7565" xr:uid="{00000000-0005-0000-0000-0000B61D0000}"/>
    <cellStyle name="Standaard 6 3 3 2 4 3 6" xfId="18427" xr:uid="{00000000-0005-0000-0000-000024480000}"/>
    <cellStyle name="Standaard 6 3 3 2 4 3 7" xfId="29287" xr:uid="{00000000-0005-0000-0000-000090720000}"/>
    <cellStyle name="Standaard 6 3 3 2 4 3 8" xfId="40147" xr:uid="{00000000-0005-0000-0000-0000FC9C0000}"/>
    <cellStyle name="Standaard 6 3 3 2 4 4" xfId="4850" xr:uid="{00000000-0005-0000-0000-00001B130000}"/>
    <cellStyle name="Standaard 6 3 3 2 4 4 2" xfId="15710" xr:uid="{00000000-0005-0000-0000-0000873D0000}"/>
    <cellStyle name="Standaard 6 3 3 2 4 4 2 2" xfId="26572" xr:uid="{00000000-0005-0000-0000-0000F5670000}"/>
    <cellStyle name="Standaard 6 3 3 2 4 4 2 3" xfId="37432" xr:uid="{00000000-0005-0000-0000-000061920000}"/>
    <cellStyle name="Standaard 6 3 3 2 4 4 2 4" xfId="48292" xr:uid="{00000000-0005-0000-0000-0000CDBC0000}"/>
    <cellStyle name="Standaard 6 3 3 2 4 4 3" xfId="8470" xr:uid="{00000000-0005-0000-0000-00003F210000}"/>
    <cellStyle name="Standaard 6 3 3 2 4 4 4" xfId="19332" xr:uid="{00000000-0005-0000-0000-0000AD4B0000}"/>
    <cellStyle name="Standaard 6 3 3 2 4 4 5" xfId="30192" xr:uid="{00000000-0005-0000-0000-000019760000}"/>
    <cellStyle name="Standaard 6 3 3 2 4 4 6" xfId="41052" xr:uid="{00000000-0005-0000-0000-000085A00000}"/>
    <cellStyle name="Standaard 6 3 3 2 4 5" xfId="3040" xr:uid="{00000000-0005-0000-0000-0000090C0000}"/>
    <cellStyle name="Standaard 6 3 3 2 4 5 2" xfId="13900" xr:uid="{00000000-0005-0000-0000-000075360000}"/>
    <cellStyle name="Standaard 6 3 3 2 4 5 2 2" xfId="24762" xr:uid="{00000000-0005-0000-0000-0000E3600000}"/>
    <cellStyle name="Standaard 6 3 3 2 4 5 2 3" xfId="35622" xr:uid="{00000000-0005-0000-0000-00004F8B0000}"/>
    <cellStyle name="Standaard 6 3 3 2 4 5 2 4" xfId="46482" xr:uid="{00000000-0005-0000-0000-0000BBB50000}"/>
    <cellStyle name="Standaard 6 3 3 2 4 5 3" xfId="10280" xr:uid="{00000000-0005-0000-0000-000051280000}"/>
    <cellStyle name="Standaard 6 3 3 2 4 5 4" xfId="21142" xr:uid="{00000000-0005-0000-0000-0000BF520000}"/>
    <cellStyle name="Standaard 6 3 3 2 4 5 5" xfId="32002" xr:uid="{00000000-0005-0000-0000-00002B7D0000}"/>
    <cellStyle name="Standaard 6 3 3 2 4 5 6" xfId="42862" xr:uid="{00000000-0005-0000-0000-000097A70000}"/>
    <cellStyle name="Standaard 6 3 3 2 4 6" xfId="12090" xr:uid="{00000000-0005-0000-0000-0000632F0000}"/>
    <cellStyle name="Standaard 6 3 3 2 4 6 2" xfId="22952" xr:uid="{00000000-0005-0000-0000-0000D1590000}"/>
    <cellStyle name="Standaard 6 3 3 2 4 6 3" xfId="33812" xr:uid="{00000000-0005-0000-0000-00003D840000}"/>
    <cellStyle name="Standaard 6 3 3 2 4 6 4" xfId="44672" xr:uid="{00000000-0005-0000-0000-0000A9AE0000}"/>
    <cellStyle name="Standaard 6 3 3 2 4 7" xfId="6660" xr:uid="{00000000-0005-0000-0000-00002D1A0000}"/>
    <cellStyle name="Standaard 6 3 3 2 4 8" xfId="17522" xr:uid="{00000000-0005-0000-0000-00009B440000}"/>
    <cellStyle name="Standaard 6 3 3 2 4 9" xfId="28382" xr:uid="{00000000-0005-0000-0000-0000076F0000}"/>
    <cellStyle name="Standaard 6 3 3 2 5" xfId="1411" xr:uid="{00000000-0005-0000-0000-0000AC050000}"/>
    <cellStyle name="Standaard 6 3 3 2 5 2" xfId="2316" xr:uid="{00000000-0005-0000-0000-000035090000}"/>
    <cellStyle name="Standaard 6 3 3 2 5 2 2" xfId="5936" xr:uid="{00000000-0005-0000-0000-000059170000}"/>
    <cellStyle name="Standaard 6 3 3 2 5 2 2 2" xfId="16796" xr:uid="{00000000-0005-0000-0000-0000C5410000}"/>
    <cellStyle name="Standaard 6 3 3 2 5 2 2 2 2" xfId="27658" xr:uid="{00000000-0005-0000-0000-0000336C0000}"/>
    <cellStyle name="Standaard 6 3 3 2 5 2 2 2 3" xfId="38518" xr:uid="{00000000-0005-0000-0000-00009F960000}"/>
    <cellStyle name="Standaard 6 3 3 2 5 2 2 2 4" xfId="49378" xr:uid="{00000000-0005-0000-0000-00000BC10000}"/>
    <cellStyle name="Standaard 6 3 3 2 5 2 2 3" xfId="9556" xr:uid="{00000000-0005-0000-0000-00007D250000}"/>
    <cellStyle name="Standaard 6 3 3 2 5 2 2 4" xfId="20418" xr:uid="{00000000-0005-0000-0000-0000EB4F0000}"/>
    <cellStyle name="Standaard 6 3 3 2 5 2 2 5" xfId="31278" xr:uid="{00000000-0005-0000-0000-0000577A0000}"/>
    <cellStyle name="Standaard 6 3 3 2 5 2 2 6" xfId="42138" xr:uid="{00000000-0005-0000-0000-0000C3A40000}"/>
    <cellStyle name="Standaard 6 3 3 2 5 2 3" xfId="4126" xr:uid="{00000000-0005-0000-0000-000047100000}"/>
    <cellStyle name="Standaard 6 3 3 2 5 2 3 2" xfId="14986" xr:uid="{00000000-0005-0000-0000-0000B33A0000}"/>
    <cellStyle name="Standaard 6 3 3 2 5 2 3 2 2" xfId="25848" xr:uid="{00000000-0005-0000-0000-000021650000}"/>
    <cellStyle name="Standaard 6 3 3 2 5 2 3 2 3" xfId="36708" xr:uid="{00000000-0005-0000-0000-00008D8F0000}"/>
    <cellStyle name="Standaard 6 3 3 2 5 2 3 2 4" xfId="47568" xr:uid="{00000000-0005-0000-0000-0000F9B90000}"/>
    <cellStyle name="Standaard 6 3 3 2 5 2 3 3" xfId="11366" xr:uid="{00000000-0005-0000-0000-00008F2C0000}"/>
    <cellStyle name="Standaard 6 3 3 2 5 2 3 4" xfId="22228" xr:uid="{00000000-0005-0000-0000-0000FD560000}"/>
    <cellStyle name="Standaard 6 3 3 2 5 2 3 5" xfId="33088" xr:uid="{00000000-0005-0000-0000-000069810000}"/>
    <cellStyle name="Standaard 6 3 3 2 5 2 3 6" xfId="43948" xr:uid="{00000000-0005-0000-0000-0000D5AB0000}"/>
    <cellStyle name="Standaard 6 3 3 2 5 2 4" xfId="13176" xr:uid="{00000000-0005-0000-0000-0000A1330000}"/>
    <cellStyle name="Standaard 6 3 3 2 5 2 4 2" xfId="24038" xr:uid="{00000000-0005-0000-0000-00000F5E0000}"/>
    <cellStyle name="Standaard 6 3 3 2 5 2 4 3" xfId="34898" xr:uid="{00000000-0005-0000-0000-00007B880000}"/>
    <cellStyle name="Standaard 6 3 3 2 5 2 4 4" xfId="45758" xr:uid="{00000000-0005-0000-0000-0000E7B20000}"/>
    <cellStyle name="Standaard 6 3 3 2 5 2 5" xfId="7746" xr:uid="{00000000-0005-0000-0000-00006B1E0000}"/>
    <cellStyle name="Standaard 6 3 3 2 5 2 6" xfId="18608" xr:uid="{00000000-0005-0000-0000-0000D9480000}"/>
    <cellStyle name="Standaard 6 3 3 2 5 2 7" xfId="29468" xr:uid="{00000000-0005-0000-0000-000045730000}"/>
    <cellStyle name="Standaard 6 3 3 2 5 2 8" xfId="40328" xr:uid="{00000000-0005-0000-0000-0000B19D0000}"/>
    <cellStyle name="Standaard 6 3 3 2 5 3" xfId="5031" xr:uid="{00000000-0005-0000-0000-0000D0130000}"/>
    <cellStyle name="Standaard 6 3 3 2 5 3 2" xfId="15891" xr:uid="{00000000-0005-0000-0000-00003C3E0000}"/>
    <cellStyle name="Standaard 6 3 3 2 5 3 2 2" xfId="26753" xr:uid="{00000000-0005-0000-0000-0000AA680000}"/>
    <cellStyle name="Standaard 6 3 3 2 5 3 2 3" xfId="37613" xr:uid="{00000000-0005-0000-0000-000016930000}"/>
    <cellStyle name="Standaard 6 3 3 2 5 3 2 4" xfId="48473" xr:uid="{00000000-0005-0000-0000-000082BD0000}"/>
    <cellStyle name="Standaard 6 3 3 2 5 3 3" xfId="8651" xr:uid="{00000000-0005-0000-0000-0000F4210000}"/>
    <cellStyle name="Standaard 6 3 3 2 5 3 4" xfId="19513" xr:uid="{00000000-0005-0000-0000-0000624C0000}"/>
    <cellStyle name="Standaard 6 3 3 2 5 3 5" xfId="30373" xr:uid="{00000000-0005-0000-0000-0000CE760000}"/>
    <cellStyle name="Standaard 6 3 3 2 5 3 6" xfId="41233" xr:uid="{00000000-0005-0000-0000-00003AA10000}"/>
    <cellStyle name="Standaard 6 3 3 2 5 4" xfId="3221" xr:uid="{00000000-0005-0000-0000-0000BE0C0000}"/>
    <cellStyle name="Standaard 6 3 3 2 5 4 2" xfId="14081" xr:uid="{00000000-0005-0000-0000-00002A370000}"/>
    <cellStyle name="Standaard 6 3 3 2 5 4 2 2" xfId="24943" xr:uid="{00000000-0005-0000-0000-000098610000}"/>
    <cellStyle name="Standaard 6 3 3 2 5 4 2 3" xfId="35803" xr:uid="{00000000-0005-0000-0000-0000048C0000}"/>
    <cellStyle name="Standaard 6 3 3 2 5 4 2 4" xfId="46663" xr:uid="{00000000-0005-0000-0000-000070B60000}"/>
    <cellStyle name="Standaard 6 3 3 2 5 4 3" xfId="10461" xr:uid="{00000000-0005-0000-0000-000006290000}"/>
    <cellStyle name="Standaard 6 3 3 2 5 4 4" xfId="21323" xr:uid="{00000000-0005-0000-0000-000074530000}"/>
    <cellStyle name="Standaard 6 3 3 2 5 4 5" xfId="32183" xr:uid="{00000000-0005-0000-0000-0000E07D0000}"/>
    <cellStyle name="Standaard 6 3 3 2 5 4 6" xfId="43043" xr:uid="{00000000-0005-0000-0000-00004CA80000}"/>
    <cellStyle name="Standaard 6 3 3 2 5 5" xfId="12271" xr:uid="{00000000-0005-0000-0000-000018300000}"/>
    <cellStyle name="Standaard 6 3 3 2 5 5 2" xfId="23133" xr:uid="{00000000-0005-0000-0000-0000865A0000}"/>
    <cellStyle name="Standaard 6 3 3 2 5 5 3" xfId="33993" xr:uid="{00000000-0005-0000-0000-0000F2840000}"/>
    <cellStyle name="Standaard 6 3 3 2 5 5 4" xfId="44853" xr:uid="{00000000-0005-0000-0000-00005EAF0000}"/>
    <cellStyle name="Standaard 6 3 3 2 5 6" xfId="6841" xr:uid="{00000000-0005-0000-0000-0000E21A0000}"/>
    <cellStyle name="Standaard 6 3 3 2 5 7" xfId="17703" xr:uid="{00000000-0005-0000-0000-000050450000}"/>
    <cellStyle name="Standaard 6 3 3 2 5 8" xfId="28563" xr:uid="{00000000-0005-0000-0000-0000BC6F0000}"/>
    <cellStyle name="Standaard 6 3 3 2 5 9" xfId="39423" xr:uid="{00000000-0005-0000-0000-0000289A0000}"/>
    <cellStyle name="Standaard 6 3 3 2 6" xfId="1049" xr:uid="{00000000-0005-0000-0000-000042040000}"/>
    <cellStyle name="Standaard 6 3 3 2 6 2" xfId="1954" xr:uid="{00000000-0005-0000-0000-0000CB070000}"/>
    <cellStyle name="Standaard 6 3 3 2 6 2 2" xfId="5574" xr:uid="{00000000-0005-0000-0000-0000EF150000}"/>
    <cellStyle name="Standaard 6 3 3 2 6 2 2 2" xfId="16434" xr:uid="{00000000-0005-0000-0000-00005B400000}"/>
    <cellStyle name="Standaard 6 3 3 2 6 2 2 2 2" xfId="27296" xr:uid="{00000000-0005-0000-0000-0000C96A0000}"/>
    <cellStyle name="Standaard 6 3 3 2 6 2 2 2 3" xfId="38156" xr:uid="{00000000-0005-0000-0000-000035950000}"/>
    <cellStyle name="Standaard 6 3 3 2 6 2 2 2 4" xfId="49016" xr:uid="{00000000-0005-0000-0000-0000A1BF0000}"/>
    <cellStyle name="Standaard 6 3 3 2 6 2 2 3" xfId="9194" xr:uid="{00000000-0005-0000-0000-000013240000}"/>
    <cellStyle name="Standaard 6 3 3 2 6 2 2 4" xfId="20056" xr:uid="{00000000-0005-0000-0000-0000814E0000}"/>
    <cellStyle name="Standaard 6 3 3 2 6 2 2 5" xfId="30916" xr:uid="{00000000-0005-0000-0000-0000ED780000}"/>
    <cellStyle name="Standaard 6 3 3 2 6 2 2 6" xfId="41776" xr:uid="{00000000-0005-0000-0000-000059A30000}"/>
    <cellStyle name="Standaard 6 3 3 2 6 2 3" xfId="3764" xr:uid="{00000000-0005-0000-0000-0000DD0E0000}"/>
    <cellStyle name="Standaard 6 3 3 2 6 2 3 2" xfId="14624" xr:uid="{00000000-0005-0000-0000-000049390000}"/>
    <cellStyle name="Standaard 6 3 3 2 6 2 3 2 2" xfId="25486" xr:uid="{00000000-0005-0000-0000-0000B7630000}"/>
    <cellStyle name="Standaard 6 3 3 2 6 2 3 2 3" xfId="36346" xr:uid="{00000000-0005-0000-0000-0000238E0000}"/>
    <cellStyle name="Standaard 6 3 3 2 6 2 3 2 4" xfId="47206" xr:uid="{00000000-0005-0000-0000-00008FB80000}"/>
    <cellStyle name="Standaard 6 3 3 2 6 2 3 3" xfId="11004" xr:uid="{00000000-0005-0000-0000-0000252B0000}"/>
    <cellStyle name="Standaard 6 3 3 2 6 2 3 4" xfId="21866" xr:uid="{00000000-0005-0000-0000-000093550000}"/>
    <cellStyle name="Standaard 6 3 3 2 6 2 3 5" xfId="32726" xr:uid="{00000000-0005-0000-0000-0000FF7F0000}"/>
    <cellStyle name="Standaard 6 3 3 2 6 2 3 6" xfId="43586" xr:uid="{00000000-0005-0000-0000-00006BAA0000}"/>
    <cellStyle name="Standaard 6 3 3 2 6 2 4" xfId="12814" xr:uid="{00000000-0005-0000-0000-000037320000}"/>
    <cellStyle name="Standaard 6 3 3 2 6 2 4 2" xfId="23676" xr:uid="{00000000-0005-0000-0000-0000A55C0000}"/>
    <cellStyle name="Standaard 6 3 3 2 6 2 4 3" xfId="34536" xr:uid="{00000000-0005-0000-0000-000011870000}"/>
    <cellStyle name="Standaard 6 3 3 2 6 2 4 4" xfId="45396" xr:uid="{00000000-0005-0000-0000-00007DB10000}"/>
    <cellStyle name="Standaard 6 3 3 2 6 2 5" xfId="7384" xr:uid="{00000000-0005-0000-0000-0000011D0000}"/>
    <cellStyle name="Standaard 6 3 3 2 6 2 6" xfId="18246" xr:uid="{00000000-0005-0000-0000-00006F470000}"/>
    <cellStyle name="Standaard 6 3 3 2 6 2 7" xfId="29106" xr:uid="{00000000-0005-0000-0000-0000DB710000}"/>
    <cellStyle name="Standaard 6 3 3 2 6 2 8" xfId="39966" xr:uid="{00000000-0005-0000-0000-0000479C0000}"/>
    <cellStyle name="Standaard 6 3 3 2 6 3" xfId="4669" xr:uid="{00000000-0005-0000-0000-000066120000}"/>
    <cellStyle name="Standaard 6 3 3 2 6 3 2" xfId="15529" xr:uid="{00000000-0005-0000-0000-0000D23C0000}"/>
    <cellStyle name="Standaard 6 3 3 2 6 3 2 2" xfId="26391" xr:uid="{00000000-0005-0000-0000-000040670000}"/>
    <cellStyle name="Standaard 6 3 3 2 6 3 2 3" xfId="37251" xr:uid="{00000000-0005-0000-0000-0000AC910000}"/>
    <cellStyle name="Standaard 6 3 3 2 6 3 2 4" xfId="48111" xr:uid="{00000000-0005-0000-0000-000018BC0000}"/>
    <cellStyle name="Standaard 6 3 3 2 6 3 3" xfId="8289" xr:uid="{00000000-0005-0000-0000-00008A200000}"/>
    <cellStyle name="Standaard 6 3 3 2 6 3 4" xfId="19151" xr:uid="{00000000-0005-0000-0000-0000F84A0000}"/>
    <cellStyle name="Standaard 6 3 3 2 6 3 5" xfId="30011" xr:uid="{00000000-0005-0000-0000-000064750000}"/>
    <cellStyle name="Standaard 6 3 3 2 6 3 6" xfId="40871" xr:uid="{00000000-0005-0000-0000-0000D09F0000}"/>
    <cellStyle name="Standaard 6 3 3 2 6 4" xfId="2859" xr:uid="{00000000-0005-0000-0000-0000540B0000}"/>
    <cellStyle name="Standaard 6 3 3 2 6 4 2" xfId="13719" xr:uid="{00000000-0005-0000-0000-0000C0350000}"/>
    <cellStyle name="Standaard 6 3 3 2 6 4 2 2" xfId="24581" xr:uid="{00000000-0005-0000-0000-00002E600000}"/>
    <cellStyle name="Standaard 6 3 3 2 6 4 2 3" xfId="35441" xr:uid="{00000000-0005-0000-0000-00009A8A0000}"/>
    <cellStyle name="Standaard 6 3 3 2 6 4 2 4" xfId="46301" xr:uid="{00000000-0005-0000-0000-000006B50000}"/>
    <cellStyle name="Standaard 6 3 3 2 6 4 3" xfId="10099" xr:uid="{00000000-0005-0000-0000-00009C270000}"/>
    <cellStyle name="Standaard 6 3 3 2 6 4 4" xfId="20961" xr:uid="{00000000-0005-0000-0000-00000A520000}"/>
    <cellStyle name="Standaard 6 3 3 2 6 4 5" xfId="31821" xr:uid="{00000000-0005-0000-0000-0000767C0000}"/>
    <cellStyle name="Standaard 6 3 3 2 6 4 6" xfId="42681" xr:uid="{00000000-0005-0000-0000-0000E2A60000}"/>
    <cellStyle name="Standaard 6 3 3 2 6 5" xfId="11909" xr:uid="{00000000-0005-0000-0000-0000AE2E0000}"/>
    <cellStyle name="Standaard 6 3 3 2 6 5 2" xfId="22771" xr:uid="{00000000-0005-0000-0000-00001C590000}"/>
    <cellStyle name="Standaard 6 3 3 2 6 5 3" xfId="33631" xr:uid="{00000000-0005-0000-0000-000088830000}"/>
    <cellStyle name="Standaard 6 3 3 2 6 5 4" xfId="44491" xr:uid="{00000000-0005-0000-0000-0000F4AD0000}"/>
    <cellStyle name="Standaard 6 3 3 2 6 6" xfId="6479" xr:uid="{00000000-0005-0000-0000-000078190000}"/>
    <cellStyle name="Standaard 6 3 3 2 6 7" xfId="17341" xr:uid="{00000000-0005-0000-0000-0000E6430000}"/>
    <cellStyle name="Standaard 6 3 3 2 6 8" xfId="28201" xr:uid="{00000000-0005-0000-0000-0000526E0000}"/>
    <cellStyle name="Standaard 6 3 3 2 6 9" xfId="39061" xr:uid="{00000000-0005-0000-0000-0000BE980000}"/>
    <cellStyle name="Standaard 6 3 3 2 7" xfId="1773" xr:uid="{00000000-0005-0000-0000-000016070000}"/>
    <cellStyle name="Standaard 6 3 3 2 7 2" xfId="5393" xr:uid="{00000000-0005-0000-0000-00003A150000}"/>
    <cellStyle name="Standaard 6 3 3 2 7 2 2" xfId="16253" xr:uid="{00000000-0005-0000-0000-0000A63F0000}"/>
    <cellStyle name="Standaard 6 3 3 2 7 2 2 2" xfId="27115" xr:uid="{00000000-0005-0000-0000-0000146A0000}"/>
    <cellStyle name="Standaard 6 3 3 2 7 2 2 3" xfId="37975" xr:uid="{00000000-0005-0000-0000-000080940000}"/>
    <cellStyle name="Standaard 6 3 3 2 7 2 2 4" xfId="48835" xr:uid="{00000000-0005-0000-0000-0000ECBE0000}"/>
    <cellStyle name="Standaard 6 3 3 2 7 2 3" xfId="9013" xr:uid="{00000000-0005-0000-0000-00005E230000}"/>
    <cellStyle name="Standaard 6 3 3 2 7 2 4" xfId="19875" xr:uid="{00000000-0005-0000-0000-0000CC4D0000}"/>
    <cellStyle name="Standaard 6 3 3 2 7 2 5" xfId="30735" xr:uid="{00000000-0005-0000-0000-000038780000}"/>
    <cellStyle name="Standaard 6 3 3 2 7 2 6" xfId="41595" xr:uid="{00000000-0005-0000-0000-0000A4A20000}"/>
    <cellStyle name="Standaard 6 3 3 2 7 3" xfId="3583" xr:uid="{00000000-0005-0000-0000-0000280E0000}"/>
    <cellStyle name="Standaard 6 3 3 2 7 3 2" xfId="14443" xr:uid="{00000000-0005-0000-0000-000094380000}"/>
    <cellStyle name="Standaard 6 3 3 2 7 3 2 2" xfId="25305" xr:uid="{00000000-0005-0000-0000-000002630000}"/>
    <cellStyle name="Standaard 6 3 3 2 7 3 2 3" xfId="36165" xr:uid="{00000000-0005-0000-0000-00006E8D0000}"/>
    <cellStyle name="Standaard 6 3 3 2 7 3 2 4" xfId="47025" xr:uid="{00000000-0005-0000-0000-0000DAB70000}"/>
    <cellStyle name="Standaard 6 3 3 2 7 3 3" xfId="10823" xr:uid="{00000000-0005-0000-0000-0000702A0000}"/>
    <cellStyle name="Standaard 6 3 3 2 7 3 4" xfId="21685" xr:uid="{00000000-0005-0000-0000-0000DE540000}"/>
    <cellStyle name="Standaard 6 3 3 2 7 3 5" xfId="32545" xr:uid="{00000000-0005-0000-0000-00004A7F0000}"/>
    <cellStyle name="Standaard 6 3 3 2 7 3 6" xfId="43405" xr:uid="{00000000-0005-0000-0000-0000B6A90000}"/>
    <cellStyle name="Standaard 6 3 3 2 7 4" xfId="12633" xr:uid="{00000000-0005-0000-0000-000082310000}"/>
    <cellStyle name="Standaard 6 3 3 2 7 4 2" xfId="23495" xr:uid="{00000000-0005-0000-0000-0000F05B0000}"/>
    <cellStyle name="Standaard 6 3 3 2 7 4 3" xfId="34355" xr:uid="{00000000-0005-0000-0000-00005C860000}"/>
    <cellStyle name="Standaard 6 3 3 2 7 4 4" xfId="45215" xr:uid="{00000000-0005-0000-0000-0000C8B00000}"/>
    <cellStyle name="Standaard 6 3 3 2 7 5" xfId="7203" xr:uid="{00000000-0005-0000-0000-00004C1C0000}"/>
    <cellStyle name="Standaard 6 3 3 2 7 6" xfId="18065" xr:uid="{00000000-0005-0000-0000-0000BA460000}"/>
    <cellStyle name="Standaard 6 3 3 2 7 7" xfId="28925" xr:uid="{00000000-0005-0000-0000-000026710000}"/>
    <cellStyle name="Standaard 6 3 3 2 7 8" xfId="39785" xr:uid="{00000000-0005-0000-0000-0000929B0000}"/>
    <cellStyle name="Standaard 6 3 3 2 8" xfId="2678" xr:uid="{00000000-0005-0000-0000-00009F0A0000}"/>
    <cellStyle name="Standaard 6 3 3 2 8 2" xfId="13538" xr:uid="{00000000-0005-0000-0000-00000B350000}"/>
    <cellStyle name="Standaard 6 3 3 2 8 2 2" xfId="24400" xr:uid="{00000000-0005-0000-0000-0000795F0000}"/>
    <cellStyle name="Standaard 6 3 3 2 8 2 3" xfId="35260" xr:uid="{00000000-0005-0000-0000-0000E5890000}"/>
    <cellStyle name="Standaard 6 3 3 2 8 2 4" xfId="46120" xr:uid="{00000000-0005-0000-0000-000051B40000}"/>
    <cellStyle name="Standaard 6 3 3 2 8 3" xfId="9918" xr:uid="{00000000-0005-0000-0000-0000E7260000}"/>
    <cellStyle name="Standaard 6 3 3 2 8 4" xfId="20780" xr:uid="{00000000-0005-0000-0000-000055510000}"/>
    <cellStyle name="Standaard 6 3 3 2 8 5" xfId="31640" xr:uid="{00000000-0005-0000-0000-0000C17B0000}"/>
    <cellStyle name="Standaard 6 3 3 2 8 6" xfId="42500" xr:uid="{00000000-0005-0000-0000-00002DA60000}"/>
    <cellStyle name="Standaard 6 3 3 2 9" xfId="4488" xr:uid="{00000000-0005-0000-0000-0000B1110000}"/>
    <cellStyle name="Standaard 6 3 3 2 9 2" xfId="15348" xr:uid="{00000000-0005-0000-0000-00001D3C0000}"/>
    <cellStyle name="Standaard 6 3 3 2 9 2 2" xfId="26210" xr:uid="{00000000-0005-0000-0000-00008B660000}"/>
    <cellStyle name="Standaard 6 3 3 2 9 2 3" xfId="37070" xr:uid="{00000000-0005-0000-0000-0000F7900000}"/>
    <cellStyle name="Standaard 6 3 3 2 9 2 4" xfId="47930" xr:uid="{00000000-0005-0000-0000-000063BB0000}"/>
    <cellStyle name="Standaard 6 3 3 2 9 3" xfId="8108" xr:uid="{00000000-0005-0000-0000-0000D51F0000}"/>
    <cellStyle name="Standaard 6 3 3 2 9 4" xfId="18970" xr:uid="{00000000-0005-0000-0000-0000434A0000}"/>
    <cellStyle name="Standaard 6 3 3 2 9 5" xfId="29830" xr:uid="{00000000-0005-0000-0000-0000AF740000}"/>
    <cellStyle name="Standaard 6 3 3 2 9 6" xfId="40690" xr:uid="{00000000-0005-0000-0000-00001B9F0000}"/>
    <cellStyle name="Standaard 6 3 3 3" xfId="890" xr:uid="{00000000-0005-0000-0000-0000A3030000}"/>
    <cellStyle name="Standaard 6 3 3 3 10" xfId="6320" xr:uid="{00000000-0005-0000-0000-0000D9180000}"/>
    <cellStyle name="Standaard 6 3 3 3 11" xfId="17182" xr:uid="{00000000-0005-0000-0000-000047430000}"/>
    <cellStyle name="Standaard 6 3 3 3 12" xfId="28042" xr:uid="{00000000-0005-0000-0000-0000B36D0000}"/>
    <cellStyle name="Standaard 6 3 3 3 13" xfId="38902" xr:uid="{00000000-0005-0000-0000-00001F980000}"/>
    <cellStyle name="Standaard 6 3 3 3 2" xfId="980" xr:uid="{00000000-0005-0000-0000-0000FD030000}"/>
    <cellStyle name="Standaard 6 3 3 3 2 10" xfId="17272" xr:uid="{00000000-0005-0000-0000-0000A1430000}"/>
    <cellStyle name="Standaard 6 3 3 3 2 11" xfId="28132" xr:uid="{00000000-0005-0000-0000-00000D6E0000}"/>
    <cellStyle name="Standaard 6 3 3 3 2 12" xfId="38992" xr:uid="{00000000-0005-0000-0000-000079980000}"/>
    <cellStyle name="Standaard 6 3 3 3 2 2" xfId="1342" xr:uid="{00000000-0005-0000-0000-000067050000}"/>
    <cellStyle name="Standaard 6 3 3 3 2 2 10" xfId="39354" xr:uid="{00000000-0005-0000-0000-0000E3990000}"/>
    <cellStyle name="Standaard 6 3 3 3 2 2 2" xfId="1704" xr:uid="{00000000-0005-0000-0000-0000D1060000}"/>
    <cellStyle name="Standaard 6 3 3 3 2 2 2 2" xfId="2609" xr:uid="{00000000-0005-0000-0000-00005A0A0000}"/>
    <cellStyle name="Standaard 6 3 3 3 2 2 2 2 2" xfId="6229" xr:uid="{00000000-0005-0000-0000-00007E180000}"/>
    <cellStyle name="Standaard 6 3 3 3 2 2 2 2 2 2" xfId="17089" xr:uid="{00000000-0005-0000-0000-0000EA420000}"/>
    <cellStyle name="Standaard 6 3 3 3 2 2 2 2 2 2 2" xfId="27951" xr:uid="{00000000-0005-0000-0000-0000586D0000}"/>
    <cellStyle name="Standaard 6 3 3 3 2 2 2 2 2 2 3" xfId="38811" xr:uid="{00000000-0005-0000-0000-0000C4970000}"/>
    <cellStyle name="Standaard 6 3 3 3 2 2 2 2 2 2 4" xfId="49671" xr:uid="{00000000-0005-0000-0000-000030C20000}"/>
    <cellStyle name="Standaard 6 3 3 3 2 2 2 2 2 3" xfId="9849" xr:uid="{00000000-0005-0000-0000-0000A2260000}"/>
    <cellStyle name="Standaard 6 3 3 3 2 2 2 2 2 4" xfId="20711" xr:uid="{00000000-0005-0000-0000-000010510000}"/>
    <cellStyle name="Standaard 6 3 3 3 2 2 2 2 2 5" xfId="31571" xr:uid="{00000000-0005-0000-0000-00007C7B0000}"/>
    <cellStyle name="Standaard 6 3 3 3 2 2 2 2 2 6" xfId="42431" xr:uid="{00000000-0005-0000-0000-0000E8A50000}"/>
    <cellStyle name="Standaard 6 3 3 3 2 2 2 2 3" xfId="4419" xr:uid="{00000000-0005-0000-0000-00006C110000}"/>
    <cellStyle name="Standaard 6 3 3 3 2 2 2 2 3 2" xfId="15279" xr:uid="{00000000-0005-0000-0000-0000D83B0000}"/>
    <cellStyle name="Standaard 6 3 3 3 2 2 2 2 3 2 2" xfId="26141" xr:uid="{00000000-0005-0000-0000-000046660000}"/>
    <cellStyle name="Standaard 6 3 3 3 2 2 2 2 3 2 3" xfId="37001" xr:uid="{00000000-0005-0000-0000-0000B2900000}"/>
    <cellStyle name="Standaard 6 3 3 3 2 2 2 2 3 2 4" xfId="47861" xr:uid="{00000000-0005-0000-0000-00001EBB0000}"/>
    <cellStyle name="Standaard 6 3 3 3 2 2 2 2 3 3" xfId="11659" xr:uid="{00000000-0005-0000-0000-0000B42D0000}"/>
    <cellStyle name="Standaard 6 3 3 3 2 2 2 2 3 4" xfId="22521" xr:uid="{00000000-0005-0000-0000-000022580000}"/>
    <cellStyle name="Standaard 6 3 3 3 2 2 2 2 3 5" xfId="33381" xr:uid="{00000000-0005-0000-0000-00008E820000}"/>
    <cellStyle name="Standaard 6 3 3 3 2 2 2 2 3 6" xfId="44241" xr:uid="{00000000-0005-0000-0000-0000FAAC0000}"/>
    <cellStyle name="Standaard 6 3 3 3 2 2 2 2 4" xfId="13469" xr:uid="{00000000-0005-0000-0000-0000C6340000}"/>
    <cellStyle name="Standaard 6 3 3 3 2 2 2 2 4 2" xfId="24331" xr:uid="{00000000-0005-0000-0000-0000345F0000}"/>
    <cellStyle name="Standaard 6 3 3 3 2 2 2 2 4 3" xfId="35191" xr:uid="{00000000-0005-0000-0000-0000A0890000}"/>
    <cellStyle name="Standaard 6 3 3 3 2 2 2 2 4 4" xfId="46051" xr:uid="{00000000-0005-0000-0000-00000CB40000}"/>
    <cellStyle name="Standaard 6 3 3 3 2 2 2 2 5" xfId="8039" xr:uid="{00000000-0005-0000-0000-0000901F0000}"/>
    <cellStyle name="Standaard 6 3 3 3 2 2 2 2 6" xfId="18901" xr:uid="{00000000-0005-0000-0000-0000FE490000}"/>
    <cellStyle name="Standaard 6 3 3 3 2 2 2 2 7" xfId="29761" xr:uid="{00000000-0005-0000-0000-00006A740000}"/>
    <cellStyle name="Standaard 6 3 3 3 2 2 2 2 8" xfId="40621" xr:uid="{00000000-0005-0000-0000-0000D69E0000}"/>
    <cellStyle name="Standaard 6 3 3 3 2 2 2 3" xfId="5324" xr:uid="{00000000-0005-0000-0000-0000F5140000}"/>
    <cellStyle name="Standaard 6 3 3 3 2 2 2 3 2" xfId="16184" xr:uid="{00000000-0005-0000-0000-0000613F0000}"/>
    <cellStyle name="Standaard 6 3 3 3 2 2 2 3 2 2" xfId="27046" xr:uid="{00000000-0005-0000-0000-0000CF690000}"/>
    <cellStyle name="Standaard 6 3 3 3 2 2 2 3 2 3" xfId="37906" xr:uid="{00000000-0005-0000-0000-00003B940000}"/>
    <cellStyle name="Standaard 6 3 3 3 2 2 2 3 2 4" xfId="48766" xr:uid="{00000000-0005-0000-0000-0000A7BE0000}"/>
    <cellStyle name="Standaard 6 3 3 3 2 2 2 3 3" xfId="8944" xr:uid="{00000000-0005-0000-0000-000019230000}"/>
    <cellStyle name="Standaard 6 3 3 3 2 2 2 3 4" xfId="19806" xr:uid="{00000000-0005-0000-0000-0000874D0000}"/>
    <cellStyle name="Standaard 6 3 3 3 2 2 2 3 5" xfId="30666" xr:uid="{00000000-0005-0000-0000-0000F3770000}"/>
    <cellStyle name="Standaard 6 3 3 3 2 2 2 3 6" xfId="41526" xr:uid="{00000000-0005-0000-0000-00005FA20000}"/>
    <cellStyle name="Standaard 6 3 3 3 2 2 2 4" xfId="3514" xr:uid="{00000000-0005-0000-0000-0000E30D0000}"/>
    <cellStyle name="Standaard 6 3 3 3 2 2 2 4 2" xfId="14374" xr:uid="{00000000-0005-0000-0000-00004F380000}"/>
    <cellStyle name="Standaard 6 3 3 3 2 2 2 4 2 2" xfId="25236" xr:uid="{00000000-0005-0000-0000-0000BD620000}"/>
    <cellStyle name="Standaard 6 3 3 3 2 2 2 4 2 3" xfId="36096" xr:uid="{00000000-0005-0000-0000-0000298D0000}"/>
    <cellStyle name="Standaard 6 3 3 3 2 2 2 4 2 4" xfId="46956" xr:uid="{00000000-0005-0000-0000-000095B70000}"/>
    <cellStyle name="Standaard 6 3 3 3 2 2 2 4 3" xfId="10754" xr:uid="{00000000-0005-0000-0000-00002B2A0000}"/>
    <cellStyle name="Standaard 6 3 3 3 2 2 2 4 4" xfId="21616" xr:uid="{00000000-0005-0000-0000-000099540000}"/>
    <cellStyle name="Standaard 6 3 3 3 2 2 2 4 5" xfId="32476" xr:uid="{00000000-0005-0000-0000-0000057F0000}"/>
    <cellStyle name="Standaard 6 3 3 3 2 2 2 4 6" xfId="43336" xr:uid="{00000000-0005-0000-0000-000071A90000}"/>
    <cellStyle name="Standaard 6 3 3 3 2 2 2 5" xfId="12564" xr:uid="{00000000-0005-0000-0000-00003D310000}"/>
    <cellStyle name="Standaard 6 3 3 3 2 2 2 5 2" xfId="23426" xr:uid="{00000000-0005-0000-0000-0000AB5B0000}"/>
    <cellStyle name="Standaard 6 3 3 3 2 2 2 5 3" xfId="34286" xr:uid="{00000000-0005-0000-0000-000017860000}"/>
    <cellStyle name="Standaard 6 3 3 3 2 2 2 5 4" xfId="45146" xr:uid="{00000000-0005-0000-0000-000083B00000}"/>
    <cellStyle name="Standaard 6 3 3 3 2 2 2 6" xfId="7134" xr:uid="{00000000-0005-0000-0000-0000071C0000}"/>
    <cellStyle name="Standaard 6 3 3 3 2 2 2 7" xfId="17996" xr:uid="{00000000-0005-0000-0000-000075460000}"/>
    <cellStyle name="Standaard 6 3 3 3 2 2 2 8" xfId="28856" xr:uid="{00000000-0005-0000-0000-0000E1700000}"/>
    <cellStyle name="Standaard 6 3 3 3 2 2 2 9" xfId="39716" xr:uid="{00000000-0005-0000-0000-00004D9B0000}"/>
    <cellStyle name="Standaard 6 3 3 3 2 2 3" xfId="2247" xr:uid="{00000000-0005-0000-0000-0000F0080000}"/>
    <cellStyle name="Standaard 6 3 3 3 2 2 3 2" xfId="5867" xr:uid="{00000000-0005-0000-0000-000014170000}"/>
    <cellStyle name="Standaard 6 3 3 3 2 2 3 2 2" xfId="16727" xr:uid="{00000000-0005-0000-0000-000080410000}"/>
    <cellStyle name="Standaard 6 3 3 3 2 2 3 2 2 2" xfId="27589" xr:uid="{00000000-0005-0000-0000-0000EE6B0000}"/>
    <cellStyle name="Standaard 6 3 3 3 2 2 3 2 2 3" xfId="38449" xr:uid="{00000000-0005-0000-0000-00005A960000}"/>
    <cellStyle name="Standaard 6 3 3 3 2 2 3 2 2 4" xfId="49309" xr:uid="{00000000-0005-0000-0000-0000C6C00000}"/>
    <cellStyle name="Standaard 6 3 3 3 2 2 3 2 3" xfId="9487" xr:uid="{00000000-0005-0000-0000-000038250000}"/>
    <cellStyle name="Standaard 6 3 3 3 2 2 3 2 4" xfId="20349" xr:uid="{00000000-0005-0000-0000-0000A64F0000}"/>
    <cellStyle name="Standaard 6 3 3 3 2 2 3 2 5" xfId="31209" xr:uid="{00000000-0005-0000-0000-0000127A0000}"/>
    <cellStyle name="Standaard 6 3 3 3 2 2 3 2 6" xfId="42069" xr:uid="{00000000-0005-0000-0000-00007EA40000}"/>
    <cellStyle name="Standaard 6 3 3 3 2 2 3 3" xfId="4057" xr:uid="{00000000-0005-0000-0000-000002100000}"/>
    <cellStyle name="Standaard 6 3 3 3 2 2 3 3 2" xfId="14917" xr:uid="{00000000-0005-0000-0000-00006E3A0000}"/>
    <cellStyle name="Standaard 6 3 3 3 2 2 3 3 2 2" xfId="25779" xr:uid="{00000000-0005-0000-0000-0000DC640000}"/>
    <cellStyle name="Standaard 6 3 3 3 2 2 3 3 2 3" xfId="36639" xr:uid="{00000000-0005-0000-0000-0000488F0000}"/>
    <cellStyle name="Standaard 6 3 3 3 2 2 3 3 2 4" xfId="47499" xr:uid="{00000000-0005-0000-0000-0000B4B90000}"/>
    <cellStyle name="Standaard 6 3 3 3 2 2 3 3 3" xfId="11297" xr:uid="{00000000-0005-0000-0000-00004A2C0000}"/>
    <cellStyle name="Standaard 6 3 3 3 2 2 3 3 4" xfId="22159" xr:uid="{00000000-0005-0000-0000-0000B8560000}"/>
    <cellStyle name="Standaard 6 3 3 3 2 2 3 3 5" xfId="33019" xr:uid="{00000000-0005-0000-0000-000024810000}"/>
    <cellStyle name="Standaard 6 3 3 3 2 2 3 3 6" xfId="43879" xr:uid="{00000000-0005-0000-0000-000090AB0000}"/>
    <cellStyle name="Standaard 6 3 3 3 2 2 3 4" xfId="13107" xr:uid="{00000000-0005-0000-0000-00005C330000}"/>
    <cellStyle name="Standaard 6 3 3 3 2 2 3 4 2" xfId="23969" xr:uid="{00000000-0005-0000-0000-0000CA5D0000}"/>
    <cellStyle name="Standaard 6 3 3 3 2 2 3 4 3" xfId="34829" xr:uid="{00000000-0005-0000-0000-000036880000}"/>
    <cellStyle name="Standaard 6 3 3 3 2 2 3 4 4" xfId="45689" xr:uid="{00000000-0005-0000-0000-0000A2B20000}"/>
    <cellStyle name="Standaard 6 3 3 3 2 2 3 5" xfId="7677" xr:uid="{00000000-0005-0000-0000-0000261E0000}"/>
    <cellStyle name="Standaard 6 3 3 3 2 2 3 6" xfId="18539" xr:uid="{00000000-0005-0000-0000-000094480000}"/>
    <cellStyle name="Standaard 6 3 3 3 2 2 3 7" xfId="29399" xr:uid="{00000000-0005-0000-0000-000000730000}"/>
    <cellStyle name="Standaard 6 3 3 3 2 2 3 8" xfId="40259" xr:uid="{00000000-0005-0000-0000-00006C9D0000}"/>
    <cellStyle name="Standaard 6 3 3 3 2 2 4" xfId="4962" xr:uid="{00000000-0005-0000-0000-00008B130000}"/>
    <cellStyle name="Standaard 6 3 3 3 2 2 4 2" xfId="15822" xr:uid="{00000000-0005-0000-0000-0000F73D0000}"/>
    <cellStyle name="Standaard 6 3 3 3 2 2 4 2 2" xfId="26684" xr:uid="{00000000-0005-0000-0000-000065680000}"/>
    <cellStyle name="Standaard 6 3 3 3 2 2 4 2 3" xfId="37544" xr:uid="{00000000-0005-0000-0000-0000D1920000}"/>
    <cellStyle name="Standaard 6 3 3 3 2 2 4 2 4" xfId="48404" xr:uid="{00000000-0005-0000-0000-00003DBD0000}"/>
    <cellStyle name="Standaard 6 3 3 3 2 2 4 3" xfId="8582" xr:uid="{00000000-0005-0000-0000-0000AF210000}"/>
    <cellStyle name="Standaard 6 3 3 3 2 2 4 4" xfId="19444" xr:uid="{00000000-0005-0000-0000-00001D4C0000}"/>
    <cellStyle name="Standaard 6 3 3 3 2 2 4 5" xfId="30304" xr:uid="{00000000-0005-0000-0000-000089760000}"/>
    <cellStyle name="Standaard 6 3 3 3 2 2 4 6" xfId="41164" xr:uid="{00000000-0005-0000-0000-0000F5A00000}"/>
    <cellStyle name="Standaard 6 3 3 3 2 2 5" xfId="3152" xr:uid="{00000000-0005-0000-0000-0000790C0000}"/>
    <cellStyle name="Standaard 6 3 3 3 2 2 5 2" xfId="14012" xr:uid="{00000000-0005-0000-0000-0000E5360000}"/>
    <cellStyle name="Standaard 6 3 3 3 2 2 5 2 2" xfId="24874" xr:uid="{00000000-0005-0000-0000-000053610000}"/>
    <cellStyle name="Standaard 6 3 3 3 2 2 5 2 3" xfId="35734" xr:uid="{00000000-0005-0000-0000-0000BF8B0000}"/>
    <cellStyle name="Standaard 6 3 3 3 2 2 5 2 4" xfId="46594" xr:uid="{00000000-0005-0000-0000-00002BB60000}"/>
    <cellStyle name="Standaard 6 3 3 3 2 2 5 3" xfId="10392" xr:uid="{00000000-0005-0000-0000-0000C1280000}"/>
    <cellStyle name="Standaard 6 3 3 3 2 2 5 4" xfId="21254" xr:uid="{00000000-0005-0000-0000-00002F530000}"/>
    <cellStyle name="Standaard 6 3 3 3 2 2 5 5" xfId="32114" xr:uid="{00000000-0005-0000-0000-00009B7D0000}"/>
    <cellStyle name="Standaard 6 3 3 3 2 2 5 6" xfId="42974" xr:uid="{00000000-0005-0000-0000-000007A80000}"/>
    <cellStyle name="Standaard 6 3 3 3 2 2 6" xfId="12202" xr:uid="{00000000-0005-0000-0000-0000D32F0000}"/>
    <cellStyle name="Standaard 6 3 3 3 2 2 6 2" xfId="23064" xr:uid="{00000000-0005-0000-0000-0000415A0000}"/>
    <cellStyle name="Standaard 6 3 3 3 2 2 6 3" xfId="33924" xr:uid="{00000000-0005-0000-0000-0000AD840000}"/>
    <cellStyle name="Standaard 6 3 3 3 2 2 6 4" xfId="44784" xr:uid="{00000000-0005-0000-0000-000019AF0000}"/>
    <cellStyle name="Standaard 6 3 3 3 2 2 7" xfId="6772" xr:uid="{00000000-0005-0000-0000-00009D1A0000}"/>
    <cellStyle name="Standaard 6 3 3 3 2 2 8" xfId="17634" xr:uid="{00000000-0005-0000-0000-00000B450000}"/>
    <cellStyle name="Standaard 6 3 3 3 2 2 9" xfId="28494" xr:uid="{00000000-0005-0000-0000-0000776F0000}"/>
    <cellStyle name="Standaard 6 3 3 3 2 3" xfId="1523" xr:uid="{00000000-0005-0000-0000-00001C060000}"/>
    <cellStyle name="Standaard 6 3 3 3 2 3 2" xfId="2428" xr:uid="{00000000-0005-0000-0000-0000A5090000}"/>
    <cellStyle name="Standaard 6 3 3 3 2 3 2 2" xfId="6048" xr:uid="{00000000-0005-0000-0000-0000C9170000}"/>
    <cellStyle name="Standaard 6 3 3 3 2 3 2 2 2" xfId="16908" xr:uid="{00000000-0005-0000-0000-000035420000}"/>
    <cellStyle name="Standaard 6 3 3 3 2 3 2 2 2 2" xfId="27770" xr:uid="{00000000-0005-0000-0000-0000A36C0000}"/>
    <cellStyle name="Standaard 6 3 3 3 2 3 2 2 2 3" xfId="38630" xr:uid="{00000000-0005-0000-0000-00000F970000}"/>
    <cellStyle name="Standaard 6 3 3 3 2 3 2 2 2 4" xfId="49490" xr:uid="{00000000-0005-0000-0000-00007BC10000}"/>
    <cellStyle name="Standaard 6 3 3 3 2 3 2 2 3" xfId="9668" xr:uid="{00000000-0005-0000-0000-0000ED250000}"/>
    <cellStyle name="Standaard 6 3 3 3 2 3 2 2 4" xfId="20530" xr:uid="{00000000-0005-0000-0000-00005B500000}"/>
    <cellStyle name="Standaard 6 3 3 3 2 3 2 2 5" xfId="31390" xr:uid="{00000000-0005-0000-0000-0000C77A0000}"/>
    <cellStyle name="Standaard 6 3 3 3 2 3 2 2 6" xfId="42250" xr:uid="{00000000-0005-0000-0000-000033A50000}"/>
    <cellStyle name="Standaard 6 3 3 3 2 3 2 3" xfId="4238" xr:uid="{00000000-0005-0000-0000-0000B7100000}"/>
    <cellStyle name="Standaard 6 3 3 3 2 3 2 3 2" xfId="15098" xr:uid="{00000000-0005-0000-0000-0000233B0000}"/>
    <cellStyle name="Standaard 6 3 3 3 2 3 2 3 2 2" xfId="25960" xr:uid="{00000000-0005-0000-0000-000091650000}"/>
    <cellStyle name="Standaard 6 3 3 3 2 3 2 3 2 3" xfId="36820" xr:uid="{00000000-0005-0000-0000-0000FD8F0000}"/>
    <cellStyle name="Standaard 6 3 3 3 2 3 2 3 2 4" xfId="47680" xr:uid="{00000000-0005-0000-0000-000069BA0000}"/>
    <cellStyle name="Standaard 6 3 3 3 2 3 2 3 3" xfId="11478" xr:uid="{00000000-0005-0000-0000-0000FF2C0000}"/>
    <cellStyle name="Standaard 6 3 3 3 2 3 2 3 4" xfId="22340" xr:uid="{00000000-0005-0000-0000-00006D570000}"/>
    <cellStyle name="Standaard 6 3 3 3 2 3 2 3 5" xfId="33200" xr:uid="{00000000-0005-0000-0000-0000D9810000}"/>
    <cellStyle name="Standaard 6 3 3 3 2 3 2 3 6" xfId="44060" xr:uid="{00000000-0005-0000-0000-000045AC0000}"/>
    <cellStyle name="Standaard 6 3 3 3 2 3 2 4" xfId="13288" xr:uid="{00000000-0005-0000-0000-000011340000}"/>
    <cellStyle name="Standaard 6 3 3 3 2 3 2 4 2" xfId="24150" xr:uid="{00000000-0005-0000-0000-00007F5E0000}"/>
    <cellStyle name="Standaard 6 3 3 3 2 3 2 4 3" xfId="35010" xr:uid="{00000000-0005-0000-0000-0000EB880000}"/>
    <cellStyle name="Standaard 6 3 3 3 2 3 2 4 4" xfId="45870" xr:uid="{00000000-0005-0000-0000-000057B30000}"/>
    <cellStyle name="Standaard 6 3 3 3 2 3 2 5" xfId="7858" xr:uid="{00000000-0005-0000-0000-0000DB1E0000}"/>
    <cellStyle name="Standaard 6 3 3 3 2 3 2 6" xfId="18720" xr:uid="{00000000-0005-0000-0000-000049490000}"/>
    <cellStyle name="Standaard 6 3 3 3 2 3 2 7" xfId="29580" xr:uid="{00000000-0005-0000-0000-0000B5730000}"/>
    <cellStyle name="Standaard 6 3 3 3 2 3 2 8" xfId="40440" xr:uid="{00000000-0005-0000-0000-0000219E0000}"/>
    <cellStyle name="Standaard 6 3 3 3 2 3 3" xfId="5143" xr:uid="{00000000-0005-0000-0000-000040140000}"/>
    <cellStyle name="Standaard 6 3 3 3 2 3 3 2" xfId="16003" xr:uid="{00000000-0005-0000-0000-0000AC3E0000}"/>
    <cellStyle name="Standaard 6 3 3 3 2 3 3 2 2" xfId="26865" xr:uid="{00000000-0005-0000-0000-00001A690000}"/>
    <cellStyle name="Standaard 6 3 3 3 2 3 3 2 3" xfId="37725" xr:uid="{00000000-0005-0000-0000-000086930000}"/>
    <cellStyle name="Standaard 6 3 3 3 2 3 3 2 4" xfId="48585" xr:uid="{00000000-0005-0000-0000-0000F2BD0000}"/>
    <cellStyle name="Standaard 6 3 3 3 2 3 3 3" xfId="8763" xr:uid="{00000000-0005-0000-0000-000064220000}"/>
    <cellStyle name="Standaard 6 3 3 3 2 3 3 4" xfId="19625" xr:uid="{00000000-0005-0000-0000-0000D24C0000}"/>
    <cellStyle name="Standaard 6 3 3 3 2 3 3 5" xfId="30485" xr:uid="{00000000-0005-0000-0000-00003E770000}"/>
    <cellStyle name="Standaard 6 3 3 3 2 3 3 6" xfId="41345" xr:uid="{00000000-0005-0000-0000-0000AAA10000}"/>
    <cellStyle name="Standaard 6 3 3 3 2 3 4" xfId="3333" xr:uid="{00000000-0005-0000-0000-00002E0D0000}"/>
    <cellStyle name="Standaard 6 3 3 3 2 3 4 2" xfId="14193" xr:uid="{00000000-0005-0000-0000-00009A370000}"/>
    <cellStyle name="Standaard 6 3 3 3 2 3 4 2 2" xfId="25055" xr:uid="{00000000-0005-0000-0000-000008620000}"/>
    <cellStyle name="Standaard 6 3 3 3 2 3 4 2 3" xfId="35915" xr:uid="{00000000-0005-0000-0000-0000748C0000}"/>
    <cellStyle name="Standaard 6 3 3 3 2 3 4 2 4" xfId="46775" xr:uid="{00000000-0005-0000-0000-0000E0B60000}"/>
    <cellStyle name="Standaard 6 3 3 3 2 3 4 3" xfId="10573" xr:uid="{00000000-0005-0000-0000-000076290000}"/>
    <cellStyle name="Standaard 6 3 3 3 2 3 4 4" xfId="21435" xr:uid="{00000000-0005-0000-0000-0000E4530000}"/>
    <cellStyle name="Standaard 6 3 3 3 2 3 4 5" xfId="32295" xr:uid="{00000000-0005-0000-0000-0000507E0000}"/>
    <cellStyle name="Standaard 6 3 3 3 2 3 4 6" xfId="43155" xr:uid="{00000000-0005-0000-0000-0000BCA80000}"/>
    <cellStyle name="Standaard 6 3 3 3 2 3 5" xfId="12383" xr:uid="{00000000-0005-0000-0000-000088300000}"/>
    <cellStyle name="Standaard 6 3 3 3 2 3 5 2" xfId="23245" xr:uid="{00000000-0005-0000-0000-0000F65A0000}"/>
    <cellStyle name="Standaard 6 3 3 3 2 3 5 3" xfId="34105" xr:uid="{00000000-0005-0000-0000-000062850000}"/>
    <cellStyle name="Standaard 6 3 3 3 2 3 5 4" xfId="44965" xr:uid="{00000000-0005-0000-0000-0000CEAF0000}"/>
    <cellStyle name="Standaard 6 3 3 3 2 3 6" xfId="6953" xr:uid="{00000000-0005-0000-0000-0000521B0000}"/>
    <cellStyle name="Standaard 6 3 3 3 2 3 7" xfId="17815" xr:uid="{00000000-0005-0000-0000-0000C0450000}"/>
    <cellStyle name="Standaard 6 3 3 3 2 3 8" xfId="28675" xr:uid="{00000000-0005-0000-0000-00002C700000}"/>
    <cellStyle name="Standaard 6 3 3 3 2 3 9" xfId="39535" xr:uid="{00000000-0005-0000-0000-0000989A0000}"/>
    <cellStyle name="Standaard 6 3 3 3 2 4" xfId="1161" xr:uid="{00000000-0005-0000-0000-0000B2040000}"/>
    <cellStyle name="Standaard 6 3 3 3 2 4 2" xfId="2066" xr:uid="{00000000-0005-0000-0000-00003B080000}"/>
    <cellStyle name="Standaard 6 3 3 3 2 4 2 2" xfId="5686" xr:uid="{00000000-0005-0000-0000-00005F160000}"/>
    <cellStyle name="Standaard 6 3 3 3 2 4 2 2 2" xfId="16546" xr:uid="{00000000-0005-0000-0000-0000CB400000}"/>
    <cellStyle name="Standaard 6 3 3 3 2 4 2 2 2 2" xfId="27408" xr:uid="{00000000-0005-0000-0000-0000396B0000}"/>
    <cellStyle name="Standaard 6 3 3 3 2 4 2 2 2 3" xfId="38268" xr:uid="{00000000-0005-0000-0000-0000A5950000}"/>
    <cellStyle name="Standaard 6 3 3 3 2 4 2 2 2 4" xfId="49128" xr:uid="{00000000-0005-0000-0000-000011C00000}"/>
    <cellStyle name="Standaard 6 3 3 3 2 4 2 2 3" xfId="9306" xr:uid="{00000000-0005-0000-0000-000083240000}"/>
    <cellStyle name="Standaard 6 3 3 3 2 4 2 2 4" xfId="20168" xr:uid="{00000000-0005-0000-0000-0000F14E0000}"/>
    <cellStyle name="Standaard 6 3 3 3 2 4 2 2 5" xfId="31028" xr:uid="{00000000-0005-0000-0000-00005D790000}"/>
    <cellStyle name="Standaard 6 3 3 3 2 4 2 2 6" xfId="41888" xr:uid="{00000000-0005-0000-0000-0000C9A30000}"/>
    <cellStyle name="Standaard 6 3 3 3 2 4 2 3" xfId="3876" xr:uid="{00000000-0005-0000-0000-00004D0F0000}"/>
    <cellStyle name="Standaard 6 3 3 3 2 4 2 3 2" xfId="14736" xr:uid="{00000000-0005-0000-0000-0000B9390000}"/>
    <cellStyle name="Standaard 6 3 3 3 2 4 2 3 2 2" xfId="25598" xr:uid="{00000000-0005-0000-0000-000027640000}"/>
    <cellStyle name="Standaard 6 3 3 3 2 4 2 3 2 3" xfId="36458" xr:uid="{00000000-0005-0000-0000-0000938E0000}"/>
    <cellStyle name="Standaard 6 3 3 3 2 4 2 3 2 4" xfId="47318" xr:uid="{00000000-0005-0000-0000-0000FFB80000}"/>
    <cellStyle name="Standaard 6 3 3 3 2 4 2 3 3" xfId="11116" xr:uid="{00000000-0005-0000-0000-0000952B0000}"/>
    <cellStyle name="Standaard 6 3 3 3 2 4 2 3 4" xfId="21978" xr:uid="{00000000-0005-0000-0000-000003560000}"/>
    <cellStyle name="Standaard 6 3 3 3 2 4 2 3 5" xfId="32838" xr:uid="{00000000-0005-0000-0000-00006F800000}"/>
    <cellStyle name="Standaard 6 3 3 3 2 4 2 3 6" xfId="43698" xr:uid="{00000000-0005-0000-0000-0000DBAA0000}"/>
    <cellStyle name="Standaard 6 3 3 3 2 4 2 4" xfId="12926" xr:uid="{00000000-0005-0000-0000-0000A7320000}"/>
    <cellStyle name="Standaard 6 3 3 3 2 4 2 4 2" xfId="23788" xr:uid="{00000000-0005-0000-0000-0000155D0000}"/>
    <cellStyle name="Standaard 6 3 3 3 2 4 2 4 3" xfId="34648" xr:uid="{00000000-0005-0000-0000-000081870000}"/>
    <cellStyle name="Standaard 6 3 3 3 2 4 2 4 4" xfId="45508" xr:uid="{00000000-0005-0000-0000-0000EDB10000}"/>
    <cellStyle name="Standaard 6 3 3 3 2 4 2 5" xfId="7496" xr:uid="{00000000-0005-0000-0000-0000711D0000}"/>
    <cellStyle name="Standaard 6 3 3 3 2 4 2 6" xfId="18358" xr:uid="{00000000-0005-0000-0000-0000DF470000}"/>
    <cellStyle name="Standaard 6 3 3 3 2 4 2 7" xfId="29218" xr:uid="{00000000-0005-0000-0000-00004B720000}"/>
    <cellStyle name="Standaard 6 3 3 3 2 4 2 8" xfId="40078" xr:uid="{00000000-0005-0000-0000-0000B79C0000}"/>
    <cellStyle name="Standaard 6 3 3 3 2 4 3" xfId="4781" xr:uid="{00000000-0005-0000-0000-0000D6120000}"/>
    <cellStyle name="Standaard 6 3 3 3 2 4 3 2" xfId="15641" xr:uid="{00000000-0005-0000-0000-0000423D0000}"/>
    <cellStyle name="Standaard 6 3 3 3 2 4 3 2 2" xfId="26503" xr:uid="{00000000-0005-0000-0000-0000B0670000}"/>
    <cellStyle name="Standaard 6 3 3 3 2 4 3 2 3" xfId="37363" xr:uid="{00000000-0005-0000-0000-00001C920000}"/>
    <cellStyle name="Standaard 6 3 3 3 2 4 3 2 4" xfId="48223" xr:uid="{00000000-0005-0000-0000-000088BC0000}"/>
    <cellStyle name="Standaard 6 3 3 3 2 4 3 3" xfId="8401" xr:uid="{00000000-0005-0000-0000-0000FA200000}"/>
    <cellStyle name="Standaard 6 3 3 3 2 4 3 4" xfId="19263" xr:uid="{00000000-0005-0000-0000-0000684B0000}"/>
    <cellStyle name="Standaard 6 3 3 3 2 4 3 5" xfId="30123" xr:uid="{00000000-0005-0000-0000-0000D4750000}"/>
    <cellStyle name="Standaard 6 3 3 3 2 4 3 6" xfId="40983" xr:uid="{00000000-0005-0000-0000-000040A00000}"/>
    <cellStyle name="Standaard 6 3 3 3 2 4 4" xfId="2971" xr:uid="{00000000-0005-0000-0000-0000C40B0000}"/>
    <cellStyle name="Standaard 6 3 3 3 2 4 4 2" xfId="13831" xr:uid="{00000000-0005-0000-0000-000030360000}"/>
    <cellStyle name="Standaard 6 3 3 3 2 4 4 2 2" xfId="24693" xr:uid="{00000000-0005-0000-0000-00009E600000}"/>
    <cellStyle name="Standaard 6 3 3 3 2 4 4 2 3" xfId="35553" xr:uid="{00000000-0005-0000-0000-00000A8B0000}"/>
    <cellStyle name="Standaard 6 3 3 3 2 4 4 2 4" xfId="46413" xr:uid="{00000000-0005-0000-0000-000076B50000}"/>
    <cellStyle name="Standaard 6 3 3 3 2 4 4 3" xfId="10211" xr:uid="{00000000-0005-0000-0000-00000C280000}"/>
    <cellStyle name="Standaard 6 3 3 3 2 4 4 4" xfId="21073" xr:uid="{00000000-0005-0000-0000-00007A520000}"/>
    <cellStyle name="Standaard 6 3 3 3 2 4 4 5" xfId="31933" xr:uid="{00000000-0005-0000-0000-0000E67C0000}"/>
    <cellStyle name="Standaard 6 3 3 3 2 4 4 6" xfId="42793" xr:uid="{00000000-0005-0000-0000-000052A70000}"/>
    <cellStyle name="Standaard 6 3 3 3 2 4 5" xfId="12021" xr:uid="{00000000-0005-0000-0000-00001E2F0000}"/>
    <cellStyle name="Standaard 6 3 3 3 2 4 5 2" xfId="22883" xr:uid="{00000000-0005-0000-0000-00008C590000}"/>
    <cellStyle name="Standaard 6 3 3 3 2 4 5 3" xfId="33743" xr:uid="{00000000-0005-0000-0000-0000F8830000}"/>
    <cellStyle name="Standaard 6 3 3 3 2 4 5 4" xfId="44603" xr:uid="{00000000-0005-0000-0000-000064AE0000}"/>
    <cellStyle name="Standaard 6 3 3 3 2 4 6" xfId="6591" xr:uid="{00000000-0005-0000-0000-0000E8190000}"/>
    <cellStyle name="Standaard 6 3 3 3 2 4 7" xfId="17453" xr:uid="{00000000-0005-0000-0000-000056440000}"/>
    <cellStyle name="Standaard 6 3 3 3 2 4 8" xfId="28313" xr:uid="{00000000-0005-0000-0000-0000C26E0000}"/>
    <cellStyle name="Standaard 6 3 3 3 2 4 9" xfId="39173" xr:uid="{00000000-0005-0000-0000-00002E990000}"/>
    <cellStyle name="Standaard 6 3 3 3 2 5" xfId="1885" xr:uid="{00000000-0005-0000-0000-000086070000}"/>
    <cellStyle name="Standaard 6 3 3 3 2 5 2" xfId="5505" xr:uid="{00000000-0005-0000-0000-0000AA150000}"/>
    <cellStyle name="Standaard 6 3 3 3 2 5 2 2" xfId="16365" xr:uid="{00000000-0005-0000-0000-000016400000}"/>
    <cellStyle name="Standaard 6 3 3 3 2 5 2 2 2" xfId="27227" xr:uid="{00000000-0005-0000-0000-0000846A0000}"/>
    <cellStyle name="Standaard 6 3 3 3 2 5 2 2 3" xfId="38087" xr:uid="{00000000-0005-0000-0000-0000F0940000}"/>
    <cellStyle name="Standaard 6 3 3 3 2 5 2 2 4" xfId="48947" xr:uid="{00000000-0005-0000-0000-00005CBF0000}"/>
    <cellStyle name="Standaard 6 3 3 3 2 5 2 3" xfId="9125" xr:uid="{00000000-0005-0000-0000-0000CE230000}"/>
    <cellStyle name="Standaard 6 3 3 3 2 5 2 4" xfId="19987" xr:uid="{00000000-0005-0000-0000-00003C4E0000}"/>
    <cellStyle name="Standaard 6 3 3 3 2 5 2 5" xfId="30847" xr:uid="{00000000-0005-0000-0000-0000A8780000}"/>
    <cellStyle name="Standaard 6 3 3 3 2 5 2 6" xfId="41707" xr:uid="{00000000-0005-0000-0000-000014A30000}"/>
    <cellStyle name="Standaard 6 3 3 3 2 5 3" xfId="3695" xr:uid="{00000000-0005-0000-0000-0000980E0000}"/>
    <cellStyle name="Standaard 6 3 3 3 2 5 3 2" xfId="14555" xr:uid="{00000000-0005-0000-0000-000004390000}"/>
    <cellStyle name="Standaard 6 3 3 3 2 5 3 2 2" xfId="25417" xr:uid="{00000000-0005-0000-0000-000072630000}"/>
    <cellStyle name="Standaard 6 3 3 3 2 5 3 2 3" xfId="36277" xr:uid="{00000000-0005-0000-0000-0000DE8D0000}"/>
    <cellStyle name="Standaard 6 3 3 3 2 5 3 2 4" xfId="47137" xr:uid="{00000000-0005-0000-0000-00004AB80000}"/>
    <cellStyle name="Standaard 6 3 3 3 2 5 3 3" xfId="10935" xr:uid="{00000000-0005-0000-0000-0000E02A0000}"/>
    <cellStyle name="Standaard 6 3 3 3 2 5 3 4" xfId="21797" xr:uid="{00000000-0005-0000-0000-00004E550000}"/>
    <cellStyle name="Standaard 6 3 3 3 2 5 3 5" xfId="32657" xr:uid="{00000000-0005-0000-0000-0000BA7F0000}"/>
    <cellStyle name="Standaard 6 3 3 3 2 5 3 6" xfId="43517" xr:uid="{00000000-0005-0000-0000-000026AA0000}"/>
    <cellStyle name="Standaard 6 3 3 3 2 5 4" xfId="12745" xr:uid="{00000000-0005-0000-0000-0000F2310000}"/>
    <cellStyle name="Standaard 6 3 3 3 2 5 4 2" xfId="23607" xr:uid="{00000000-0005-0000-0000-0000605C0000}"/>
    <cellStyle name="Standaard 6 3 3 3 2 5 4 3" xfId="34467" xr:uid="{00000000-0005-0000-0000-0000CC860000}"/>
    <cellStyle name="Standaard 6 3 3 3 2 5 4 4" xfId="45327" xr:uid="{00000000-0005-0000-0000-000038B10000}"/>
    <cellStyle name="Standaard 6 3 3 3 2 5 5" xfId="7315" xr:uid="{00000000-0005-0000-0000-0000BC1C0000}"/>
    <cellStyle name="Standaard 6 3 3 3 2 5 6" xfId="18177" xr:uid="{00000000-0005-0000-0000-00002A470000}"/>
    <cellStyle name="Standaard 6 3 3 3 2 5 7" xfId="29037" xr:uid="{00000000-0005-0000-0000-000096710000}"/>
    <cellStyle name="Standaard 6 3 3 3 2 5 8" xfId="39897" xr:uid="{00000000-0005-0000-0000-0000029C0000}"/>
    <cellStyle name="Standaard 6 3 3 3 2 6" xfId="2790" xr:uid="{00000000-0005-0000-0000-00000F0B0000}"/>
    <cellStyle name="Standaard 6 3 3 3 2 6 2" xfId="13650" xr:uid="{00000000-0005-0000-0000-00007B350000}"/>
    <cellStyle name="Standaard 6 3 3 3 2 6 2 2" xfId="24512" xr:uid="{00000000-0005-0000-0000-0000E95F0000}"/>
    <cellStyle name="Standaard 6 3 3 3 2 6 2 3" xfId="35372" xr:uid="{00000000-0005-0000-0000-0000558A0000}"/>
    <cellStyle name="Standaard 6 3 3 3 2 6 2 4" xfId="46232" xr:uid="{00000000-0005-0000-0000-0000C1B40000}"/>
    <cellStyle name="Standaard 6 3 3 3 2 6 3" xfId="10030" xr:uid="{00000000-0005-0000-0000-000057270000}"/>
    <cellStyle name="Standaard 6 3 3 3 2 6 4" xfId="20892" xr:uid="{00000000-0005-0000-0000-0000C5510000}"/>
    <cellStyle name="Standaard 6 3 3 3 2 6 5" xfId="31752" xr:uid="{00000000-0005-0000-0000-0000317C0000}"/>
    <cellStyle name="Standaard 6 3 3 3 2 6 6" xfId="42612" xr:uid="{00000000-0005-0000-0000-00009DA60000}"/>
    <cellStyle name="Standaard 6 3 3 3 2 7" xfId="4600" xr:uid="{00000000-0005-0000-0000-000021120000}"/>
    <cellStyle name="Standaard 6 3 3 3 2 7 2" xfId="15460" xr:uid="{00000000-0005-0000-0000-00008D3C0000}"/>
    <cellStyle name="Standaard 6 3 3 3 2 7 2 2" xfId="26322" xr:uid="{00000000-0005-0000-0000-0000FB660000}"/>
    <cellStyle name="Standaard 6 3 3 3 2 7 2 3" xfId="37182" xr:uid="{00000000-0005-0000-0000-000067910000}"/>
    <cellStyle name="Standaard 6 3 3 3 2 7 2 4" xfId="48042" xr:uid="{00000000-0005-0000-0000-0000D3BB0000}"/>
    <cellStyle name="Standaard 6 3 3 3 2 7 3" xfId="8220" xr:uid="{00000000-0005-0000-0000-000045200000}"/>
    <cellStyle name="Standaard 6 3 3 3 2 7 4" xfId="19082" xr:uid="{00000000-0005-0000-0000-0000B34A0000}"/>
    <cellStyle name="Standaard 6 3 3 3 2 7 5" xfId="29942" xr:uid="{00000000-0005-0000-0000-00001F750000}"/>
    <cellStyle name="Standaard 6 3 3 3 2 7 6" xfId="40802" xr:uid="{00000000-0005-0000-0000-00008B9F0000}"/>
    <cellStyle name="Standaard 6 3 3 3 2 8" xfId="11840" xr:uid="{00000000-0005-0000-0000-0000692E0000}"/>
    <cellStyle name="Standaard 6 3 3 3 2 8 2" xfId="22702" xr:uid="{00000000-0005-0000-0000-0000D7580000}"/>
    <cellStyle name="Standaard 6 3 3 3 2 8 3" xfId="33562" xr:uid="{00000000-0005-0000-0000-000043830000}"/>
    <cellStyle name="Standaard 6 3 3 3 2 8 4" xfId="44422" xr:uid="{00000000-0005-0000-0000-0000AFAD0000}"/>
    <cellStyle name="Standaard 6 3 3 3 2 9" xfId="6410" xr:uid="{00000000-0005-0000-0000-000033190000}"/>
    <cellStyle name="Standaard 6 3 3 3 3" xfId="1252" xr:uid="{00000000-0005-0000-0000-00000D050000}"/>
    <cellStyle name="Standaard 6 3 3 3 3 10" xfId="39264" xr:uid="{00000000-0005-0000-0000-000089990000}"/>
    <cellStyle name="Standaard 6 3 3 3 3 2" xfId="1614" xr:uid="{00000000-0005-0000-0000-000077060000}"/>
    <cellStyle name="Standaard 6 3 3 3 3 2 2" xfId="2519" xr:uid="{00000000-0005-0000-0000-0000000A0000}"/>
    <cellStyle name="Standaard 6 3 3 3 3 2 2 2" xfId="6139" xr:uid="{00000000-0005-0000-0000-000024180000}"/>
    <cellStyle name="Standaard 6 3 3 3 3 2 2 2 2" xfId="16999" xr:uid="{00000000-0005-0000-0000-000090420000}"/>
    <cellStyle name="Standaard 6 3 3 3 3 2 2 2 2 2" xfId="27861" xr:uid="{00000000-0005-0000-0000-0000FE6C0000}"/>
    <cellStyle name="Standaard 6 3 3 3 3 2 2 2 2 3" xfId="38721" xr:uid="{00000000-0005-0000-0000-00006A970000}"/>
    <cellStyle name="Standaard 6 3 3 3 3 2 2 2 2 4" xfId="49581" xr:uid="{00000000-0005-0000-0000-0000D6C10000}"/>
    <cellStyle name="Standaard 6 3 3 3 3 2 2 2 3" xfId="9759" xr:uid="{00000000-0005-0000-0000-000048260000}"/>
    <cellStyle name="Standaard 6 3 3 3 3 2 2 2 4" xfId="20621" xr:uid="{00000000-0005-0000-0000-0000B6500000}"/>
    <cellStyle name="Standaard 6 3 3 3 3 2 2 2 5" xfId="31481" xr:uid="{00000000-0005-0000-0000-0000227B0000}"/>
    <cellStyle name="Standaard 6 3 3 3 3 2 2 2 6" xfId="42341" xr:uid="{00000000-0005-0000-0000-00008EA50000}"/>
    <cellStyle name="Standaard 6 3 3 3 3 2 2 3" xfId="4329" xr:uid="{00000000-0005-0000-0000-000012110000}"/>
    <cellStyle name="Standaard 6 3 3 3 3 2 2 3 2" xfId="15189" xr:uid="{00000000-0005-0000-0000-00007E3B0000}"/>
    <cellStyle name="Standaard 6 3 3 3 3 2 2 3 2 2" xfId="26051" xr:uid="{00000000-0005-0000-0000-0000EC650000}"/>
    <cellStyle name="Standaard 6 3 3 3 3 2 2 3 2 3" xfId="36911" xr:uid="{00000000-0005-0000-0000-000058900000}"/>
    <cellStyle name="Standaard 6 3 3 3 3 2 2 3 2 4" xfId="47771" xr:uid="{00000000-0005-0000-0000-0000C4BA0000}"/>
    <cellStyle name="Standaard 6 3 3 3 3 2 2 3 3" xfId="11569" xr:uid="{00000000-0005-0000-0000-00005A2D0000}"/>
    <cellStyle name="Standaard 6 3 3 3 3 2 2 3 4" xfId="22431" xr:uid="{00000000-0005-0000-0000-0000C8570000}"/>
    <cellStyle name="Standaard 6 3 3 3 3 2 2 3 5" xfId="33291" xr:uid="{00000000-0005-0000-0000-000034820000}"/>
    <cellStyle name="Standaard 6 3 3 3 3 2 2 3 6" xfId="44151" xr:uid="{00000000-0005-0000-0000-0000A0AC0000}"/>
    <cellStyle name="Standaard 6 3 3 3 3 2 2 4" xfId="13379" xr:uid="{00000000-0005-0000-0000-00006C340000}"/>
    <cellStyle name="Standaard 6 3 3 3 3 2 2 4 2" xfId="24241" xr:uid="{00000000-0005-0000-0000-0000DA5E0000}"/>
    <cellStyle name="Standaard 6 3 3 3 3 2 2 4 3" xfId="35101" xr:uid="{00000000-0005-0000-0000-000046890000}"/>
    <cellStyle name="Standaard 6 3 3 3 3 2 2 4 4" xfId="45961" xr:uid="{00000000-0005-0000-0000-0000B2B30000}"/>
    <cellStyle name="Standaard 6 3 3 3 3 2 2 5" xfId="7949" xr:uid="{00000000-0005-0000-0000-0000361F0000}"/>
    <cellStyle name="Standaard 6 3 3 3 3 2 2 6" xfId="18811" xr:uid="{00000000-0005-0000-0000-0000A4490000}"/>
    <cellStyle name="Standaard 6 3 3 3 3 2 2 7" xfId="29671" xr:uid="{00000000-0005-0000-0000-000010740000}"/>
    <cellStyle name="Standaard 6 3 3 3 3 2 2 8" xfId="40531" xr:uid="{00000000-0005-0000-0000-00007C9E0000}"/>
    <cellStyle name="Standaard 6 3 3 3 3 2 3" xfId="5234" xr:uid="{00000000-0005-0000-0000-00009B140000}"/>
    <cellStyle name="Standaard 6 3 3 3 3 2 3 2" xfId="16094" xr:uid="{00000000-0005-0000-0000-0000073F0000}"/>
    <cellStyle name="Standaard 6 3 3 3 3 2 3 2 2" xfId="26956" xr:uid="{00000000-0005-0000-0000-000075690000}"/>
    <cellStyle name="Standaard 6 3 3 3 3 2 3 2 3" xfId="37816" xr:uid="{00000000-0005-0000-0000-0000E1930000}"/>
    <cellStyle name="Standaard 6 3 3 3 3 2 3 2 4" xfId="48676" xr:uid="{00000000-0005-0000-0000-00004DBE0000}"/>
    <cellStyle name="Standaard 6 3 3 3 3 2 3 3" xfId="8854" xr:uid="{00000000-0005-0000-0000-0000BF220000}"/>
    <cellStyle name="Standaard 6 3 3 3 3 2 3 4" xfId="19716" xr:uid="{00000000-0005-0000-0000-00002D4D0000}"/>
    <cellStyle name="Standaard 6 3 3 3 3 2 3 5" xfId="30576" xr:uid="{00000000-0005-0000-0000-000099770000}"/>
    <cellStyle name="Standaard 6 3 3 3 3 2 3 6" xfId="41436" xr:uid="{00000000-0005-0000-0000-000005A20000}"/>
    <cellStyle name="Standaard 6 3 3 3 3 2 4" xfId="3424" xr:uid="{00000000-0005-0000-0000-0000890D0000}"/>
    <cellStyle name="Standaard 6 3 3 3 3 2 4 2" xfId="14284" xr:uid="{00000000-0005-0000-0000-0000F5370000}"/>
    <cellStyle name="Standaard 6 3 3 3 3 2 4 2 2" xfId="25146" xr:uid="{00000000-0005-0000-0000-000063620000}"/>
    <cellStyle name="Standaard 6 3 3 3 3 2 4 2 3" xfId="36006" xr:uid="{00000000-0005-0000-0000-0000CF8C0000}"/>
    <cellStyle name="Standaard 6 3 3 3 3 2 4 2 4" xfId="46866" xr:uid="{00000000-0005-0000-0000-00003BB70000}"/>
    <cellStyle name="Standaard 6 3 3 3 3 2 4 3" xfId="10664" xr:uid="{00000000-0005-0000-0000-0000D1290000}"/>
    <cellStyle name="Standaard 6 3 3 3 3 2 4 4" xfId="21526" xr:uid="{00000000-0005-0000-0000-00003F540000}"/>
    <cellStyle name="Standaard 6 3 3 3 3 2 4 5" xfId="32386" xr:uid="{00000000-0005-0000-0000-0000AB7E0000}"/>
    <cellStyle name="Standaard 6 3 3 3 3 2 4 6" xfId="43246" xr:uid="{00000000-0005-0000-0000-000017A90000}"/>
    <cellStyle name="Standaard 6 3 3 3 3 2 5" xfId="12474" xr:uid="{00000000-0005-0000-0000-0000E3300000}"/>
    <cellStyle name="Standaard 6 3 3 3 3 2 5 2" xfId="23336" xr:uid="{00000000-0005-0000-0000-0000515B0000}"/>
    <cellStyle name="Standaard 6 3 3 3 3 2 5 3" xfId="34196" xr:uid="{00000000-0005-0000-0000-0000BD850000}"/>
    <cellStyle name="Standaard 6 3 3 3 3 2 5 4" xfId="45056" xr:uid="{00000000-0005-0000-0000-000029B00000}"/>
    <cellStyle name="Standaard 6 3 3 3 3 2 6" xfId="7044" xr:uid="{00000000-0005-0000-0000-0000AD1B0000}"/>
    <cellStyle name="Standaard 6 3 3 3 3 2 7" xfId="17906" xr:uid="{00000000-0005-0000-0000-00001B460000}"/>
    <cellStyle name="Standaard 6 3 3 3 3 2 8" xfId="28766" xr:uid="{00000000-0005-0000-0000-000087700000}"/>
    <cellStyle name="Standaard 6 3 3 3 3 2 9" xfId="39626" xr:uid="{00000000-0005-0000-0000-0000F39A0000}"/>
    <cellStyle name="Standaard 6 3 3 3 3 3" xfId="2157" xr:uid="{00000000-0005-0000-0000-000096080000}"/>
    <cellStyle name="Standaard 6 3 3 3 3 3 2" xfId="5777" xr:uid="{00000000-0005-0000-0000-0000BA160000}"/>
    <cellStyle name="Standaard 6 3 3 3 3 3 2 2" xfId="16637" xr:uid="{00000000-0005-0000-0000-000026410000}"/>
    <cellStyle name="Standaard 6 3 3 3 3 3 2 2 2" xfId="27499" xr:uid="{00000000-0005-0000-0000-0000946B0000}"/>
    <cellStyle name="Standaard 6 3 3 3 3 3 2 2 3" xfId="38359" xr:uid="{00000000-0005-0000-0000-000000960000}"/>
    <cellStyle name="Standaard 6 3 3 3 3 3 2 2 4" xfId="49219" xr:uid="{00000000-0005-0000-0000-00006CC00000}"/>
    <cellStyle name="Standaard 6 3 3 3 3 3 2 3" xfId="9397" xr:uid="{00000000-0005-0000-0000-0000DE240000}"/>
    <cellStyle name="Standaard 6 3 3 3 3 3 2 4" xfId="20259" xr:uid="{00000000-0005-0000-0000-00004C4F0000}"/>
    <cellStyle name="Standaard 6 3 3 3 3 3 2 5" xfId="31119" xr:uid="{00000000-0005-0000-0000-0000B8790000}"/>
    <cellStyle name="Standaard 6 3 3 3 3 3 2 6" xfId="41979" xr:uid="{00000000-0005-0000-0000-000024A40000}"/>
    <cellStyle name="Standaard 6 3 3 3 3 3 3" xfId="3967" xr:uid="{00000000-0005-0000-0000-0000A80F0000}"/>
    <cellStyle name="Standaard 6 3 3 3 3 3 3 2" xfId="14827" xr:uid="{00000000-0005-0000-0000-0000143A0000}"/>
    <cellStyle name="Standaard 6 3 3 3 3 3 3 2 2" xfId="25689" xr:uid="{00000000-0005-0000-0000-000082640000}"/>
    <cellStyle name="Standaard 6 3 3 3 3 3 3 2 3" xfId="36549" xr:uid="{00000000-0005-0000-0000-0000EE8E0000}"/>
    <cellStyle name="Standaard 6 3 3 3 3 3 3 2 4" xfId="47409" xr:uid="{00000000-0005-0000-0000-00005AB90000}"/>
    <cellStyle name="Standaard 6 3 3 3 3 3 3 3" xfId="11207" xr:uid="{00000000-0005-0000-0000-0000F02B0000}"/>
    <cellStyle name="Standaard 6 3 3 3 3 3 3 4" xfId="22069" xr:uid="{00000000-0005-0000-0000-00005E560000}"/>
    <cellStyle name="Standaard 6 3 3 3 3 3 3 5" xfId="32929" xr:uid="{00000000-0005-0000-0000-0000CA800000}"/>
    <cellStyle name="Standaard 6 3 3 3 3 3 3 6" xfId="43789" xr:uid="{00000000-0005-0000-0000-000036AB0000}"/>
    <cellStyle name="Standaard 6 3 3 3 3 3 4" xfId="13017" xr:uid="{00000000-0005-0000-0000-000002330000}"/>
    <cellStyle name="Standaard 6 3 3 3 3 3 4 2" xfId="23879" xr:uid="{00000000-0005-0000-0000-0000705D0000}"/>
    <cellStyle name="Standaard 6 3 3 3 3 3 4 3" xfId="34739" xr:uid="{00000000-0005-0000-0000-0000DC870000}"/>
    <cellStyle name="Standaard 6 3 3 3 3 3 4 4" xfId="45599" xr:uid="{00000000-0005-0000-0000-000048B20000}"/>
    <cellStyle name="Standaard 6 3 3 3 3 3 5" xfId="7587" xr:uid="{00000000-0005-0000-0000-0000CC1D0000}"/>
    <cellStyle name="Standaard 6 3 3 3 3 3 6" xfId="18449" xr:uid="{00000000-0005-0000-0000-00003A480000}"/>
    <cellStyle name="Standaard 6 3 3 3 3 3 7" xfId="29309" xr:uid="{00000000-0005-0000-0000-0000A6720000}"/>
    <cellStyle name="Standaard 6 3 3 3 3 3 8" xfId="40169" xr:uid="{00000000-0005-0000-0000-0000129D0000}"/>
    <cellStyle name="Standaard 6 3 3 3 3 4" xfId="4872" xr:uid="{00000000-0005-0000-0000-000031130000}"/>
    <cellStyle name="Standaard 6 3 3 3 3 4 2" xfId="15732" xr:uid="{00000000-0005-0000-0000-00009D3D0000}"/>
    <cellStyle name="Standaard 6 3 3 3 3 4 2 2" xfId="26594" xr:uid="{00000000-0005-0000-0000-00000B680000}"/>
    <cellStyle name="Standaard 6 3 3 3 3 4 2 3" xfId="37454" xr:uid="{00000000-0005-0000-0000-000077920000}"/>
    <cellStyle name="Standaard 6 3 3 3 3 4 2 4" xfId="48314" xr:uid="{00000000-0005-0000-0000-0000E3BC0000}"/>
    <cellStyle name="Standaard 6 3 3 3 3 4 3" xfId="8492" xr:uid="{00000000-0005-0000-0000-000055210000}"/>
    <cellStyle name="Standaard 6 3 3 3 3 4 4" xfId="19354" xr:uid="{00000000-0005-0000-0000-0000C34B0000}"/>
    <cellStyle name="Standaard 6 3 3 3 3 4 5" xfId="30214" xr:uid="{00000000-0005-0000-0000-00002F760000}"/>
    <cellStyle name="Standaard 6 3 3 3 3 4 6" xfId="41074" xr:uid="{00000000-0005-0000-0000-00009BA00000}"/>
    <cellStyle name="Standaard 6 3 3 3 3 5" xfId="3062" xr:uid="{00000000-0005-0000-0000-00001F0C0000}"/>
    <cellStyle name="Standaard 6 3 3 3 3 5 2" xfId="13922" xr:uid="{00000000-0005-0000-0000-00008B360000}"/>
    <cellStyle name="Standaard 6 3 3 3 3 5 2 2" xfId="24784" xr:uid="{00000000-0005-0000-0000-0000F9600000}"/>
    <cellStyle name="Standaard 6 3 3 3 3 5 2 3" xfId="35644" xr:uid="{00000000-0005-0000-0000-0000658B0000}"/>
    <cellStyle name="Standaard 6 3 3 3 3 5 2 4" xfId="46504" xr:uid="{00000000-0005-0000-0000-0000D1B50000}"/>
    <cellStyle name="Standaard 6 3 3 3 3 5 3" xfId="10302" xr:uid="{00000000-0005-0000-0000-000067280000}"/>
    <cellStyle name="Standaard 6 3 3 3 3 5 4" xfId="21164" xr:uid="{00000000-0005-0000-0000-0000D5520000}"/>
    <cellStyle name="Standaard 6 3 3 3 3 5 5" xfId="32024" xr:uid="{00000000-0005-0000-0000-0000417D0000}"/>
    <cellStyle name="Standaard 6 3 3 3 3 5 6" xfId="42884" xr:uid="{00000000-0005-0000-0000-0000ADA70000}"/>
    <cellStyle name="Standaard 6 3 3 3 3 6" xfId="12112" xr:uid="{00000000-0005-0000-0000-0000792F0000}"/>
    <cellStyle name="Standaard 6 3 3 3 3 6 2" xfId="22974" xr:uid="{00000000-0005-0000-0000-0000E7590000}"/>
    <cellStyle name="Standaard 6 3 3 3 3 6 3" xfId="33834" xr:uid="{00000000-0005-0000-0000-000053840000}"/>
    <cellStyle name="Standaard 6 3 3 3 3 6 4" xfId="44694" xr:uid="{00000000-0005-0000-0000-0000BFAE0000}"/>
    <cellStyle name="Standaard 6 3 3 3 3 7" xfId="6682" xr:uid="{00000000-0005-0000-0000-0000431A0000}"/>
    <cellStyle name="Standaard 6 3 3 3 3 8" xfId="17544" xr:uid="{00000000-0005-0000-0000-0000B1440000}"/>
    <cellStyle name="Standaard 6 3 3 3 3 9" xfId="28404" xr:uid="{00000000-0005-0000-0000-00001D6F0000}"/>
    <cellStyle name="Standaard 6 3 3 3 4" xfId="1433" xr:uid="{00000000-0005-0000-0000-0000C2050000}"/>
    <cellStyle name="Standaard 6 3 3 3 4 2" xfId="2338" xr:uid="{00000000-0005-0000-0000-00004B090000}"/>
    <cellStyle name="Standaard 6 3 3 3 4 2 2" xfId="5958" xr:uid="{00000000-0005-0000-0000-00006F170000}"/>
    <cellStyle name="Standaard 6 3 3 3 4 2 2 2" xfId="16818" xr:uid="{00000000-0005-0000-0000-0000DB410000}"/>
    <cellStyle name="Standaard 6 3 3 3 4 2 2 2 2" xfId="27680" xr:uid="{00000000-0005-0000-0000-0000496C0000}"/>
    <cellStyle name="Standaard 6 3 3 3 4 2 2 2 3" xfId="38540" xr:uid="{00000000-0005-0000-0000-0000B5960000}"/>
    <cellStyle name="Standaard 6 3 3 3 4 2 2 2 4" xfId="49400" xr:uid="{00000000-0005-0000-0000-000021C10000}"/>
    <cellStyle name="Standaard 6 3 3 3 4 2 2 3" xfId="9578" xr:uid="{00000000-0005-0000-0000-000093250000}"/>
    <cellStyle name="Standaard 6 3 3 3 4 2 2 4" xfId="20440" xr:uid="{00000000-0005-0000-0000-000001500000}"/>
    <cellStyle name="Standaard 6 3 3 3 4 2 2 5" xfId="31300" xr:uid="{00000000-0005-0000-0000-00006D7A0000}"/>
    <cellStyle name="Standaard 6 3 3 3 4 2 2 6" xfId="42160" xr:uid="{00000000-0005-0000-0000-0000D9A40000}"/>
    <cellStyle name="Standaard 6 3 3 3 4 2 3" xfId="4148" xr:uid="{00000000-0005-0000-0000-00005D100000}"/>
    <cellStyle name="Standaard 6 3 3 3 4 2 3 2" xfId="15008" xr:uid="{00000000-0005-0000-0000-0000C93A0000}"/>
    <cellStyle name="Standaard 6 3 3 3 4 2 3 2 2" xfId="25870" xr:uid="{00000000-0005-0000-0000-000037650000}"/>
    <cellStyle name="Standaard 6 3 3 3 4 2 3 2 3" xfId="36730" xr:uid="{00000000-0005-0000-0000-0000A38F0000}"/>
    <cellStyle name="Standaard 6 3 3 3 4 2 3 2 4" xfId="47590" xr:uid="{00000000-0005-0000-0000-00000FBA0000}"/>
    <cellStyle name="Standaard 6 3 3 3 4 2 3 3" xfId="11388" xr:uid="{00000000-0005-0000-0000-0000A52C0000}"/>
    <cellStyle name="Standaard 6 3 3 3 4 2 3 4" xfId="22250" xr:uid="{00000000-0005-0000-0000-000013570000}"/>
    <cellStyle name="Standaard 6 3 3 3 4 2 3 5" xfId="33110" xr:uid="{00000000-0005-0000-0000-00007F810000}"/>
    <cellStyle name="Standaard 6 3 3 3 4 2 3 6" xfId="43970" xr:uid="{00000000-0005-0000-0000-0000EBAB0000}"/>
    <cellStyle name="Standaard 6 3 3 3 4 2 4" xfId="13198" xr:uid="{00000000-0005-0000-0000-0000B7330000}"/>
    <cellStyle name="Standaard 6 3 3 3 4 2 4 2" xfId="24060" xr:uid="{00000000-0005-0000-0000-0000255E0000}"/>
    <cellStyle name="Standaard 6 3 3 3 4 2 4 3" xfId="34920" xr:uid="{00000000-0005-0000-0000-000091880000}"/>
    <cellStyle name="Standaard 6 3 3 3 4 2 4 4" xfId="45780" xr:uid="{00000000-0005-0000-0000-0000FDB20000}"/>
    <cellStyle name="Standaard 6 3 3 3 4 2 5" xfId="7768" xr:uid="{00000000-0005-0000-0000-0000811E0000}"/>
    <cellStyle name="Standaard 6 3 3 3 4 2 6" xfId="18630" xr:uid="{00000000-0005-0000-0000-0000EF480000}"/>
    <cellStyle name="Standaard 6 3 3 3 4 2 7" xfId="29490" xr:uid="{00000000-0005-0000-0000-00005B730000}"/>
    <cellStyle name="Standaard 6 3 3 3 4 2 8" xfId="40350" xr:uid="{00000000-0005-0000-0000-0000C79D0000}"/>
    <cellStyle name="Standaard 6 3 3 3 4 3" xfId="5053" xr:uid="{00000000-0005-0000-0000-0000E6130000}"/>
    <cellStyle name="Standaard 6 3 3 3 4 3 2" xfId="15913" xr:uid="{00000000-0005-0000-0000-0000523E0000}"/>
    <cellStyle name="Standaard 6 3 3 3 4 3 2 2" xfId="26775" xr:uid="{00000000-0005-0000-0000-0000C0680000}"/>
    <cellStyle name="Standaard 6 3 3 3 4 3 2 3" xfId="37635" xr:uid="{00000000-0005-0000-0000-00002C930000}"/>
    <cellStyle name="Standaard 6 3 3 3 4 3 2 4" xfId="48495" xr:uid="{00000000-0005-0000-0000-000098BD0000}"/>
    <cellStyle name="Standaard 6 3 3 3 4 3 3" xfId="8673" xr:uid="{00000000-0005-0000-0000-00000A220000}"/>
    <cellStyle name="Standaard 6 3 3 3 4 3 4" xfId="19535" xr:uid="{00000000-0005-0000-0000-0000784C0000}"/>
    <cellStyle name="Standaard 6 3 3 3 4 3 5" xfId="30395" xr:uid="{00000000-0005-0000-0000-0000E4760000}"/>
    <cellStyle name="Standaard 6 3 3 3 4 3 6" xfId="41255" xr:uid="{00000000-0005-0000-0000-000050A10000}"/>
    <cellStyle name="Standaard 6 3 3 3 4 4" xfId="3243" xr:uid="{00000000-0005-0000-0000-0000D40C0000}"/>
    <cellStyle name="Standaard 6 3 3 3 4 4 2" xfId="14103" xr:uid="{00000000-0005-0000-0000-000040370000}"/>
    <cellStyle name="Standaard 6 3 3 3 4 4 2 2" xfId="24965" xr:uid="{00000000-0005-0000-0000-0000AE610000}"/>
    <cellStyle name="Standaard 6 3 3 3 4 4 2 3" xfId="35825" xr:uid="{00000000-0005-0000-0000-00001A8C0000}"/>
    <cellStyle name="Standaard 6 3 3 3 4 4 2 4" xfId="46685" xr:uid="{00000000-0005-0000-0000-000086B60000}"/>
    <cellStyle name="Standaard 6 3 3 3 4 4 3" xfId="10483" xr:uid="{00000000-0005-0000-0000-00001C290000}"/>
    <cellStyle name="Standaard 6 3 3 3 4 4 4" xfId="21345" xr:uid="{00000000-0005-0000-0000-00008A530000}"/>
    <cellStyle name="Standaard 6 3 3 3 4 4 5" xfId="32205" xr:uid="{00000000-0005-0000-0000-0000F67D0000}"/>
    <cellStyle name="Standaard 6 3 3 3 4 4 6" xfId="43065" xr:uid="{00000000-0005-0000-0000-000062A80000}"/>
    <cellStyle name="Standaard 6 3 3 3 4 5" xfId="12293" xr:uid="{00000000-0005-0000-0000-00002E300000}"/>
    <cellStyle name="Standaard 6 3 3 3 4 5 2" xfId="23155" xr:uid="{00000000-0005-0000-0000-00009C5A0000}"/>
    <cellStyle name="Standaard 6 3 3 3 4 5 3" xfId="34015" xr:uid="{00000000-0005-0000-0000-000008850000}"/>
    <cellStyle name="Standaard 6 3 3 3 4 5 4" xfId="44875" xr:uid="{00000000-0005-0000-0000-000074AF0000}"/>
    <cellStyle name="Standaard 6 3 3 3 4 6" xfId="6863" xr:uid="{00000000-0005-0000-0000-0000F81A0000}"/>
    <cellStyle name="Standaard 6 3 3 3 4 7" xfId="17725" xr:uid="{00000000-0005-0000-0000-000066450000}"/>
    <cellStyle name="Standaard 6 3 3 3 4 8" xfId="28585" xr:uid="{00000000-0005-0000-0000-0000D26F0000}"/>
    <cellStyle name="Standaard 6 3 3 3 4 9" xfId="39445" xr:uid="{00000000-0005-0000-0000-00003E9A0000}"/>
    <cellStyle name="Standaard 6 3 3 3 5" xfId="1071" xr:uid="{00000000-0005-0000-0000-000058040000}"/>
    <cellStyle name="Standaard 6 3 3 3 5 2" xfId="1976" xr:uid="{00000000-0005-0000-0000-0000E1070000}"/>
    <cellStyle name="Standaard 6 3 3 3 5 2 2" xfId="5596" xr:uid="{00000000-0005-0000-0000-000005160000}"/>
    <cellStyle name="Standaard 6 3 3 3 5 2 2 2" xfId="16456" xr:uid="{00000000-0005-0000-0000-000071400000}"/>
    <cellStyle name="Standaard 6 3 3 3 5 2 2 2 2" xfId="27318" xr:uid="{00000000-0005-0000-0000-0000DF6A0000}"/>
    <cellStyle name="Standaard 6 3 3 3 5 2 2 2 3" xfId="38178" xr:uid="{00000000-0005-0000-0000-00004B950000}"/>
    <cellStyle name="Standaard 6 3 3 3 5 2 2 2 4" xfId="49038" xr:uid="{00000000-0005-0000-0000-0000B7BF0000}"/>
    <cellStyle name="Standaard 6 3 3 3 5 2 2 3" xfId="9216" xr:uid="{00000000-0005-0000-0000-000029240000}"/>
    <cellStyle name="Standaard 6 3 3 3 5 2 2 4" xfId="20078" xr:uid="{00000000-0005-0000-0000-0000974E0000}"/>
    <cellStyle name="Standaard 6 3 3 3 5 2 2 5" xfId="30938" xr:uid="{00000000-0005-0000-0000-000003790000}"/>
    <cellStyle name="Standaard 6 3 3 3 5 2 2 6" xfId="41798" xr:uid="{00000000-0005-0000-0000-00006FA30000}"/>
    <cellStyle name="Standaard 6 3 3 3 5 2 3" xfId="3786" xr:uid="{00000000-0005-0000-0000-0000F30E0000}"/>
    <cellStyle name="Standaard 6 3 3 3 5 2 3 2" xfId="14646" xr:uid="{00000000-0005-0000-0000-00005F390000}"/>
    <cellStyle name="Standaard 6 3 3 3 5 2 3 2 2" xfId="25508" xr:uid="{00000000-0005-0000-0000-0000CD630000}"/>
    <cellStyle name="Standaard 6 3 3 3 5 2 3 2 3" xfId="36368" xr:uid="{00000000-0005-0000-0000-0000398E0000}"/>
    <cellStyle name="Standaard 6 3 3 3 5 2 3 2 4" xfId="47228" xr:uid="{00000000-0005-0000-0000-0000A5B80000}"/>
    <cellStyle name="Standaard 6 3 3 3 5 2 3 3" xfId="11026" xr:uid="{00000000-0005-0000-0000-00003B2B0000}"/>
    <cellStyle name="Standaard 6 3 3 3 5 2 3 4" xfId="21888" xr:uid="{00000000-0005-0000-0000-0000A9550000}"/>
    <cellStyle name="Standaard 6 3 3 3 5 2 3 5" xfId="32748" xr:uid="{00000000-0005-0000-0000-000015800000}"/>
    <cellStyle name="Standaard 6 3 3 3 5 2 3 6" xfId="43608" xr:uid="{00000000-0005-0000-0000-000081AA0000}"/>
    <cellStyle name="Standaard 6 3 3 3 5 2 4" xfId="12836" xr:uid="{00000000-0005-0000-0000-00004D320000}"/>
    <cellStyle name="Standaard 6 3 3 3 5 2 4 2" xfId="23698" xr:uid="{00000000-0005-0000-0000-0000BB5C0000}"/>
    <cellStyle name="Standaard 6 3 3 3 5 2 4 3" xfId="34558" xr:uid="{00000000-0005-0000-0000-000027870000}"/>
    <cellStyle name="Standaard 6 3 3 3 5 2 4 4" xfId="45418" xr:uid="{00000000-0005-0000-0000-000093B10000}"/>
    <cellStyle name="Standaard 6 3 3 3 5 2 5" xfId="7406" xr:uid="{00000000-0005-0000-0000-0000171D0000}"/>
    <cellStyle name="Standaard 6 3 3 3 5 2 6" xfId="18268" xr:uid="{00000000-0005-0000-0000-000085470000}"/>
    <cellStyle name="Standaard 6 3 3 3 5 2 7" xfId="29128" xr:uid="{00000000-0005-0000-0000-0000F1710000}"/>
    <cellStyle name="Standaard 6 3 3 3 5 2 8" xfId="39988" xr:uid="{00000000-0005-0000-0000-00005D9C0000}"/>
    <cellStyle name="Standaard 6 3 3 3 5 3" xfId="4691" xr:uid="{00000000-0005-0000-0000-00007C120000}"/>
    <cellStyle name="Standaard 6 3 3 3 5 3 2" xfId="15551" xr:uid="{00000000-0005-0000-0000-0000E83C0000}"/>
    <cellStyle name="Standaard 6 3 3 3 5 3 2 2" xfId="26413" xr:uid="{00000000-0005-0000-0000-000056670000}"/>
    <cellStyle name="Standaard 6 3 3 3 5 3 2 3" xfId="37273" xr:uid="{00000000-0005-0000-0000-0000C2910000}"/>
    <cellStyle name="Standaard 6 3 3 3 5 3 2 4" xfId="48133" xr:uid="{00000000-0005-0000-0000-00002EBC0000}"/>
    <cellStyle name="Standaard 6 3 3 3 5 3 3" xfId="8311" xr:uid="{00000000-0005-0000-0000-0000A0200000}"/>
    <cellStyle name="Standaard 6 3 3 3 5 3 4" xfId="19173" xr:uid="{00000000-0005-0000-0000-00000E4B0000}"/>
    <cellStyle name="Standaard 6 3 3 3 5 3 5" xfId="30033" xr:uid="{00000000-0005-0000-0000-00007A750000}"/>
    <cellStyle name="Standaard 6 3 3 3 5 3 6" xfId="40893" xr:uid="{00000000-0005-0000-0000-0000E69F0000}"/>
    <cellStyle name="Standaard 6 3 3 3 5 4" xfId="2881" xr:uid="{00000000-0005-0000-0000-00006A0B0000}"/>
    <cellStyle name="Standaard 6 3 3 3 5 4 2" xfId="13741" xr:uid="{00000000-0005-0000-0000-0000D6350000}"/>
    <cellStyle name="Standaard 6 3 3 3 5 4 2 2" xfId="24603" xr:uid="{00000000-0005-0000-0000-000044600000}"/>
    <cellStyle name="Standaard 6 3 3 3 5 4 2 3" xfId="35463" xr:uid="{00000000-0005-0000-0000-0000B08A0000}"/>
    <cellStyle name="Standaard 6 3 3 3 5 4 2 4" xfId="46323" xr:uid="{00000000-0005-0000-0000-00001CB50000}"/>
    <cellStyle name="Standaard 6 3 3 3 5 4 3" xfId="10121" xr:uid="{00000000-0005-0000-0000-0000B2270000}"/>
    <cellStyle name="Standaard 6 3 3 3 5 4 4" xfId="20983" xr:uid="{00000000-0005-0000-0000-000020520000}"/>
    <cellStyle name="Standaard 6 3 3 3 5 4 5" xfId="31843" xr:uid="{00000000-0005-0000-0000-00008C7C0000}"/>
    <cellStyle name="Standaard 6 3 3 3 5 4 6" xfId="42703" xr:uid="{00000000-0005-0000-0000-0000F8A60000}"/>
    <cellStyle name="Standaard 6 3 3 3 5 5" xfId="11931" xr:uid="{00000000-0005-0000-0000-0000C42E0000}"/>
    <cellStyle name="Standaard 6 3 3 3 5 5 2" xfId="22793" xr:uid="{00000000-0005-0000-0000-000032590000}"/>
    <cellStyle name="Standaard 6 3 3 3 5 5 3" xfId="33653" xr:uid="{00000000-0005-0000-0000-00009E830000}"/>
    <cellStyle name="Standaard 6 3 3 3 5 5 4" xfId="44513" xr:uid="{00000000-0005-0000-0000-00000AAE0000}"/>
    <cellStyle name="Standaard 6 3 3 3 5 6" xfId="6501" xr:uid="{00000000-0005-0000-0000-00008E190000}"/>
    <cellStyle name="Standaard 6 3 3 3 5 7" xfId="17363" xr:uid="{00000000-0005-0000-0000-0000FC430000}"/>
    <cellStyle name="Standaard 6 3 3 3 5 8" xfId="28223" xr:uid="{00000000-0005-0000-0000-0000686E0000}"/>
    <cellStyle name="Standaard 6 3 3 3 5 9" xfId="39083" xr:uid="{00000000-0005-0000-0000-0000D4980000}"/>
    <cellStyle name="Standaard 6 3 3 3 6" xfId="1795" xr:uid="{00000000-0005-0000-0000-00002C070000}"/>
    <cellStyle name="Standaard 6 3 3 3 6 2" xfId="5415" xr:uid="{00000000-0005-0000-0000-000050150000}"/>
    <cellStyle name="Standaard 6 3 3 3 6 2 2" xfId="16275" xr:uid="{00000000-0005-0000-0000-0000BC3F0000}"/>
    <cellStyle name="Standaard 6 3 3 3 6 2 2 2" xfId="27137" xr:uid="{00000000-0005-0000-0000-00002A6A0000}"/>
    <cellStyle name="Standaard 6 3 3 3 6 2 2 3" xfId="37997" xr:uid="{00000000-0005-0000-0000-000096940000}"/>
    <cellStyle name="Standaard 6 3 3 3 6 2 2 4" xfId="48857" xr:uid="{00000000-0005-0000-0000-000002BF0000}"/>
    <cellStyle name="Standaard 6 3 3 3 6 2 3" xfId="9035" xr:uid="{00000000-0005-0000-0000-000074230000}"/>
    <cellStyle name="Standaard 6 3 3 3 6 2 4" xfId="19897" xr:uid="{00000000-0005-0000-0000-0000E24D0000}"/>
    <cellStyle name="Standaard 6 3 3 3 6 2 5" xfId="30757" xr:uid="{00000000-0005-0000-0000-00004E780000}"/>
    <cellStyle name="Standaard 6 3 3 3 6 2 6" xfId="41617" xr:uid="{00000000-0005-0000-0000-0000BAA20000}"/>
    <cellStyle name="Standaard 6 3 3 3 6 3" xfId="3605" xr:uid="{00000000-0005-0000-0000-00003E0E0000}"/>
    <cellStyle name="Standaard 6 3 3 3 6 3 2" xfId="14465" xr:uid="{00000000-0005-0000-0000-0000AA380000}"/>
    <cellStyle name="Standaard 6 3 3 3 6 3 2 2" xfId="25327" xr:uid="{00000000-0005-0000-0000-000018630000}"/>
    <cellStyle name="Standaard 6 3 3 3 6 3 2 3" xfId="36187" xr:uid="{00000000-0005-0000-0000-0000848D0000}"/>
    <cellStyle name="Standaard 6 3 3 3 6 3 2 4" xfId="47047" xr:uid="{00000000-0005-0000-0000-0000F0B70000}"/>
    <cellStyle name="Standaard 6 3 3 3 6 3 3" xfId="10845" xr:uid="{00000000-0005-0000-0000-0000862A0000}"/>
    <cellStyle name="Standaard 6 3 3 3 6 3 4" xfId="21707" xr:uid="{00000000-0005-0000-0000-0000F4540000}"/>
    <cellStyle name="Standaard 6 3 3 3 6 3 5" xfId="32567" xr:uid="{00000000-0005-0000-0000-0000607F0000}"/>
    <cellStyle name="Standaard 6 3 3 3 6 3 6" xfId="43427" xr:uid="{00000000-0005-0000-0000-0000CCA90000}"/>
    <cellStyle name="Standaard 6 3 3 3 6 4" xfId="12655" xr:uid="{00000000-0005-0000-0000-000098310000}"/>
    <cellStyle name="Standaard 6 3 3 3 6 4 2" xfId="23517" xr:uid="{00000000-0005-0000-0000-0000065C0000}"/>
    <cellStyle name="Standaard 6 3 3 3 6 4 3" xfId="34377" xr:uid="{00000000-0005-0000-0000-000072860000}"/>
    <cellStyle name="Standaard 6 3 3 3 6 4 4" xfId="45237" xr:uid="{00000000-0005-0000-0000-0000DEB00000}"/>
    <cellStyle name="Standaard 6 3 3 3 6 5" xfId="7225" xr:uid="{00000000-0005-0000-0000-0000621C0000}"/>
    <cellStyle name="Standaard 6 3 3 3 6 6" xfId="18087" xr:uid="{00000000-0005-0000-0000-0000D0460000}"/>
    <cellStyle name="Standaard 6 3 3 3 6 7" xfId="28947" xr:uid="{00000000-0005-0000-0000-00003C710000}"/>
    <cellStyle name="Standaard 6 3 3 3 6 8" xfId="39807" xr:uid="{00000000-0005-0000-0000-0000A89B0000}"/>
    <cellStyle name="Standaard 6 3 3 3 7" xfId="2700" xr:uid="{00000000-0005-0000-0000-0000B50A0000}"/>
    <cellStyle name="Standaard 6 3 3 3 7 2" xfId="13560" xr:uid="{00000000-0005-0000-0000-000021350000}"/>
    <cellStyle name="Standaard 6 3 3 3 7 2 2" xfId="24422" xr:uid="{00000000-0005-0000-0000-00008F5F0000}"/>
    <cellStyle name="Standaard 6 3 3 3 7 2 3" xfId="35282" xr:uid="{00000000-0005-0000-0000-0000FB890000}"/>
    <cellStyle name="Standaard 6 3 3 3 7 2 4" xfId="46142" xr:uid="{00000000-0005-0000-0000-000067B40000}"/>
    <cellStyle name="Standaard 6 3 3 3 7 3" xfId="9940" xr:uid="{00000000-0005-0000-0000-0000FD260000}"/>
    <cellStyle name="Standaard 6 3 3 3 7 4" xfId="20802" xr:uid="{00000000-0005-0000-0000-00006B510000}"/>
    <cellStyle name="Standaard 6 3 3 3 7 5" xfId="31662" xr:uid="{00000000-0005-0000-0000-0000D77B0000}"/>
    <cellStyle name="Standaard 6 3 3 3 7 6" xfId="42522" xr:uid="{00000000-0005-0000-0000-000043A60000}"/>
    <cellStyle name="Standaard 6 3 3 3 8" xfId="4510" xr:uid="{00000000-0005-0000-0000-0000C7110000}"/>
    <cellStyle name="Standaard 6 3 3 3 8 2" xfId="15370" xr:uid="{00000000-0005-0000-0000-0000333C0000}"/>
    <cellStyle name="Standaard 6 3 3 3 8 2 2" xfId="26232" xr:uid="{00000000-0005-0000-0000-0000A1660000}"/>
    <cellStyle name="Standaard 6 3 3 3 8 2 3" xfId="37092" xr:uid="{00000000-0005-0000-0000-00000D910000}"/>
    <cellStyle name="Standaard 6 3 3 3 8 2 4" xfId="47952" xr:uid="{00000000-0005-0000-0000-000079BB0000}"/>
    <cellStyle name="Standaard 6 3 3 3 8 3" xfId="8130" xr:uid="{00000000-0005-0000-0000-0000EB1F0000}"/>
    <cellStyle name="Standaard 6 3 3 3 8 4" xfId="18992" xr:uid="{00000000-0005-0000-0000-0000594A0000}"/>
    <cellStyle name="Standaard 6 3 3 3 8 5" xfId="29852" xr:uid="{00000000-0005-0000-0000-0000C5740000}"/>
    <cellStyle name="Standaard 6 3 3 3 8 6" xfId="40712" xr:uid="{00000000-0005-0000-0000-0000319F0000}"/>
    <cellStyle name="Standaard 6 3 3 3 9" xfId="11750" xr:uid="{00000000-0005-0000-0000-00000F2E0000}"/>
    <cellStyle name="Standaard 6 3 3 3 9 2" xfId="22612" xr:uid="{00000000-0005-0000-0000-00007D580000}"/>
    <cellStyle name="Standaard 6 3 3 3 9 3" xfId="33472" xr:uid="{00000000-0005-0000-0000-0000E9820000}"/>
    <cellStyle name="Standaard 6 3 3 3 9 4" xfId="44332" xr:uid="{00000000-0005-0000-0000-000055AD0000}"/>
    <cellStyle name="Standaard 6 3 3 4" xfId="936" xr:uid="{00000000-0005-0000-0000-0000D1030000}"/>
    <cellStyle name="Standaard 6 3 3 4 10" xfId="17228" xr:uid="{00000000-0005-0000-0000-000075430000}"/>
    <cellStyle name="Standaard 6 3 3 4 11" xfId="28088" xr:uid="{00000000-0005-0000-0000-0000E16D0000}"/>
    <cellStyle name="Standaard 6 3 3 4 12" xfId="38948" xr:uid="{00000000-0005-0000-0000-00004D980000}"/>
    <cellStyle name="Standaard 6 3 3 4 2" xfId="1298" xr:uid="{00000000-0005-0000-0000-00003B050000}"/>
    <cellStyle name="Standaard 6 3 3 4 2 10" xfId="39310" xr:uid="{00000000-0005-0000-0000-0000B7990000}"/>
    <cellStyle name="Standaard 6 3 3 4 2 2" xfId="1660" xr:uid="{00000000-0005-0000-0000-0000A5060000}"/>
    <cellStyle name="Standaard 6 3 3 4 2 2 2" xfId="2565" xr:uid="{00000000-0005-0000-0000-00002E0A0000}"/>
    <cellStyle name="Standaard 6 3 3 4 2 2 2 2" xfId="6185" xr:uid="{00000000-0005-0000-0000-000052180000}"/>
    <cellStyle name="Standaard 6 3 3 4 2 2 2 2 2" xfId="17045" xr:uid="{00000000-0005-0000-0000-0000BE420000}"/>
    <cellStyle name="Standaard 6 3 3 4 2 2 2 2 2 2" xfId="27907" xr:uid="{00000000-0005-0000-0000-00002C6D0000}"/>
    <cellStyle name="Standaard 6 3 3 4 2 2 2 2 2 3" xfId="38767" xr:uid="{00000000-0005-0000-0000-000098970000}"/>
    <cellStyle name="Standaard 6 3 3 4 2 2 2 2 2 4" xfId="49627" xr:uid="{00000000-0005-0000-0000-000004C20000}"/>
    <cellStyle name="Standaard 6 3 3 4 2 2 2 2 3" xfId="9805" xr:uid="{00000000-0005-0000-0000-000076260000}"/>
    <cellStyle name="Standaard 6 3 3 4 2 2 2 2 4" xfId="20667" xr:uid="{00000000-0005-0000-0000-0000E4500000}"/>
    <cellStyle name="Standaard 6 3 3 4 2 2 2 2 5" xfId="31527" xr:uid="{00000000-0005-0000-0000-0000507B0000}"/>
    <cellStyle name="Standaard 6 3 3 4 2 2 2 2 6" xfId="42387" xr:uid="{00000000-0005-0000-0000-0000BCA50000}"/>
    <cellStyle name="Standaard 6 3 3 4 2 2 2 3" xfId="4375" xr:uid="{00000000-0005-0000-0000-000040110000}"/>
    <cellStyle name="Standaard 6 3 3 4 2 2 2 3 2" xfId="15235" xr:uid="{00000000-0005-0000-0000-0000AC3B0000}"/>
    <cellStyle name="Standaard 6 3 3 4 2 2 2 3 2 2" xfId="26097" xr:uid="{00000000-0005-0000-0000-00001A660000}"/>
    <cellStyle name="Standaard 6 3 3 4 2 2 2 3 2 3" xfId="36957" xr:uid="{00000000-0005-0000-0000-000086900000}"/>
    <cellStyle name="Standaard 6 3 3 4 2 2 2 3 2 4" xfId="47817" xr:uid="{00000000-0005-0000-0000-0000F2BA0000}"/>
    <cellStyle name="Standaard 6 3 3 4 2 2 2 3 3" xfId="11615" xr:uid="{00000000-0005-0000-0000-0000882D0000}"/>
    <cellStyle name="Standaard 6 3 3 4 2 2 2 3 4" xfId="22477" xr:uid="{00000000-0005-0000-0000-0000F6570000}"/>
    <cellStyle name="Standaard 6 3 3 4 2 2 2 3 5" xfId="33337" xr:uid="{00000000-0005-0000-0000-000062820000}"/>
    <cellStyle name="Standaard 6 3 3 4 2 2 2 3 6" xfId="44197" xr:uid="{00000000-0005-0000-0000-0000CEAC0000}"/>
    <cellStyle name="Standaard 6 3 3 4 2 2 2 4" xfId="13425" xr:uid="{00000000-0005-0000-0000-00009A340000}"/>
    <cellStyle name="Standaard 6 3 3 4 2 2 2 4 2" xfId="24287" xr:uid="{00000000-0005-0000-0000-0000085F0000}"/>
    <cellStyle name="Standaard 6 3 3 4 2 2 2 4 3" xfId="35147" xr:uid="{00000000-0005-0000-0000-000074890000}"/>
    <cellStyle name="Standaard 6 3 3 4 2 2 2 4 4" xfId="46007" xr:uid="{00000000-0005-0000-0000-0000E0B30000}"/>
    <cellStyle name="Standaard 6 3 3 4 2 2 2 5" xfId="7995" xr:uid="{00000000-0005-0000-0000-0000641F0000}"/>
    <cellStyle name="Standaard 6 3 3 4 2 2 2 6" xfId="18857" xr:uid="{00000000-0005-0000-0000-0000D2490000}"/>
    <cellStyle name="Standaard 6 3 3 4 2 2 2 7" xfId="29717" xr:uid="{00000000-0005-0000-0000-00003E740000}"/>
    <cellStyle name="Standaard 6 3 3 4 2 2 2 8" xfId="40577" xr:uid="{00000000-0005-0000-0000-0000AA9E0000}"/>
    <cellStyle name="Standaard 6 3 3 4 2 2 3" xfId="5280" xr:uid="{00000000-0005-0000-0000-0000C9140000}"/>
    <cellStyle name="Standaard 6 3 3 4 2 2 3 2" xfId="16140" xr:uid="{00000000-0005-0000-0000-0000353F0000}"/>
    <cellStyle name="Standaard 6 3 3 4 2 2 3 2 2" xfId="27002" xr:uid="{00000000-0005-0000-0000-0000A3690000}"/>
    <cellStyle name="Standaard 6 3 3 4 2 2 3 2 3" xfId="37862" xr:uid="{00000000-0005-0000-0000-00000F940000}"/>
    <cellStyle name="Standaard 6 3 3 4 2 2 3 2 4" xfId="48722" xr:uid="{00000000-0005-0000-0000-00007BBE0000}"/>
    <cellStyle name="Standaard 6 3 3 4 2 2 3 3" xfId="8900" xr:uid="{00000000-0005-0000-0000-0000ED220000}"/>
    <cellStyle name="Standaard 6 3 3 4 2 2 3 4" xfId="19762" xr:uid="{00000000-0005-0000-0000-00005B4D0000}"/>
    <cellStyle name="Standaard 6 3 3 4 2 2 3 5" xfId="30622" xr:uid="{00000000-0005-0000-0000-0000C7770000}"/>
    <cellStyle name="Standaard 6 3 3 4 2 2 3 6" xfId="41482" xr:uid="{00000000-0005-0000-0000-000033A20000}"/>
    <cellStyle name="Standaard 6 3 3 4 2 2 4" xfId="3470" xr:uid="{00000000-0005-0000-0000-0000B70D0000}"/>
    <cellStyle name="Standaard 6 3 3 4 2 2 4 2" xfId="14330" xr:uid="{00000000-0005-0000-0000-000023380000}"/>
    <cellStyle name="Standaard 6 3 3 4 2 2 4 2 2" xfId="25192" xr:uid="{00000000-0005-0000-0000-000091620000}"/>
    <cellStyle name="Standaard 6 3 3 4 2 2 4 2 3" xfId="36052" xr:uid="{00000000-0005-0000-0000-0000FD8C0000}"/>
    <cellStyle name="Standaard 6 3 3 4 2 2 4 2 4" xfId="46912" xr:uid="{00000000-0005-0000-0000-000069B70000}"/>
    <cellStyle name="Standaard 6 3 3 4 2 2 4 3" xfId="10710" xr:uid="{00000000-0005-0000-0000-0000FF290000}"/>
    <cellStyle name="Standaard 6 3 3 4 2 2 4 4" xfId="21572" xr:uid="{00000000-0005-0000-0000-00006D540000}"/>
    <cellStyle name="Standaard 6 3 3 4 2 2 4 5" xfId="32432" xr:uid="{00000000-0005-0000-0000-0000D97E0000}"/>
    <cellStyle name="Standaard 6 3 3 4 2 2 4 6" xfId="43292" xr:uid="{00000000-0005-0000-0000-000045A90000}"/>
    <cellStyle name="Standaard 6 3 3 4 2 2 5" xfId="12520" xr:uid="{00000000-0005-0000-0000-000011310000}"/>
    <cellStyle name="Standaard 6 3 3 4 2 2 5 2" xfId="23382" xr:uid="{00000000-0005-0000-0000-00007F5B0000}"/>
    <cellStyle name="Standaard 6 3 3 4 2 2 5 3" xfId="34242" xr:uid="{00000000-0005-0000-0000-0000EB850000}"/>
    <cellStyle name="Standaard 6 3 3 4 2 2 5 4" xfId="45102" xr:uid="{00000000-0005-0000-0000-000057B00000}"/>
    <cellStyle name="Standaard 6 3 3 4 2 2 6" xfId="7090" xr:uid="{00000000-0005-0000-0000-0000DB1B0000}"/>
    <cellStyle name="Standaard 6 3 3 4 2 2 7" xfId="17952" xr:uid="{00000000-0005-0000-0000-000049460000}"/>
    <cellStyle name="Standaard 6 3 3 4 2 2 8" xfId="28812" xr:uid="{00000000-0005-0000-0000-0000B5700000}"/>
    <cellStyle name="Standaard 6 3 3 4 2 2 9" xfId="39672" xr:uid="{00000000-0005-0000-0000-0000219B0000}"/>
    <cellStyle name="Standaard 6 3 3 4 2 3" xfId="2203" xr:uid="{00000000-0005-0000-0000-0000C4080000}"/>
    <cellStyle name="Standaard 6 3 3 4 2 3 2" xfId="5823" xr:uid="{00000000-0005-0000-0000-0000E8160000}"/>
    <cellStyle name="Standaard 6 3 3 4 2 3 2 2" xfId="16683" xr:uid="{00000000-0005-0000-0000-000054410000}"/>
    <cellStyle name="Standaard 6 3 3 4 2 3 2 2 2" xfId="27545" xr:uid="{00000000-0005-0000-0000-0000C26B0000}"/>
    <cellStyle name="Standaard 6 3 3 4 2 3 2 2 3" xfId="38405" xr:uid="{00000000-0005-0000-0000-00002E960000}"/>
    <cellStyle name="Standaard 6 3 3 4 2 3 2 2 4" xfId="49265" xr:uid="{00000000-0005-0000-0000-00009AC00000}"/>
    <cellStyle name="Standaard 6 3 3 4 2 3 2 3" xfId="9443" xr:uid="{00000000-0005-0000-0000-00000C250000}"/>
    <cellStyle name="Standaard 6 3 3 4 2 3 2 4" xfId="20305" xr:uid="{00000000-0005-0000-0000-00007A4F0000}"/>
    <cellStyle name="Standaard 6 3 3 4 2 3 2 5" xfId="31165" xr:uid="{00000000-0005-0000-0000-0000E6790000}"/>
    <cellStyle name="Standaard 6 3 3 4 2 3 2 6" xfId="42025" xr:uid="{00000000-0005-0000-0000-000052A40000}"/>
    <cellStyle name="Standaard 6 3 3 4 2 3 3" xfId="4013" xr:uid="{00000000-0005-0000-0000-0000D60F0000}"/>
    <cellStyle name="Standaard 6 3 3 4 2 3 3 2" xfId="14873" xr:uid="{00000000-0005-0000-0000-0000423A0000}"/>
    <cellStyle name="Standaard 6 3 3 4 2 3 3 2 2" xfId="25735" xr:uid="{00000000-0005-0000-0000-0000B0640000}"/>
    <cellStyle name="Standaard 6 3 3 4 2 3 3 2 3" xfId="36595" xr:uid="{00000000-0005-0000-0000-00001C8F0000}"/>
    <cellStyle name="Standaard 6 3 3 4 2 3 3 2 4" xfId="47455" xr:uid="{00000000-0005-0000-0000-000088B90000}"/>
    <cellStyle name="Standaard 6 3 3 4 2 3 3 3" xfId="11253" xr:uid="{00000000-0005-0000-0000-00001E2C0000}"/>
    <cellStyle name="Standaard 6 3 3 4 2 3 3 4" xfId="22115" xr:uid="{00000000-0005-0000-0000-00008C560000}"/>
    <cellStyle name="Standaard 6 3 3 4 2 3 3 5" xfId="32975" xr:uid="{00000000-0005-0000-0000-0000F8800000}"/>
    <cellStyle name="Standaard 6 3 3 4 2 3 3 6" xfId="43835" xr:uid="{00000000-0005-0000-0000-000064AB0000}"/>
    <cellStyle name="Standaard 6 3 3 4 2 3 4" xfId="13063" xr:uid="{00000000-0005-0000-0000-000030330000}"/>
    <cellStyle name="Standaard 6 3 3 4 2 3 4 2" xfId="23925" xr:uid="{00000000-0005-0000-0000-00009E5D0000}"/>
    <cellStyle name="Standaard 6 3 3 4 2 3 4 3" xfId="34785" xr:uid="{00000000-0005-0000-0000-00000A880000}"/>
    <cellStyle name="Standaard 6 3 3 4 2 3 4 4" xfId="45645" xr:uid="{00000000-0005-0000-0000-000076B20000}"/>
    <cellStyle name="Standaard 6 3 3 4 2 3 5" xfId="7633" xr:uid="{00000000-0005-0000-0000-0000FA1D0000}"/>
    <cellStyle name="Standaard 6 3 3 4 2 3 6" xfId="18495" xr:uid="{00000000-0005-0000-0000-000068480000}"/>
    <cellStyle name="Standaard 6 3 3 4 2 3 7" xfId="29355" xr:uid="{00000000-0005-0000-0000-0000D4720000}"/>
    <cellStyle name="Standaard 6 3 3 4 2 3 8" xfId="40215" xr:uid="{00000000-0005-0000-0000-0000409D0000}"/>
    <cellStyle name="Standaard 6 3 3 4 2 4" xfId="4918" xr:uid="{00000000-0005-0000-0000-00005F130000}"/>
    <cellStyle name="Standaard 6 3 3 4 2 4 2" xfId="15778" xr:uid="{00000000-0005-0000-0000-0000CB3D0000}"/>
    <cellStyle name="Standaard 6 3 3 4 2 4 2 2" xfId="26640" xr:uid="{00000000-0005-0000-0000-000039680000}"/>
    <cellStyle name="Standaard 6 3 3 4 2 4 2 3" xfId="37500" xr:uid="{00000000-0005-0000-0000-0000A5920000}"/>
    <cellStyle name="Standaard 6 3 3 4 2 4 2 4" xfId="48360" xr:uid="{00000000-0005-0000-0000-000011BD0000}"/>
    <cellStyle name="Standaard 6 3 3 4 2 4 3" xfId="8538" xr:uid="{00000000-0005-0000-0000-000083210000}"/>
    <cellStyle name="Standaard 6 3 3 4 2 4 4" xfId="19400" xr:uid="{00000000-0005-0000-0000-0000F14B0000}"/>
    <cellStyle name="Standaard 6 3 3 4 2 4 5" xfId="30260" xr:uid="{00000000-0005-0000-0000-00005D760000}"/>
    <cellStyle name="Standaard 6 3 3 4 2 4 6" xfId="41120" xr:uid="{00000000-0005-0000-0000-0000C9A00000}"/>
    <cellStyle name="Standaard 6 3 3 4 2 5" xfId="3108" xr:uid="{00000000-0005-0000-0000-00004D0C0000}"/>
    <cellStyle name="Standaard 6 3 3 4 2 5 2" xfId="13968" xr:uid="{00000000-0005-0000-0000-0000B9360000}"/>
    <cellStyle name="Standaard 6 3 3 4 2 5 2 2" xfId="24830" xr:uid="{00000000-0005-0000-0000-000027610000}"/>
    <cellStyle name="Standaard 6 3 3 4 2 5 2 3" xfId="35690" xr:uid="{00000000-0005-0000-0000-0000938B0000}"/>
    <cellStyle name="Standaard 6 3 3 4 2 5 2 4" xfId="46550" xr:uid="{00000000-0005-0000-0000-0000FFB50000}"/>
    <cellStyle name="Standaard 6 3 3 4 2 5 3" xfId="10348" xr:uid="{00000000-0005-0000-0000-000095280000}"/>
    <cellStyle name="Standaard 6 3 3 4 2 5 4" xfId="21210" xr:uid="{00000000-0005-0000-0000-000003530000}"/>
    <cellStyle name="Standaard 6 3 3 4 2 5 5" xfId="32070" xr:uid="{00000000-0005-0000-0000-00006F7D0000}"/>
    <cellStyle name="Standaard 6 3 3 4 2 5 6" xfId="42930" xr:uid="{00000000-0005-0000-0000-0000DBA70000}"/>
    <cellStyle name="Standaard 6 3 3 4 2 6" xfId="12158" xr:uid="{00000000-0005-0000-0000-0000A72F0000}"/>
    <cellStyle name="Standaard 6 3 3 4 2 6 2" xfId="23020" xr:uid="{00000000-0005-0000-0000-0000155A0000}"/>
    <cellStyle name="Standaard 6 3 3 4 2 6 3" xfId="33880" xr:uid="{00000000-0005-0000-0000-000081840000}"/>
    <cellStyle name="Standaard 6 3 3 4 2 6 4" xfId="44740" xr:uid="{00000000-0005-0000-0000-0000EDAE0000}"/>
    <cellStyle name="Standaard 6 3 3 4 2 7" xfId="6728" xr:uid="{00000000-0005-0000-0000-0000711A0000}"/>
    <cellStyle name="Standaard 6 3 3 4 2 8" xfId="17590" xr:uid="{00000000-0005-0000-0000-0000DF440000}"/>
    <cellStyle name="Standaard 6 3 3 4 2 9" xfId="28450" xr:uid="{00000000-0005-0000-0000-00004B6F0000}"/>
    <cellStyle name="Standaard 6 3 3 4 3" xfId="1479" xr:uid="{00000000-0005-0000-0000-0000F0050000}"/>
    <cellStyle name="Standaard 6 3 3 4 3 2" xfId="2384" xr:uid="{00000000-0005-0000-0000-000079090000}"/>
    <cellStyle name="Standaard 6 3 3 4 3 2 2" xfId="6004" xr:uid="{00000000-0005-0000-0000-00009D170000}"/>
    <cellStyle name="Standaard 6 3 3 4 3 2 2 2" xfId="16864" xr:uid="{00000000-0005-0000-0000-000009420000}"/>
    <cellStyle name="Standaard 6 3 3 4 3 2 2 2 2" xfId="27726" xr:uid="{00000000-0005-0000-0000-0000776C0000}"/>
    <cellStyle name="Standaard 6 3 3 4 3 2 2 2 3" xfId="38586" xr:uid="{00000000-0005-0000-0000-0000E3960000}"/>
    <cellStyle name="Standaard 6 3 3 4 3 2 2 2 4" xfId="49446" xr:uid="{00000000-0005-0000-0000-00004FC10000}"/>
    <cellStyle name="Standaard 6 3 3 4 3 2 2 3" xfId="9624" xr:uid="{00000000-0005-0000-0000-0000C1250000}"/>
    <cellStyle name="Standaard 6 3 3 4 3 2 2 4" xfId="20486" xr:uid="{00000000-0005-0000-0000-00002F500000}"/>
    <cellStyle name="Standaard 6 3 3 4 3 2 2 5" xfId="31346" xr:uid="{00000000-0005-0000-0000-00009B7A0000}"/>
    <cellStyle name="Standaard 6 3 3 4 3 2 2 6" xfId="42206" xr:uid="{00000000-0005-0000-0000-000007A50000}"/>
    <cellStyle name="Standaard 6 3 3 4 3 2 3" xfId="4194" xr:uid="{00000000-0005-0000-0000-00008B100000}"/>
    <cellStyle name="Standaard 6 3 3 4 3 2 3 2" xfId="15054" xr:uid="{00000000-0005-0000-0000-0000F73A0000}"/>
    <cellStyle name="Standaard 6 3 3 4 3 2 3 2 2" xfId="25916" xr:uid="{00000000-0005-0000-0000-000065650000}"/>
    <cellStyle name="Standaard 6 3 3 4 3 2 3 2 3" xfId="36776" xr:uid="{00000000-0005-0000-0000-0000D18F0000}"/>
    <cellStyle name="Standaard 6 3 3 4 3 2 3 2 4" xfId="47636" xr:uid="{00000000-0005-0000-0000-00003DBA0000}"/>
    <cellStyle name="Standaard 6 3 3 4 3 2 3 3" xfId="11434" xr:uid="{00000000-0005-0000-0000-0000D32C0000}"/>
    <cellStyle name="Standaard 6 3 3 4 3 2 3 4" xfId="22296" xr:uid="{00000000-0005-0000-0000-000041570000}"/>
    <cellStyle name="Standaard 6 3 3 4 3 2 3 5" xfId="33156" xr:uid="{00000000-0005-0000-0000-0000AD810000}"/>
    <cellStyle name="Standaard 6 3 3 4 3 2 3 6" xfId="44016" xr:uid="{00000000-0005-0000-0000-000019AC0000}"/>
    <cellStyle name="Standaard 6 3 3 4 3 2 4" xfId="13244" xr:uid="{00000000-0005-0000-0000-0000E5330000}"/>
    <cellStyle name="Standaard 6 3 3 4 3 2 4 2" xfId="24106" xr:uid="{00000000-0005-0000-0000-0000535E0000}"/>
    <cellStyle name="Standaard 6 3 3 4 3 2 4 3" xfId="34966" xr:uid="{00000000-0005-0000-0000-0000BF880000}"/>
    <cellStyle name="Standaard 6 3 3 4 3 2 4 4" xfId="45826" xr:uid="{00000000-0005-0000-0000-00002BB30000}"/>
    <cellStyle name="Standaard 6 3 3 4 3 2 5" xfId="7814" xr:uid="{00000000-0005-0000-0000-0000AF1E0000}"/>
    <cellStyle name="Standaard 6 3 3 4 3 2 6" xfId="18676" xr:uid="{00000000-0005-0000-0000-00001D490000}"/>
    <cellStyle name="Standaard 6 3 3 4 3 2 7" xfId="29536" xr:uid="{00000000-0005-0000-0000-000089730000}"/>
    <cellStyle name="Standaard 6 3 3 4 3 2 8" xfId="40396" xr:uid="{00000000-0005-0000-0000-0000F59D0000}"/>
    <cellStyle name="Standaard 6 3 3 4 3 3" xfId="5099" xr:uid="{00000000-0005-0000-0000-000014140000}"/>
    <cellStyle name="Standaard 6 3 3 4 3 3 2" xfId="15959" xr:uid="{00000000-0005-0000-0000-0000803E0000}"/>
    <cellStyle name="Standaard 6 3 3 4 3 3 2 2" xfId="26821" xr:uid="{00000000-0005-0000-0000-0000EE680000}"/>
    <cellStyle name="Standaard 6 3 3 4 3 3 2 3" xfId="37681" xr:uid="{00000000-0005-0000-0000-00005A930000}"/>
    <cellStyle name="Standaard 6 3 3 4 3 3 2 4" xfId="48541" xr:uid="{00000000-0005-0000-0000-0000C6BD0000}"/>
    <cellStyle name="Standaard 6 3 3 4 3 3 3" xfId="8719" xr:uid="{00000000-0005-0000-0000-000038220000}"/>
    <cellStyle name="Standaard 6 3 3 4 3 3 4" xfId="19581" xr:uid="{00000000-0005-0000-0000-0000A64C0000}"/>
    <cellStyle name="Standaard 6 3 3 4 3 3 5" xfId="30441" xr:uid="{00000000-0005-0000-0000-000012770000}"/>
    <cellStyle name="Standaard 6 3 3 4 3 3 6" xfId="41301" xr:uid="{00000000-0005-0000-0000-00007EA10000}"/>
    <cellStyle name="Standaard 6 3 3 4 3 4" xfId="3289" xr:uid="{00000000-0005-0000-0000-0000020D0000}"/>
    <cellStyle name="Standaard 6 3 3 4 3 4 2" xfId="14149" xr:uid="{00000000-0005-0000-0000-00006E370000}"/>
    <cellStyle name="Standaard 6 3 3 4 3 4 2 2" xfId="25011" xr:uid="{00000000-0005-0000-0000-0000DC610000}"/>
    <cellStyle name="Standaard 6 3 3 4 3 4 2 3" xfId="35871" xr:uid="{00000000-0005-0000-0000-0000488C0000}"/>
    <cellStyle name="Standaard 6 3 3 4 3 4 2 4" xfId="46731" xr:uid="{00000000-0005-0000-0000-0000B4B60000}"/>
    <cellStyle name="Standaard 6 3 3 4 3 4 3" xfId="10529" xr:uid="{00000000-0005-0000-0000-00004A290000}"/>
    <cellStyle name="Standaard 6 3 3 4 3 4 4" xfId="21391" xr:uid="{00000000-0005-0000-0000-0000B8530000}"/>
    <cellStyle name="Standaard 6 3 3 4 3 4 5" xfId="32251" xr:uid="{00000000-0005-0000-0000-0000247E0000}"/>
    <cellStyle name="Standaard 6 3 3 4 3 4 6" xfId="43111" xr:uid="{00000000-0005-0000-0000-000090A80000}"/>
    <cellStyle name="Standaard 6 3 3 4 3 5" xfId="12339" xr:uid="{00000000-0005-0000-0000-00005C300000}"/>
    <cellStyle name="Standaard 6 3 3 4 3 5 2" xfId="23201" xr:uid="{00000000-0005-0000-0000-0000CA5A0000}"/>
    <cellStyle name="Standaard 6 3 3 4 3 5 3" xfId="34061" xr:uid="{00000000-0005-0000-0000-000036850000}"/>
    <cellStyle name="Standaard 6 3 3 4 3 5 4" xfId="44921" xr:uid="{00000000-0005-0000-0000-0000A2AF0000}"/>
    <cellStyle name="Standaard 6 3 3 4 3 6" xfId="6909" xr:uid="{00000000-0005-0000-0000-0000261B0000}"/>
    <cellStyle name="Standaard 6 3 3 4 3 7" xfId="17771" xr:uid="{00000000-0005-0000-0000-000094450000}"/>
    <cellStyle name="Standaard 6 3 3 4 3 8" xfId="28631" xr:uid="{00000000-0005-0000-0000-000000700000}"/>
    <cellStyle name="Standaard 6 3 3 4 3 9" xfId="39491" xr:uid="{00000000-0005-0000-0000-00006C9A0000}"/>
    <cellStyle name="Standaard 6 3 3 4 4" xfId="1117" xr:uid="{00000000-0005-0000-0000-000086040000}"/>
    <cellStyle name="Standaard 6 3 3 4 4 2" xfId="2022" xr:uid="{00000000-0005-0000-0000-00000F080000}"/>
    <cellStyle name="Standaard 6 3 3 4 4 2 2" xfId="5642" xr:uid="{00000000-0005-0000-0000-000033160000}"/>
    <cellStyle name="Standaard 6 3 3 4 4 2 2 2" xfId="16502" xr:uid="{00000000-0005-0000-0000-00009F400000}"/>
    <cellStyle name="Standaard 6 3 3 4 4 2 2 2 2" xfId="27364" xr:uid="{00000000-0005-0000-0000-00000D6B0000}"/>
    <cellStyle name="Standaard 6 3 3 4 4 2 2 2 3" xfId="38224" xr:uid="{00000000-0005-0000-0000-000079950000}"/>
    <cellStyle name="Standaard 6 3 3 4 4 2 2 2 4" xfId="49084" xr:uid="{00000000-0005-0000-0000-0000E5BF0000}"/>
    <cellStyle name="Standaard 6 3 3 4 4 2 2 3" xfId="9262" xr:uid="{00000000-0005-0000-0000-000057240000}"/>
    <cellStyle name="Standaard 6 3 3 4 4 2 2 4" xfId="20124" xr:uid="{00000000-0005-0000-0000-0000C54E0000}"/>
    <cellStyle name="Standaard 6 3 3 4 4 2 2 5" xfId="30984" xr:uid="{00000000-0005-0000-0000-000031790000}"/>
    <cellStyle name="Standaard 6 3 3 4 4 2 2 6" xfId="41844" xr:uid="{00000000-0005-0000-0000-00009DA30000}"/>
    <cellStyle name="Standaard 6 3 3 4 4 2 3" xfId="3832" xr:uid="{00000000-0005-0000-0000-0000210F0000}"/>
    <cellStyle name="Standaard 6 3 3 4 4 2 3 2" xfId="14692" xr:uid="{00000000-0005-0000-0000-00008D390000}"/>
    <cellStyle name="Standaard 6 3 3 4 4 2 3 2 2" xfId="25554" xr:uid="{00000000-0005-0000-0000-0000FB630000}"/>
    <cellStyle name="Standaard 6 3 3 4 4 2 3 2 3" xfId="36414" xr:uid="{00000000-0005-0000-0000-0000678E0000}"/>
    <cellStyle name="Standaard 6 3 3 4 4 2 3 2 4" xfId="47274" xr:uid="{00000000-0005-0000-0000-0000D3B80000}"/>
    <cellStyle name="Standaard 6 3 3 4 4 2 3 3" xfId="11072" xr:uid="{00000000-0005-0000-0000-0000692B0000}"/>
    <cellStyle name="Standaard 6 3 3 4 4 2 3 4" xfId="21934" xr:uid="{00000000-0005-0000-0000-0000D7550000}"/>
    <cellStyle name="Standaard 6 3 3 4 4 2 3 5" xfId="32794" xr:uid="{00000000-0005-0000-0000-000043800000}"/>
    <cellStyle name="Standaard 6 3 3 4 4 2 3 6" xfId="43654" xr:uid="{00000000-0005-0000-0000-0000AFAA0000}"/>
    <cellStyle name="Standaard 6 3 3 4 4 2 4" xfId="12882" xr:uid="{00000000-0005-0000-0000-00007B320000}"/>
    <cellStyle name="Standaard 6 3 3 4 4 2 4 2" xfId="23744" xr:uid="{00000000-0005-0000-0000-0000E95C0000}"/>
    <cellStyle name="Standaard 6 3 3 4 4 2 4 3" xfId="34604" xr:uid="{00000000-0005-0000-0000-000055870000}"/>
    <cellStyle name="Standaard 6 3 3 4 4 2 4 4" xfId="45464" xr:uid="{00000000-0005-0000-0000-0000C1B10000}"/>
    <cellStyle name="Standaard 6 3 3 4 4 2 5" xfId="7452" xr:uid="{00000000-0005-0000-0000-0000451D0000}"/>
    <cellStyle name="Standaard 6 3 3 4 4 2 6" xfId="18314" xr:uid="{00000000-0005-0000-0000-0000B3470000}"/>
    <cellStyle name="Standaard 6 3 3 4 4 2 7" xfId="29174" xr:uid="{00000000-0005-0000-0000-00001F720000}"/>
    <cellStyle name="Standaard 6 3 3 4 4 2 8" xfId="40034" xr:uid="{00000000-0005-0000-0000-00008B9C0000}"/>
    <cellStyle name="Standaard 6 3 3 4 4 3" xfId="4737" xr:uid="{00000000-0005-0000-0000-0000AA120000}"/>
    <cellStyle name="Standaard 6 3 3 4 4 3 2" xfId="15597" xr:uid="{00000000-0005-0000-0000-0000163D0000}"/>
    <cellStyle name="Standaard 6 3 3 4 4 3 2 2" xfId="26459" xr:uid="{00000000-0005-0000-0000-000084670000}"/>
    <cellStyle name="Standaard 6 3 3 4 4 3 2 3" xfId="37319" xr:uid="{00000000-0005-0000-0000-0000F0910000}"/>
    <cellStyle name="Standaard 6 3 3 4 4 3 2 4" xfId="48179" xr:uid="{00000000-0005-0000-0000-00005CBC0000}"/>
    <cellStyle name="Standaard 6 3 3 4 4 3 3" xfId="8357" xr:uid="{00000000-0005-0000-0000-0000CE200000}"/>
    <cellStyle name="Standaard 6 3 3 4 4 3 4" xfId="19219" xr:uid="{00000000-0005-0000-0000-00003C4B0000}"/>
    <cellStyle name="Standaard 6 3 3 4 4 3 5" xfId="30079" xr:uid="{00000000-0005-0000-0000-0000A8750000}"/>
    <cellStyle name="Standaard 6 3 3 4 4 3 6" xfId="40939" xr:uid="{00000000-0005-0000-0000-000014A00000}"/>
    <cellStyle name="Standaard 6 3 3 4 4 4" xfId="2927" xr:uid="{00000000-0005-0000-0000-0000980B0000}"/>
    <cellStyle name="Standaard 6 3 3 4 4 4 2" xfId="13787" xr:uid="{00000000-0005-0000-0000-000004360000}"/>
    <cellStyle name="Standaard 6 3 3 4 4 4 2 2" xfId="24649" xr:uid="{00000000-0005-0000-0000-000072600000}"/>
    <cellStyle name="Standaard 6 3 3 4 4 4 2 3" xfId="35509" xr:uid="{00000000-0005-0000-0000-0000DE8A0000}"/>
    <cellStyle name="Standaard 6 3 3 4 4 4 2 4" xfId="46369" xr:uid="{00000000-0005-0000-0000-00004AB50000}"/>
    <cellStyle name="Standaard 6 3 3 4 4 4 3" xfId="10167" xr:uid="{00000000-0005-0000-0000-0000E0270000}"/>
    <cellStyle name="Standaard 6 3 3 4 4 4 4" xfId="21029" xr:uid="{00000000-0005-0000-0000-00004E520000}"/>
    <cellStyle name="Standaard 6 3 3 4 4 4 5" xfId="31889" xr:uid="{00000000-0005-0000-0000-0000BA7C0000}"/>
    <cellStyle name="Standaard 6 3 3 4 4 4 6" xfId="42749" xr:uid="{00000000-0005-0000-0000-000026A70000}"/>
    <cellStyle name="Standaard 6 3 3 4 4 5" xfId="11977" xr:uid="{00000000-0005-0000-0000-0000F22E0000}"/>
    <cellStyle name="Standaard 6 3 3 4 4 5 2" xfId="22839" xr:uid="{00000000-0005-0000-0000-000060590000}"/>
    <cellStyle name="Standaard 6 3 3 4 4 5 3" xfId="33699" xr:uid="{00000000-0005-0000-0000-0000CC830000}"/>
    <cellStyle name="Standaard 6 3 3 4 4 5 4" xfId="44559" xr:uid="{00000000-0005-0000-0000-000038AE0000}"/>
    <cellStyle name="Standaard 6 3 3 4 4 6" xfId="6547" xr:uid="{00000000-0005-0000-0000-0000BC190000}"/>
    <cellStyle name="Standaard 6 3 3 4 4 7" xfId="17409" xr:uid="{00000000-0005-0000-0000-00002A440000}"/>
    <cellStyle name="Standaard 6 3 3 4 4 8" xfId="28269" xr:uid="{00000000-0005-0000-0000-0000966E0000}"/>
    <cellStyle name="Standaard 6 3 3 4 4 9" xfId="39129" xr:uid="{00000000-0005-0000-0000-000002990000}"/>
    <cellStyle name="Standaard 6 3 3 4 5" xfId="1841" xr:uid="{00000000-0005-0000-0000-00005A070000}"/>
    <cellStyle name="Standaard 6 3 3 4 5 2" xfId="5461" xr:uid="{00000000-0005-0000-0000-00007E150000}"/>
    <cellStyle name="Standaard 6 3 3 4 5 2 2" xfId="16321" xr:uid="{00000000-0005-0000-0000-0000EA3F0000}"/>
    <cellStyle name="Standaard 6 3 3 4 5 2 2 2" xfId="27183" xr:uid="{00000000-0005-0000-0000-0000586A0000}"/>
    <cellStyle name="Standaard 6 3 3 4 5 2 2 3" xfId="38043" xr:uid="{00000000-0005-0000-0000-0000C4940000}"/>
    <cellStyle name="Standaard 6 3 3 4 5 2 2 4" xfId="48903" xr:uid="{00000000-0005-0000-0000-000030BF0000}"/>
    <cellStyle name="Standaard 6 3 3 4 5 2 3" xfId="9081" xr:uid="{00000000-0005-0000-0000-0000A2230000}"/>
    <cellStyle name="Standaard 6 3 3 4 5 2 4" xfId="19943" xr:uid="{00000000-0005-0000-0000-0000104E0000}"/>
    <cellStyle name="Standaard 6 3 3 4 5 2 5" xfId="30803" xr:uid="{00000000-0005-0000-0000-00007C780000}"/>
    <cellStyle name="Standaard 6 3 3 4 5 2 6" xfId="41663" xr:uid="{00000000-0005-0000-0000-0000E8A20000}"/>
    <cellStyle name="Standaard 6 3 3 4 5 3" xfId="3651" xr:uid="{00000000-0005-0000-0000-00006C0E0000}"/>
    <cellStyle name="Standaard 6 3 3 4 5 3 2" xfId="14511" xr:uid="{00000000-0005-0000-0000-0000D8380000}"/>
    <cellStyle name="Standaard 6 3 3 4 5 3 2 2" xfId="25373" xr:uid="{00000000-0005-0000-0000-000046630000}"/>
    <cellStyle name="Standaard 6 3 3 4 5 3 2 3" xfId="36233" xr:uid="{00000000-0005-0000-0000-0000B28D0000}"/>
    <cellStyle name="Standaard 6 3 3 4 5 3 2 4" xfId="47093" xr:uid="{00000000-0005-0000-0000-00001EB80000}"/>
    <cellStyle name="Standaard 6 3 3 4 5 3 3" xfId="10891" xr:uid="{00000000-0005-0000-0000-0000B42A0000}"/>
    <cellStyle name="Standaard 6 3 3 4 5 3 4" xfId="21753" xr:uid="{00000000-0005-0000-0000-000022550000}"/>
    <cellStyle name="Standaard 6 3 3 4 5 3 5" xfId="32613" xr:uid="{00000000-0005-0000-0000-00008E7F0000}"/>
    <cellStyle name="Standaard 6 3 3 4 5 3 6" xfId="43473" xr:uid="{00000000-0005-0000-0000-0000FAA90000}"/>
    <cellStyle name="Standaard 6 3 3 4 5 4" xfId="12701" xr:uid="{00000000-0005-0000-0000-0000C6310000}"/>
    <cellStyle name="Standaard 6 3 3 4 5 4 2" xfId="23563" xr:uid="{00000000-0005-0000-0000-0000345C0000}"/>
    <cellStyle name="Standaard 6 3 3 4 5 4 3" xfId="34423" xr:uid="{00000000-0005-0000-0000-0000A0860000}"/>
    <cellStyle name="Standaard 6 3 3 4 5 4 4" xfId="45283" xr:uid="{00000000-0005-0000-0000-00000CB10000}"/>
    <cellStyle name="Standaard 6 3 3 4 5 5" xfId="7271" xr:uid="{00000000-0005-0000-0000-0000901C0000}"/>
    <cellStyle name="Standaard 6 3 3 4 5 6" xfId="18133" xr:uid="{00000000-0005-0000-0000-0000FE460000}"/>
    <cellStyle name="Standaard 6 3 3 4 5 7" xfId="28993" xr:uid="{00000000-0005-0000-0000-00006A710000}"/>
    <cellStyle name="Standaard 6 3 3 4 5 8" xfId="39853" xr:uid="{00000000-0005-0000-0000-0000D69B0000}"/>
    <cellStyle name="Standaard 6 3 3 4 6" xfId="2746" xr:uid="{00000000-0005-0000-0000-0000E30A0000}"/>
    <cellStyle name="Standaard 6 3 3 4 6 2" xfId="13606" xr:uid="{00000000-0005-0000-0000-00004F350000}"/>
    <cellStyle name="Standaard 6 3 3 4 6 2 2" xfId="24468" xr:uid="{00000000-0005-0000-0000-0000BD5F0000}"/>
    <cellStyle name="Standaard 6 3 3 4 6 2 3" xfId="35328" xr:uid="{00000000-0005-0000-0000-0000298A0000}"/>
    <cellStyle name="Standaard 6 3 3 4 6 2 4" xfId="46188" xr:uid="{00000000-0005-0000-0000-000095B40000}"/>
    <cellStyle name="Standaard 6 3 3 4 6 3" xfId="9986" xr:uid="{00000000-0005-0000-0000-00002B270000}"/>
    <cellStyle name="Standaard 6 3 3 4 6 4" xfId="20848" xr:uid="{00000000-0005-0000-0000-000099510000}"/>
    <cellStyle name="Standaard 6 3 3 4 6 5" xfId="31708" xr:uid="{00000000-0005-0000-0000-0000057C0000}"/>
    <cellStyle name="Standaard 6 3 3 4 6 6" xfId="42568" xr:uid="{00000000-0005-0000-0000-000071A60000}"/>
    <cellStyle name="Standaard 6 3 3 4 7" xfId="4556" xr:uid="{00000000-0005-0000-0000-0000F5110000}"/>
    <cellStyle name="Standaard 6 3 3 4 7 2" xfId="15416" xr:uid="{00000000-0005-0000-0000-0000613C0000}"/>
    <cellStyle name="Standaard 6 3 3 4 7 2 2" xfId="26278" xr:uid="{00000000-0005-0000-0000-0000CF660000}"/>
    <cellStyle name="Standaard 6 3 3 4 7 2 3" xfId="37138" xr:uid="{00000000-0005-0000-0000-00003B910000}"/>
    <cellStyle name="Standaard 6 3 3 4 7 2 4" xfId="47998" xr:uid="{00000000-0005-0000-0000-0000A7BB0000}"/>
    <cellStyle name="Standaard 6 3 3 4 7 3" xfId="8176" xr:uid="{00000000-0005-0000-0000-000019200000}"/>
    <cellStyle name="Standaard 6 3 3 4 7 4" xfId="19038" xr:uid="{00000000-0005-0000-0000-0000874A0000}"/>
    <cellStyle name="Standaard 6 3 3 4 7 5" xfId="29898" xr:uid="{00000000-0005-0000-0000-0000F3740000}"/>
    <cellStyle name="Standaard 6 3 3 4 7 6" xfId="40758" xr:uid="{00000000-0005-0000-0000-00005F9F0000}"/>
    <cellStyle name="Standaard 6 3 3 4 8" xfId="11796" xr:uid="{00000000-0005-0000-0000-00003D2E0000}"/>
    <cellStyle name="Standaard 6 3 3 4 8 2" xfId="22658" xr:uid="{00000000-0005-0000-0000-0000AB580000}"/>
    <cellStyle name="Standaard 6 3 3 4 8 3" xfId="33518" xr:uid="{00000000-0005-0000-0000-000017830000}"/>
    <cellStyle name="Standaard 6 3 3 4 8 4" xfId="44378" xr:uid="{00000000-0005-0000-0000-000083AD0000}"/>
    <cellStyle name="Standaard 6 3 3 4 9" xfId="6366" xr:uid="{00000000-0005-0000-0000-000007190000}"/>
    <cellStyle name="Standaard 6 3 3 5" xfId="1208" xr:uid="{00000000-0005-0000-0000-0000E1040000}"/>
    <cellStyle name="Standaard 6 3 3 5 10" xfId="39220" xr:uid="{00000000-0005-0000-0000-00005D990000}"/>
    <cellStyle name="Standaard 6 3 3 5 2" xfId="1570" xr:uid="{00000000-0005-0000-0000-00004B060000}"/>
    <cellStyle name="Standaard 6 3 3 5 2 2" xfId="2475" xr:uid="{00000000-0005-0000-0000-0000D4090000}"/>
    <cellStyle name="Standaard 6 3 3 5 2 2 2" xfId="6095" xr:uid="{00000000-0005-0000-0000-0000F8170000}"/>
    <cellStyle name="Standaard 6 3 3 5 2 2 2 2" xfId="16955" xr:uid="{00000000-0005-0000-0000-000064420000}"/>
    <cellStyle name="Standaard 6 3 3 5 2 2 2 2 2" xfId="27817" xr:uid="{00000000-0005-0000-0000-0000D26C0000}"/>
    <cellStyle name="Standaard 6 3 3 5 2 2 2 2 3" xfId="38677" xr:uid="{00000000-0005-0000-0000-00003E970000}"/>
    <cellStyle name="Standaard 6 3 3 5 2 2 2 2 4" xfId="49537" xr:uid="{00000000-0005-0000-0000-0000AAC10000}"/>
    <cellStyle name="Standaard 6 3 3 5 2 2 2 3" xfId="9715" xr:uid="{00000000-0005-0000-0000-00001C260000}"/>
    <cellStyle name="Standaard 6 3 3 5 2 2 2 4" xfId="20577" xr:uid="{00000000-0005-0000-0000-00008A500000}"/>
    <cellStyle name="Standaard 6 3 3 5 2 2 2 5" xfId="31437" xr:uid="{00000000-0005-0000-0000-0000F67A0000}"/>
    <cellStyle name="Standaard 6 3 3 5 2 2 2 6" xfId="42297" xr:uid="{00000000-0005-0000-0000-000062A50000}"/>
    <cellStyle name="Standaard 6 3 3 5 2 2 3" xfId="4285" xr:uid="{00000000-0005-0000-0000-0000E6100000}"/>
    <cellStyle name="Standaard 6 3 3 5 2 2 3 2" xfId="15145" xr:uid="{00000000-0005-0000-0000-0000523B0000}"/>
    <cellStyle name="Standaard 6 3 3 5 2 2 3 2 2" xfId="26007" xr:uid="{00000000-0005-0000-0000-0000C0650000}"/>
    <cellStyle name="Standaard 6 3 3 5 2 2 3 2 3" xfId="36867" xr:uid="{00000000-0005-0000-0000-00002C900000}"/>
    <cellStyle name="Standaard 6 3 3 5 2 2 3 2 4" xfId="47727" xr:uid="{00000000-0005-0000-0000-000098BA0000}"/>
    <cellStyle name="Standaard 6 3 3 5 2 2 3 3" xfId="11525" xr:uid="{00000000-0005-0000-0000-00002E2D0000}"/>
    <cellStyle name="Standaard 6 3 3 5 2 2 3 4" xfId="22387" xr:uid="{00000000-0005-0000-0000-00009C570000}"/>
    <cellStyle name="Standaard 6 3 3 5 2 2 3 5" xfId="33247" xr:uid="{00000000-0005-0000-0000-000008820000}"/>
    <cellStyle name="Standaard 6 3 3 5 2 2 3 6" xfId="44107" xr:uid="{00000000-0005-0000-0000-000074AC0000}"/>
    <cellStyle name="Standaard 6 3 3 5 2 2 4" xfId="13335" xr:uid="{00000000-0005-0000-0000-000040340000}"/>
    <cellStyle name="Standaard 6 3 3 5 2 2 4 2" xfId="24197" xr:uid="{00000000-0005-0000-0000-0000AE5E0000}"/>
    <cellStyle name="Standaard 6 3 3 5 2 2 4 3" xfId="35057" xr:uid="{00000000-0005-0000-0000-00001A890000}"/>
    <cellStyle name="Standaard 6 3 3 5 2 2 4 4" xfId="45917" xr:uid="{00000000-0005-0000-0000-000086B30000}"/>
    <cellStyle name="Standaard 6 3 3 5 2 2 5" xfId="7905" xr:uid="{00000000-0005-0000-0000-00000A1F0000}"/>
    <cellStyle name="Standaard 6 3 3 5 2 2 6" xfId="18767" xr:uid="{00000000-0005-0000-0000-000078490000}"/>
    <cellStyle name="Standaard 6 3 3 5 2 2 7" xfId="29627" xr:uid="{00000000-0005-0000-0000-0000E4730000}"/>
    <cellStyle name="Standaard 6 3 3 5 2 2 8" xfId="40487" xr:uid="{00000000-0005-0000-0000-0000509E0000}"/>
    <cellStyle name="Standaard 6 3 3 5 2 3" xfId="5190" xr:uid="{00000000-0005-0000-0000-00006F140000}"/>
    <cellStyle name="Standaard 6 3 3 5 2 3 2" xfId="16050" xr:uid="{00000000-0005-0000-0000-0000DB3E0000}"/>
    <cellStyle name="Standaard 6 3 3 5 2 3 2 2" xfId="26912" xr:uid="{00000000-0005-0000-0000-000049690000}"/>
    <cellStyle name="Standaard 6 3 3 5 2 3 2 3" xfId="37772" xr:uid="{00000000-0005-0000-0000-0000B5930000}"/>
    <cellStyle name="Standaard 6 3 3 5 2 3 2 4" xfId="48632" xr:uid="{00000000-0005-0000-0000-000021BE0000}"/>
    <cellStyle name="Standaard 6 3 3 5 2 3 3" xfId="8810" xr:uid="{00000000-0005-0000-0000-000093220000}"/>
    <cellStyle name="Standaard 6 3 3 5 2 3 4" xfId="19672" xr:uid="{00000000-0005-0000-0000-0000014D0000}"/>
    <cellStyle name="Standaard 6 3 3 5 2 3 5" xfId="30532" xr:uid="{00000000-0005-0000-0000-00006D770000}"/>
    <cellStyle name="Standaard 6 3 3 5 2 3 6" xfId="41392" xr:uid="{00000000-0005-0000-0000-0000D9A10000}"/>
    <cellStyle name="Standaard 6 3 3 5 2 4" xfId="3380" xr:uid="{00000000-0005-0000-0000-00005D0D0000}"/>
    <cellStyle name="Standaard 6 3 3 5 2 4 2" xfId="14240" xr:uid="{00000000-0005-0000-0000-0000C9370000}"/>
    <cellStyle name="Standaard 6 3 3 5 2 4 2 2" xfId="25102" xr:uid="{00000000-0005-0000-0000-000037620000}"/>
    <cellStyle name="Standaard 6 3 3 5 2 4 2 3" xfId="35962" xr:uid="{00000000-0005-0000-0000-0000A38C0000}"/>
    <cellStyle name="Standaard 6 3 3 5 2 4 2 4" xfId="46822" xr:uid="{00000000-0005-0000-0000-00000FB70000}"/>
    <cellStyle name="Standaard 6 3 3 5 2 4 3" xfId="10620" xr:uid="{00000000-0005-0000-0000-0000A5290000}"/>
    <cellStyle name="Standaard 6 3 3 5 2 4 4" xfId="21482" xr:uid="{00000000-0005-0000-0000-000013540000}"/>
    <cellStyle name="Standaard 6 3 3 5 2 4 5" xfId="32342" xr:uid="{00000000-0005-0000-0000-00007F7E0000}"/>
    <cellStyle name="Standaard 6 3 3 5 2 4 6" xfId="43202" xr:uid="{00000000-0005-0000-0000-0000EBA80000}"/>
    <cellStyle name="Standaard 6 3 3 5 2 5" xfId="12430" xr:uid="{00000000-0005-0000-0000-0000B7300000}"/>
    <cellStyle name="Standaard 6 3 3 5 2 5 2" xfId="23292" xr:uid="{00000000-0005-0000-0000-0000255B0000}"/>
    <cellStyle name="Standaard 6 3 3 5 2 5 3" xfId="34152" xr:uid="{00000000-0005-0000-0000-000091850000}"/>
    <cellStyle name="Standaard 6 3 3 5 2 5 4" xfId="45012" xr:uid="{00000000-0005-0000-0000-0000FDAF0000}"/>
    <cellStyle name="Standaard 6 3 3 5 2 6" xfId="7000" xr:uid="{00000000-0005-0000-0000-0000811B0000}"/>
    <cellStyle name="Standaard 6 3 3 5 2 7" xfId="17862" xr:uid="{00000000-0005-0000-0000-0000EF450000}"/>
    <cellStyle name="Standaard 6 3 3 5 2 8" xfId="28722" xr:uid="{00000000-0005-0000-0000-00005B700000}"/>
    <cellStyle name="Standaard 6 3 3 5 2 9" xfId="39582" xr:uid="{00000000-0005-0000-0000-0000C79A0000}"/>
    <cellStyle name="Standaard 6 3 3 5 3" xfId="2113" xr:uid="{00000000-0005-0000-0000-00006A080000}"/>
    <cellStyle name="Standaard 6 3 3 5 3 2" xfId="5733" xr:uid="{00000000-0005-0000-0000-00008E160000}"/>
    <cellStyle name="Standaard 6 3 3 5 3 2 2" xfId="16593" xr:uid="{00000000-0005-0000-0000-0000FA400000}"/>
    <cellStyle name="Standaard 6 3 3 5 3 2 2 2" xfId="27455" xr:uid="{00000000-0005-0000-0000-0000686B0000}"/>
    <cellStyle name="Standaard 6 3 3 5 3 2 2 3" xfId="38315" xr:uid="{00000000-0005-0000-0000-0000D4950000}"/>
    <cellStyle name="Standaard 6 3 3 5 3 2 2 4" xfId="49175" xr:uid="{00000000-0005-0000-0000-000040C00000}"/>
    <cellStyle name="Standaard 6 3 3 5 3 2 3" xfId="9353" xr:uid="{00000000-0005-0000-0000-0000B2240000}"/>
    <cellStyle name="Standaard 6 3 3 5 3 2 4" xfId="20215" xr:uid="{00000000-0005-0000-0000-0000204F0000}"/>
    <cellStyle name="Standaard 6 3 3 5 3 2 5" xfId="31075" xr:uid="{00000000-0005-0000-0000-00008C790000}"/>
    <cellStyle name="Standaard 6 3 3 5 3 2 6" xfId="41935" xr:uid="{00000000-0005-0000-0000-0000F8A30000}"/>
    <cellStyle name="Standaard 6 3 3 5 3 3" xfId="3923" xr:uid="{00000000-0005-0000-0000-00007C0F0000}"/>
    <cellStyle name="Standaard 6 3 3 5 3 3 2" xfId="14783" xr:uid="{00000000-0005-0000-0000-0000E8390000}"/>
    <cellStyle name="Standaard 6 3 3 5 3 3 2 2" xfId="25645" xr:uid="{00000000-0005-0000-0000-000056640000}"/>
    <cellStyle name="Standaard 6 3 3 5 3 3 2 3" xfId="36505" xr:uid="{00000000-0005-0000-0000-0000C28E0000}"/>
    <cellStyle name="Standaard 6 3 3 5 3 3 2 4" xfId="47365" xr:uid="{00000000-0005-0000-0000-00002EB90000}"/>
    <cellStyle name="Standaard 6 3 3 5 3 3 3" xfId="11163" xr:uid="{00000000-0005-0000-0000-0000C42B0000}"/>
    <cellStyle name="Standaard 6 3 3 5 3 3 4" xfId="22025" xr:uid="{00000000-0005-0000-0000-000032560000}"/>
    <cellStyle name="Standaard 6 3 3 5 3 3 5" xfId="32885" xr:uid="{00000000-0005-0000-0000-00009E800000}"/>
    <cellStyle name="Standaard 6 3 3 5 3 3 6" xfId="43745" xr:uid="{00000000-0005-0000-0000-00000AAB0000}"/>
    <cellStyle name="Standaard 6 3 3 5 3 4" xfId="12973" xr:uid="{00000000-0005-0000-0000-0000D6320000}"/>
    <cellStyle name="Standaard 6 3 3 5 3 4 2" xfId="23835" xr:uid="{00000000-0005-0000-0000-0000445D0000}"/>
    <cellStyle name="Standaard 6 3 3 5 3 4 3" xfId="34695" xr:uid="{00000000-0005-0000-0000-0000B0870000}"/>
    <cellStyle name="Standaard 6 3 3 5 3 4 4" xfId="45555" xr:uid="{00000000-0005-0000-0000-00001CB20000}"/>
    <cellStyle name="Standaard 6 3 3 5 3 5" xfId="7543" xr:uid="{00000000-0005-0000-0000-0000A01D0000}"/>
    <cellStyle name="Standaard 6 3 3 5 3 6" xfId="18405" xr:uid="{00000000-0005-0000-0000-00000E480000}"/>
    <cellStyle name="Standaard 6 3 3 5 3 7" xfId="29265" xr:uid="{00000000-0005-0000-0000-00007A720000}"/>
    <cellStyle name="Standaard 6 3 3 5 3 8" xfId="40125" xr:uid="{00000000-0005-0000-0000-0000E69C0000}"/>
    <cellStyle name="Standaard 6 3 3 5 4" xfId="4828" xr:uid="{00000000-0005-0000-0000-000005130000}"/>
    <cellStyle name="Standaard 6 3 3 5 4 2" xfId="15688" xr:uid="{00000000-0005-0000-0000-0000713D0000}"/>
    <cellStyle name="Standaard 6 3 3 5 4 2 2" xfId="26550" xr:uid="{00000000-0005-0000-0000-0000DF670000}"/>
    <cellStyle name="Standaard 6 3 3 5 4 2 3" xfId="37410" xr:uid="{00000000-0005-0000-0000-00004B920000}"/>
    <cellStyle name="Standaard 6 3 3 5 4 2 4" xfId="48270" xr:uid="{00000000-0005-0000-0000-0000B7BC0000}"/>
    <cellStyle name="Standaard 6 3 3 5 4 3" xfId="8448" xr:uid="{00000000-0005-0000-0000-000029210000}"/>
    <cellStyle name="Standaard 6 3 3 5 4 4" xfId="19310" xr:uid="{00000000-0005-0000-0000-0000974B0000}"/>
    <cellStyle name="Standaard 6 3 3 5 4 5" xfId="30170" xr:uid="{00000000-0005-0000-0000-000003760000}"/>
    <cellStyle name="Standaard 6 3 3 5 4 6" xfId="41030" xr:uid="{00000000-0005-0000-0000-00006FA00000}"/>
    <cellStyle name="Standaard 6 3 3 5 5" xfId="3018" xr:uid="{00000000-0005-0000-0000-0000F30B0000}"/>
    <cellStyle name="Standaard 6 3 3 5 5 2" xfId="13878" xr:uid="{00000000-0005-0000-0000-00005F360000}"/>
    <cellStyle name="Standaard 6 3 3 5 5 2 2" xfId="24740" xr:uid="{00000000-0005-0000-0000-0000CD600000}"/>
    <cellStyle name="Standaard 6 3 3 5 5 2 3" xfId="35600" xr:uid="{00000000-0005-0000-0000-0000398B0000}"/>
    <cellStyle name="Standaard 6 3 3 5 5 2 4" xfId="46460" xr:uid="{00000000-0005-0000-0000-0000A5B50000}"/>
    <cellStyle name="Standaard 6 3 3 5 5 3" xfId="10258" xr:uid="{00000000-0005-0000-0000-00003B280000}"/>
    <cellStyle name="Standaard 6 3 3 5 5 4" xfId="21120" xr:uid="{00000000-0005-0000-0000-0000A9520000}"/>
    <cellStyle name="Standaard 6 3 3 5 5 5" xfId="31980" xr:uid="{00000000-0005-0000-0000-0000157D0000}"/>
    <cellStyle name="Standaard 6 3 3 5 5 6" xfId="42840" xr:uid="{00000000-0005-0000-0000-000081A70000}"/>
    <cellStyle name="Standaard 6 3 3 5 6" xfId="12068" xr:uid="{00000000-0005-0000-0000-00004D2F0000}"/>
    <cellStyle name="Standaard 6 3 3 5 6 2" xfId="22930" xr:uid="{00000000-0005-0000-0000-0000BB590000}"/>
    <cellStyle name="Standaard 6 3 3 5 6 3" xfId="33790" xr:uid="{00000000-0005-0000-0000-000027840000}"/>
    <cellStyle name="Standaard 6 3 3 5 6 4" xfId="44650" xr:uid="{00000000-0005-0000-0000-000093AE0000}"/>
    <cellStyle name="Standaard 6 3 3 5 7" xfId="6638" xr:uid="{00000000-0005-0000-0000-0000171A0000}"/>
    <cellStyle name="Standaard 6 3 3 5 8" xfId="17500" xr:uid="{00000000-0005-0000-0000-000085440000}"/>
    <cellStyle name="Standaard 6 3 3 5 9" xfId="28360" xr:uid="{00000000-0005-0000-0000-0000F16E0000}"/>
    <cellStyle name="Standaard 6 3 3 6" xfId="1389" xr:uid="{00000000-0005-0000-0000-000096050000}"/>
    <cellStyle name="Standaard 6 3 3 6 2" xfId="2294" xr:uid="{00000000-0005-0000-0000-00001F090000}"/>
    <cellStyle name="Standaard 6 3 3 6 2 2" xfId="5914" xr:uid="{00000000-0005-0000-0000-000043170000}"/>
    <cellStyle name="Standaard 6 3 3 6 2 2 2" xfId="16774" xr:uid="{00000000-0005-0000-0000-0000AF410000}"/>
    <cellStyle name="Standaard 6 3 3 6 2 2 2 2" xfId="27636" xr:uid="{00000000-0005-0000-0000-00001D6C0000}"/>
    <cellStyle name="Standaard 6 3 3 6 2 2 2 3" xfId="38496" xr:uid="{00000000-0005-0000-0000-000089960000}"/>
    <cellStyle name="Standaard 6 3 3 6 2 2 2 4" xfId="49356" xr:uid="{00000000-0005-0000-0000-0000F5C00000}"/>
    <cellStyle name="Standaard 6 3 3 6 2 2 3" xfId="9534" xr:uid="{00000000-0005-0000-0000-000067250000}"/>
    <cellStyle name="Standaard 6 3 3 6 2 2 4" xfId="20396" xr:uid="{00000000-0005-0000-0000-0000D54F0000}"/>
    <cellStyle name="Standaard 6 3 3 6 2 2 5" xfId="31256" xr:uid="{00000000-0005-0000-0000-0000417A0000}"/>
    <cellStyle name="Standaard 6 3 3 6 2 2 6" xfId="42116" xr:uid="{00000000-0005-0000-0000-0000ADA40000}"/>
    <cellStyle name="Standaard 6 3 3 6 2 3" xfId="4104" xr:uid="{00000000-0005-0000-0000-000031100000}"/>
    <cellStyle name="Standaard 6 3 3 6 2 3 2" xfId="14964" xr:uid="{00000000-0005-0000-0000-00009D3A0000}"/>
    <cellStyle name="Standaard 6 3 3 6 2 3 2 2" xfId="25826" xr:uid="{00000000-0005-0000-0000-00000B650000}"/>
    <cellStyle name="Standaard 6 3 3 6 2 3 2 3" xfId="36686" xr:uid="{00000000-0005-0000-0000-0000778F0000}"/>
    <cellStyle name="Standaard 6 3 3 6 2 3 2 4" xfId="47546" xr:uid="{00000000-0005-0000-0000-0000E3B90000}"/>
    <cellStyle name="Standaard 6 3 3 6 2 3 3" xfId="11344" xr:uid="{00000000-0005-0000-0000-0000792C0000}"/>
    <cellStyle name="Standaard 6 3 3 6 2 3 4" xfId="22206" xr:uid="{00000000-0005-0000-0000-0000E7560000}"/>
    <cellStyle name="Standaard 6 3 3 6 2 3 5" xfId="33066" xr:uid="{00000000-0005-0000-0000-000053810000}"/>
    <cellStyle name="Standaard 6 3 3 6 2 3 6" xfId="43926" xr:uid="{00000000-0005-0000-0000-0000BFAB0000}"/>
    <cellStyle name="Standaard 6 3 3 6 2 4" xfId="13154" xr:uid="{00000000-0005-0000-0000-00008B330000}"/>
    <cellStyle name="Standaard 6 3 3 6 2 4 2" xfId="24016" xr:uid="{00000000-0005-0000-0000-0000F95D0000}"/>
    <cellStyle name="Standaard 6 3 3 6 2 4 3" xfId="34876" xr:uid="{00000000-0005-0000-0000-000065880000}"/>
    <cellStyle name="Standaard 6 3 3 6 2 4 4" xfId="45736" xr:uid="{00000000-0005-0000-0000-0000D1B20000}"/>
    <cellStyle name="Standaard 6 3 3 6 2 5" xfId="7724" xr:uid="{00000000-0005-0000-0000-0000551E0000}"/>
    <cellStyle name="Standaard 6 3 3 6 2 6" xfId="18586" xr:uid="{00000000-0005-0000-0000-0000C3480000}"/>
    <cellStyle name="Standaard 6 3 3 6 2 7" xfId="29446" xr:uid="{00000000-0005-0000-0000-00002F730000}"/>
    <cellStyle name="Standaard 6 3 3 6 2 8" xfId="40306" xr:uid="{00000000-0005-0000-0000-00009B9D0000}"/>
    <cellStyle name="Standaard 6 3 3 6 3" xfId="5009" xr:uid="{00000000-0005-0000-0000-0000BA130000}"/>
    <cellStyle name="Standaard 6 3 3 6 3 2" xfId="15869" xr:uid="{00000000-0005-0000-0000-0000263E0000}"/>
    <cellStyle name="Standaard 6 3 3 6 3 2 2" xfId="26731" xr:uid="{00000000-0005-0000-0000-000094680000}"/>
    <cellStyle name="Standaard 6 3 3 6 3 2 3" xfId="37591" xr:uid="{00000000-0005-0000-0000-000000930000}"/>
    <cellStyle name="Standaard 6 3 3 6 3 2 4" xfId="48451" xr:uid="{00000000-0005-0000-0000-00006CBD0000}"/>
    <cellStyle name="Standaard 6 3 3 6 3 3" xfId="8629" xr:uid="{00000000-0005-0000-0000-0000DE210000}"/>
    <cellStyle name="Standaard 6 3 3 6 3 4" xfId="19491" xr:uid="{00000000-0005-0000-0000-00004C4C0000}"/>
    <cellStyle name="Standaard 6 3 3 6 3 5" xfId="30351" xr:uid="{00000000-0005-0000-0000-0000B8760000}"/>
    <cellStyle name="Standaard 6 3 3 6 3 6" xfId="41211" xr:uid="{00000000-0005-0000-0000-000024A10000}"/>
    <cellStyle name="Standaard 6 3 3 6 4" xfId="3199" xr:uid="{00000000-0005-0000-0000-0000A80C0000}"/>
    <cellStyle name="Standaard 6 3 3 6 4 2" xfId="14059" xr:uid="{00000000-0005-0000-0000-000014370000}"/>
    <cellStyle name="Standaard 6 3 3 6 4 2 2" xfId="24921" xr:uid="{00000000-0005-0000-0000-000082610000}"/>
    <cellStyle name="Standaard 6 3 3 6 4 2 3" xfId="35781" xr:uid="{00000000-0005-0000-0000-0000EE8B0000}"/>
    <cellStyle name="Standaard 6 3 3 6 4 2 4" xfId="46641" xr:uid="{00000000-0005-0000-0000-00005AB60000}"/>
    <cellStyle name="Standaard 6 3 3 6 4 3" xfId="10439" xr:uid="{00000000-0005-0000-0000-0000F0280000}"/>
    <cellStyle name="Standaard 6 3 3 6 4 4" xfId="21301" xr:uid="{00000000-0005-0000-0000-00005E530000}"/>
    <cellStyle name="Standaard 6 3 3 6 4 5" xfId="32161" xr:uid="{00000000-0005-0000-0000-0000CA7D0000}"/>
    <cellStyle name="Standaard 6 3 3 6 4 6" xfId="43021" xr:uid="{00000000-0005-0000-0000-000036A80000}"/>
    <cellStyle name="Standaard 6 3 3 6 5" xfId="12249" xr:uid="{00000000-0005-0000-0000-000002300000}"/>
    <cellStyle name="Standaard 6 3 3 6 5 2" xfId="23111" xr:uid="{00000000-0005-0000-0000-0000705A0000}"/>
    <cellStyle name="Standaard 6 3 3 6 5 3" xfId="33971" xr:uid="{00000000-0005-0000-0000-0000DC840000}"/>
    <cellStyle name="Standaard 6 3 3 6 5 4" xfId="44831" xr:uid="{00000000-0005-0000-0000-000048AF0000}"/>
    <cellStyle name="Standaard 6 3 3 6 6" xfId="6819" xr:uid="{00000000-0005-0000-0000-0000CC1A0000}"/>
    <cellStyle name="Standaard 6 3 3 6 7" xfId="17681" xr:uid="{00000000-0005-0000-0000-00003A450000}"/>
    <cellStyle name="Standaard 6 3 3 6 8" xfId="28541" xr:uid="{00000000-0005-0000-0000-0000A66F0000}"/>
    <cellStyle name="Standaard 6 3 3 6 9" xfId="39401" xr:uid="{00000000-0005-0000-0000-0000129A0000}"/>
    <cellStyle name="Standaard 6 3 3 7" xfId="1027" xr:uid="{00000000-0005-0000-0000-00002C040000}"/>
    <cellStyle name="Standaard 6 3 3 7 2" xfId="1932" xr:uid="{00000000-0005-0000-0000-0000B5070000}"/>
    <cellStyle name="Standaard 6 3 3 7 2 2" xfId="5552" xr:uid="{00000000-0005-0000-0000-0000D9150000}"/>
    <cellStyle name="Standaard 6 3 3 7 2 2 2" xfId="16412" xr:uid="{00000000-0005-0000-0000-000045400000}"/>
    <cellStyle name="Standaard 6 3 3 7 2 2 2 2" xfId="27274" xr:uid="{00000000-0005-0000-0000-0000B36A0000}"/>
    <cellStyle name="Standaard 6 3 3 7 2 2 2 3" xfId="38134" xr:uid="{00000000-0005-0000-0000-00001F950000}"/>
    <cellStyle name="Standaard 6 3 3 7 2 2 2 4" xfId="48994" xr:uid="{00000000-0005-0000-0000-00008BBF0000}"/>
    <cellStyle name="Standaard 6 3 3 7 2 2 3" xfId="9172" xr:uid="{00000000-0005-0000-0000-0000FD230000}"/>
    <cellStyle name="Standaard 6 3 3 7 2 2 4" xfId="20034" xr:uid="{00000000-0005-0000-0000-00006B4E0000}"/>
    <cellStyle name="Standaard 6 3 3 7 2 2 5" xfId="30894" xr:uid="{00000000-0005-0000-0000-0000D7780000}"/>
    <cellStyle name="Standaard 6 3 3 7 2 2 6" xfId="41754" xr:uid="{00000000-0005-0000-0000-000043A30000}"/>
    <cellStyle name="Standaard 6 3 3 7 2 3" xfId="3742" xr:uid="{00000000-0005-0000-0000-0000C70E0000}"/>
    <cellStyle name="Standaard 6 3 3 7 2 3 2" xfId="14602" xr:uid="{00000000-0005-0000-0000-000033390000}"/>
    <cellStyle name="Standaard 6 3 3 7 2 3 2 2" xfId="25464" xr:uid="{00000000-0005-0000-0000-0000A1630000}"/>
    <cellStyle name="Standaard 6 3 3 7 2 3 2 3" xfId="36324" xr:uid="{00000000-0005-0000-0000-00000D8E0000}"/>
    <cellStyle name="Standaard 6 3 3 7 2 3 2 4" xfId="47184" xr:uid="{00000000-0005-0000-0000-000079B80000}"/>
    <cellStyle name="Standaard 6 3 3 7 2 3 3" xfId="10982" xr:uid="{00000000-0005-0000-0000-00000F2B0000}"/>
    <cellStyle name="Standaard 6 3 3 7 2 3 4" xfId="21844" xr:uid="{00000000-0005-0000-0000-00007D550000}"/>
    <cellStyle name="Standaard 6 3 3 7 2 3 5" xfId="32704" xr:uid="{00000000-0005-0000-0000-0000E97F0000}"/>
    <cellStyle name="Standaard 6 3 3 7 2 3 6" xfId="43564" xr:uid="{00000000-0005-0000-0000-000055AA0000}"/>
    <cellStyle name="Standaard 6 3 3 7 2 4" xfId="12792" xr:uid="{00000000-0005-0000-0000-000021320000}"/>
    <cellStyle name="Standaard 6 3 3 7 2 4 2" xfId="23654" xr:uid="{00000000-0005-0000-0000-00008F5C0000}"/>
    <cellStyle name="Standaard 6 3 3 7 2 4 3" xfId="34514" xr:uid="{00000000-0005-0000-0000-0000FB860000}"/>
    <cellStyle name="Standaard 6 3 3 7 2 4 4" xfId="45374" xr:uid="{00000000-0005-0000-0000-000067B10000}"/>
    <cellStyle name="Standaard 6 3 3 7 2 5" xfId="7362" xr:uid="{00000000-0005-0000-0000-0000EB1C0000}"/>
    <cellStyle name="Standaard 6 3 3 7 2 6" xfId="18224" xr:uid="{00000000-0005-0000-0000-000059470000}"/>
    <cellStyle name="Standaard 6 3 3 7 2 7" xfId="29084" xr:uid="{00000000-0005-0000-0000-0000C5710000}"/>
    <cellStyle name="Standaard 6 3 3 7 2 8" xfId="39944" xr:uid="{00000000-0005-0000-0000-0000319C0000}"/>
    <cellStyle name="Standaard 6 3 3 7 3" xfId="4647" xr:uid="{00000000-0005-0000-0000-000050120000}"/>
    <cellStyle name="Standaard 6 3 3 7 3 2" xfId="15507" xr:uid="{00000000-0005-0000-0000-0000BC3C0000}"/>
    <cellStyle name="Standaard 6 3 3 7 3 2 2" xfId="26369" xr:uid="{00000000-0005-0000-0000-00002A670000}"/>
    <cellStyle name="Standaard 6 3 3 7 3 2 3" xfId="37229" xr:uid="{00000000-0005-0000-0000-000096910000}"/>
    <cellStyle name="Standaard 6 3 3 7 3 2 4" xfId="48089" xr:uid="{00000000-0005-0000-0000-000002BC0000}"/>
    <cellStyle name="Standaard 6 3 3 7 3 3" xfId="8267" xr:uid="{00000000-0005-0000-0000-000074200000}"/>
    <cellStyle name="Standaard 6 3 3 7 3 4" xfId="19129" xr:uid="{00000000-0005-0000-0000-0000E24A0000}"/>
    <cellStyle name="Standaard 6 3 3 7 3 5" xfId="29989" xr:uid="{00000000-0005-0000-0000-00004E750000}"/>
    <cellStyle name="Standaard 6 3 3 7 3 6" xfId="40849" xr:uid="{00000000-0005-0000-0000-0000BA9F0000}"/>
    <cellStyle name="Standaard 6 3 3 7 4" xfId="2837" xr:uid="{00000000-0005-0000-0000-00003E0B0000}"/>
    <cellStyle name="Standaard 6 3 3 7 4 2" xfId="13697" xr:uid="{00000000-0005-0000-0000-0000AA350000}"/>
    <cellStyle name="Standaard 6 3 3 7 4 2 2" xfId="24559" xr:uid="{00000000-0005-0000-0000-000018600000}"/>
    <cellStyle name="Standaard 6 3 3 7 4 2 3" xfId="35419" xr:uid="{00000000-0005-0000-0000-0000848A0000}"/>
    <cellStyle name="Standaard 6 3 3 7 4 2 4" xfId="46279" xr:uid="{00000000-0005-0000-0000-0000F0B40000}"/>
    <cellStyle name="Standaard 6 3 3 7 4 3" xfId="10077" xr:uid="{00000000-0005-0000-0000-000086270000}"/>
    <cellStyle name="Standaard 6 3 3 7 4 4" xfId="20939" xr:uid="{00000000-0005-0000-0000-0000F4510000}"/>
    <cellStyle name="Standaard 6 3 3 7 4 5" xfId="31799" xr:uid="{00000000-0005-0000-0000-0000607C0000}"/>
    <cellStyle name="Standaard 6 3 3 7 4 6" xfId="42659" xr:uid="{00000000-0005-0000-0000-0000CCA60000}"/>
    <cellStyle name="Standaard 6 3 3 7 5" xfId="11887" xr:uid="{00000000-0005-0000-0000-0000982E0000}"/>
    <cellStyle name="Standaard 6 3 3 7 5 2" xfId="22749" xr:uid="{00000000-0005-0000-0000-000006590000}"/>
    <cellStyle name="Standaard 6 3 3 7 5 3" xfId="33609" xr:uid="{00000000-0005-0000-0000-000072830000}"/>
    <cellStyle name="Standaard 6 3 3 7 5 4" xfId="44469" xr:uid="{00000000-0005-0000-0000-0000DEAD0000}"/>
    <cellStyle name="Standaard 6 3 3 7 6" xfId="6457" xr:uid="{00000000-0005-0000-0000-000062190000}"/>
    <cellStyle name="Standaard 6 3 3 7 7" xfId="17319" xr:uid="{00000000-0005-0000-0000-0000D0430000}"/>
    <cellStyle name="Standaard 6 3 3 7 8" xfId="28179" xr:uid="{00000000-0005-0000-0000-00003C6E0000}"/>
    <cellStyle name="Standaard 6 3 3 7 9" xfId="39039" xr:uid="{00000000-0005-0000-0000-0000A8980000}"/>
    <cellStyle name="Standaard 6 3 3 8" xfId="1751" xr:uid="{00000000-0005-0000-0000-000000070000}"/>
    <cellStyle name="Standaard 6 3 3 8 2" xfId="5371" xr:uid="{00000000-0005-0000-0000-000024150000}"/>
    <cellStyle name="Standaard 6 3 3 8 2 2" xfId="16231" xr:uid="{00000000-0005-0000-0000-0000903F0000}"/>
    <cellStyle name="Standaard 6 3 3 8 2 2 2" xfId="27093" xr:uid="{00000000-0005-0000-0000-0000FE690000}"/>
    <cellStyle name="Standaard 6 3 3 8 2 2 3" xfId="37953" xr:uid="{00000000-0005-0000-0000-00006A940000}"/>
    <cellStyle name="Standaard 6 3 3 8 2 2 4" xfId="48813" xr:uid="{00000000-0005-0000-0000-0000D6BE0000}"/>
    <cellStyle name="Standaard 6 3 3 8 2 3" xfId="8991" xr:uid="{00000000-0005-0000-0000-000048230000}"/>
    <cellStyle name="Standaard 6 3 3 8 2 4" xfId="19853" xr:uid="{00000000-0005-0000-0000-0000B64D0000}"/>
    <cellStyle name="Standaard 6 3 3 8 2 5" xfId="30713" xr:uid="{00000000-0005-0000-0000-000022780000}"/>
    <cellStyle name="Standaard 6 3 3 8 2 6" xfId="41573" xr:uid="{00000000-0005-0000-0000-00008EA20000}"/>
    <cellStyle name="Standaard 6 3 3 8 3" xfId="3561" xr:uid="{00000000-0005-0000-0000-0000120E0000}"/>
    <cellStyle name="Standaard 6 3 3 8 3 2" xfId="14421" xr:uid="{00000000-0005-0000-0000-00007E380000}"/>
    <cellStyle name="Standaard 6 3 3 8 3 2 2" xfId="25283" xr:uid="{00000000-0005-0000-0000-0000EC620000}"/>
    <cellStyle name="Standaard 6 3 3 8 3 2 3" xfId="36143" xr:uid="{00000000-0005-0000-0000-0000588D0000}"/>
    <cellStyle name="Standaard 6 3 3 8 3 2 4" xfId="47003" xr:uid="{00000000-0005-0000-0000-0000C4B70000}"/>
    <cellStyle name="Standaard 6 3 3 8 3 3" xfId="10801" xr:uid="{00000000-0005-0000-0000-00005A2A0000}"/>
    <cellStyle name="Standaard 6 3 3 8 3 4" xfId="21663" xr:uid="{00000000-0005-0000-0000-0000C8540000}"/>
    <cellStyle name="Standaard 6 3 3 8 3 5" xfId="32523" xr:uid="{00000000-0005-0000-0000-0000347F0000}"/>
    <cellStyle name="Standaard 6 3 3 8 3 6" xfId="43383" xr:uid="{00000000-0005-0000-0000-0000A0A90000}"/>
    <cellStyle name="Standaard 6 3 3 8 4" xfId="12611" xr:uid="{00000000-0005-0000-0000-00006C310000}"/>
    <cellStyle name="Standaard 6 3 3 8 4 2" xfId="23473" xr:uid="{00000000-0005-0000-0000-0000DA5B0000}"/>
    <cellStyle name="Standaard 6 3 3 8 4 3" xfId="34333" xr:uid="{00000000-0005-0000-0000-000046860000}"/>
    <cellStyle name="Standaard 6 3 3 8 4 4" xfId="45193" xr:uid="{00000000-0005-0000-0000-0000B2B00000}"/>
    <cellStyle name="Standaard 6 3 3 8 5" xfId="7181" xr:uid="{00000000-0005-0000-0000-0000361C0000}"/>
    <cellStyle name="Standaard 6 3 3 8 6" xfId="18043" xr:uid="{00000000-0005-0000-0000-0000A4460000}"/>
    <cellStyle name="Standaard 6 3 3 8 7" xfId="28903" xr:uid="{00000000-0005-0000-0000-000010710000}"/>
    <cellStyle name="Standaard 6 3 3 8 8" xfId="39763" xr:uid="{00000000-0005-0000-0000-00007C9B0000}"/>
    <cellStyle name="Standaard 6 3 3 9" xfId="2656" xr:uid="{00000000-0005-0000-0000-0000890A0000}"/>
    <cellStyle name="Standaard 6 3 3 9 2" xfId="13516" xr:uid="{00000000-0005-0000-0000-0000F5340000}"/>
    <cellStyle name="Standaard 6 3 3 9 2 2" xfId="24378" xr:uid="{00000000-0005-0000-0000-0000635F0000}"/>
    <cellStyle name="Standaard 6 3 3 9 2 3" xfId="35238" xr:uid="{00000000-0005-0000-0000-0000CF890000}"/>
    <cellStyle name="Standaard 6 3 3 9 2 4" xfId="46098" xr:uid="{00000000-0005-0000-0000-00003BB40000}"/>
    <cellStyle name="Standaard 6 3 3 9 3" xfId="9896" xr:uid="{00000000-0005-0000-0000-0000D1260000}"/>
    <cellStyle name="Standaard 6 3 3 9 4" xfId="20758" xr:uid="{00000000-0005-0000-0000-00003F510000}"/>
    <cellStyle name="Standaard 6 3 3 9 5" xfId="31618" xr:uid="{00000000-0005-0000-0000-0000AB7B0000}"/>
    <cellStyle name="Standaard 6 3 3 9 6" xfId="42478" xr:uid="{00000000-0005-0000-0000-000017A60000}"/>
    <cellStyle name="Standaard 6 3 4" xfId="857" xr:uid="{00000000-0005-0000-0000-000082030000}"/>
    <cellStyle name="Standaard 6 3 4 10" xfId="11717" xr:uid="{00000000-0005-0000-0000-0000EE2D0000}"/>
    <cellStyle name="Standaard 6 3 4 10 2" xfId="22579" xr:uid="{00000000-0005-0000-0000-00005C580000}"/>
    <cellStyle name="Standaard 6 3 4 10 3" xfId="33439" xr:uid="{00000000-0005-0000-0000-0000C8820000}"/>
    <cellStyle name="Standaard 6 3 4 10 4" xfId="44299" xr:uid="{00000000-0005-0000-0000-000034AD0000}"/>
    <cellStyle name="Standaard 6 3 4 11" xfId="6287" xr:uid="{00000000-0005-0000-0000-0000B8180000}"/>
    <cellStyle name="Standaard 6 3 4 12" xfId="17149" xr:uid="{00000000-0005-0000-0000-000026430000}"/>
    <cellStyle name="Standaard 6 3 4 13" xfId="28009" xr:uid="{00000000-0005-0000-0000-0000926D0000}"/>
    <cellStyle name="Standaard 6 3 4 14" xfId="38869" xr:uid="{00000000-0005-0000-0000-0000FE970000}"/>
    <cellStyle name="Standaard 6 3 4 2" xfId="901" xr:uid="{00000000-0005-0000-0000-0000AE030000}"/>
    <cellStyle name="Standaard 6 3 4 2 10" xfId="6331" xr:uid="{00000000-0005-0000-0000-0000E4180000}"/>
    <cellStyle name="Standaard 6 3 4 2 11" xfId="17193" xr:uid="{00000000-0005-0000-0000-000052430000}"/>
    <cellStyle name="Standaard 6 3 4 2 12" xfId="28053" xr:uid="{00000000-0005-0000-0000-0000BE6D0000}"/>
    <cellStyle name="Standaard 6 3 4 2 13" xfId="38913" xr:uid="{00000000-0005-0000-0000-00002A980000}"/>
    <cellStyle name="Standaard 6 3 4 2 2" xfId="991" xr:uid="{00000000-0005-0000-0000-000008040000}"/>
    <cellStyle name="Standaard 6 3 4 2 2 10" xfId="17283" xr:uid="{00000000-0005-0000-0000-0000AC430000}"/>
    <cellStyle name="Standaard 6 3 4 2 2 11" xfId="28143" xr:uid="{00000000-0005-0000-0000-0000186E0000}"/>
    <cellStyle name="Standaard 6 3 4 2 2 12" xfId="39003" xr:uid="{00000000-0005-0000-0000-000084980000}"/>
    <cellStyle name="Standaard 6 3 4 2 2 2" xfId="1353" xr:uid="{00000000-0005-0000-0000-000072050000}"/>
    <cellStyle name="Standaard 6 3 4 2 2 2 10" xfId="39365" xr:uid="{00000000-0005-0000-0000-0000EE990000}"/>
    <cellStyle name="Standaard 6 3 4 2 2 2 2" xfId="1715" xr:uid="{00000000-0005-0000-0000-0000DC060000}"/>
    <cellStyle name="Standaard 6 3 4 2 2 2 2 2" xfId="2620" xr:uid="{00000000-0005-0000-0000-0000650A0000}"/>
    <cellStyle name="Standaard 6 3 4 2 2 2 2 2 2" xfId="6240" xr:uid="{00000000-0005-0000-0000-000089180000}"/>
    <cellStyle name="Standaard 6 3 4 2 2 2 2 2 2 2" xfId="17100" xr:uid="{00000000-0005-0000-0000-0000F5420000}"/>
    <cellStyle name="Standaard 6 3 4 2 2 2 2 2 2 2 2" xfId="27962" xr:uid="{00000000-0005-0000-0000-0000636D0000}"/>
    <cellStyle name="Standaard 6 3 4 2 2 2 2 2 2 2 3" xfId="38822" xr:uid="{00000000-0005-0000-0000-0000CF970000}"/>
    <cellStyle name="Standaard 6 3 4 2 2 2 2 2 2 2 4" xfId="49682" xr:uid="{00000000-0005-0000-0000-00003BC20000}"/>
    <cellStyle name="Standaard 6 3 4 2 2 2 2 2 2 3" xfId="9860" xr:uid="{00000000-0005-0000-0000-0000AD260000}"/>
    <cellStyle name="Standaard 6 3 4 2 2 2 2 2 2 4" xfId="20722" xr:uid="{00000000-0005-0000-0000-00001B510000}"/>
    <cellStyle name="Standaard 6 3 4 2 2 2 2 2 2 5" xfId="31582" xr:uid="{00000000-0005-0000-0000-0000877B0000}"/>
    <cellStyle name="Standaard 6 3 4 2 2 2 2 2 2 6" xfId="42442" xr:uid="{00000000-0005-0000-0000-0000F3A50000}"/>
    <cellStyle name="Standaard 6 3 4 2 2 2 2 2 3" xfId="4430" xr:uid="{00000000-0005-0000-0000-000077110000}"/>
    <cellStyle name="Standaard 6 3 4 2 2 2 2 2 3 2" xfId="15290" xr:uid="{00000000-0005-0000-0000-0000E33B0000}"/>
    <cellStyle name="Standaard 6 3 4 2 2 2 2 2 3 2 2" xfId="26152" xr:uid="{00000000-0005-0000-0000-000051660000}"/>
    <cellStyle name="Standaard 6 3 4 2 2 2 2 2 3 2 3" xfId="37012" xr:uid="{00000000-0005-0000-0000-0000BD900000}"/>
    <cellStyle name="Standaard 6 3 4 2 2 2 2 2 3 2 4" xfId="47872" xr:uid="{00000000-0005-0000-0000-000029BB0000}"/>
    <cellStyle name="Standaard 6 3 4 2 2 2 2 2 3 3" xfId="11670" xr:uid="{00000000-0005-0000-0000-0000BF2D0000}"/>
    <cellStyle name="Standaard 6 3 4 2 2 2 2 2 3 4" xfId="22532" xr:uid="{00000000-0005-0000-0000-00002D580000}"/>
    <cellStyle name="Standaard 6 3 4 2 2 2 2 2 3 5" xfId="33392" xr:uid="{00000000-0005-0000-0000-000099820000}"/>
    <cellStyle name="Standaard 6 3 4 2 2 2 2 2 3 6" xfId="44252" xr:uid="{00000000-0005-0000-0000-000005AD0000}"/>
    <cellStyle name="Standaard 6 3 4 2 2 2 2 2 4" xfId="13480" xr:uid="{00000000-0005-0000-0000-0000D1340000}"/>
    <cellStyle name="Standaard 6 3 4 2 2 2 2 2 4 2" xfId="24342" xr:uid="{00000000-0005-0000-0000-00003F5F0000}"/>
    <cellStyle name="Standaard 6 3 4 2 2 2 2 2 4 3" xfId="35202" xr:uid="{00000000-0005-0000-0000-0000AB890000}"/>
    <cellStyle name="Standaard 6 3 4 2 2 2 2 2 4 4" xfId="46062" xr:uid="{00000000-0005-0000-0000-000017B40000}"/>
    <cellStyle name="Standaard 6 3 4 2 2 2 2 2 5" xfId="8050" xr:uid="{00000000-0005-0000-0000-00009B1F0000}"/>
    <cellStyle name="Standaard 6 3 4 2 2 2 2 2 6" xfId="18912" xr:uid="{00000000-0005-0000-0000-0000094A0000}"/>
    <cellStyle name="Standaard 6 3 4 2 2 2 2 2 7" xfId="29772" xr:uid="{00000000-0005-0000-0000-000075740000}"/>
    <cellStyle name="Standaard 6 3 4 2 2 2 2 2 8" xfId="40632" xr:uid="{00000000-0005-0000-0000-0000E19E0000}"/>
    <cellStyle name="Standaard 6 3 4 2 2 2 2 3" xfId="5335" xr:uid="{00000000-0005-0000-0000-000000150000}"/>
    <cellStyle name="Standaard 6 3 4 2 2 2 2 3 2" xfId="16195" xr:uid="{00000000-0005-0000-0000-00006C3F0000}"/>
    <cellStyle name="Standaard 6 3 4 2 2 2 2 3 2 2" xfId="27057" xr:uid="{00000000-0005-0000-0000-0000DA690000}"/>
    <cellStyle name="Standaard 6 3 4 2 2 2 2 3 2 3" xfId="37917" xr:uid="{00000000-0005-0000-0000-000046940000}"/>
    <cellStyle name="Standaard 6 3 4 2 2 2 2 3 2 4" xfId="48777" xr:uid="{00000000-0005-0000-0000-0000B2BE0000}"/>
    <cellStyle name="Standaard 6 3 4 2 2 2 2 3 3" xfId="8955" xr:uid="{00000000-0005-0000-0000-000024230000}"/>
    <cellStyle name="Standaard 6 3 4 2 2 2 2 3 4" xfId="19817" xr:uid="{00000000-0005-0000-0000-0000924D0000}"/>
    <cellStyle name="Standaard 6 3 4 2 2 2 2 3 5" xfId="30677" xr:uid="{00000000-0005-0000-0000-0000FE770000}"/>
    <cellStyle name="Standaard 6 3 4 2 2 2 2 3 6" xfId="41537" xr:uid="{00000000-0005-0000-0000-00006AA20000}"/>
    <cellStyle name="Standaard 6 3 4 2 2 2 2 4" xfId="3525" xr:uid="{00000000-0005-0000-0000-0000EE0D0000}"/>
    <cellStyle name="Standaard 6 3 4 2 2 2 2 4 2" xfId="14385" xr:uid="{00000000-0005-0000-0000-00005A380000}"/>
    <cellStyle name="Standaard 6 3 4 2 2 2 2 4 2 2" xfId="25247" xr:uid="{00000000-0005-0000-0000-0000C8620000}"/>
    <cellStyle name="Standaard 6 3 4 2 2 2 2 4 2 3" xfId="36107" xr:uid="{00000000-0005-0000-0000-0000348D0000}"/>
    <cellStyle name="Standaard 6 3 4 2 2 2 2 4 2 4" xfId="46967" xr:uid="{00000000-0005-0000-0000-0000A0B70000}"/>
    <cellStyle name="Standaard 6 3 4 2 2 2 2 4 3" xfId="10765" xr:uid="{00000000-0005-0000-0000-0000362A0000}"/>
    <cellStyle name="Standaard 6 3 4 2 2 2 2 4 4" xfId="21627" xr:uid="{00000000-0005-0000-0000-0000A4540000}"/>
    <cellStyle name="Standaard 6 3 4 2 2 2 2 4 5" xfId="32487" xr:uid="{00000000-0005-0000-0000-0000107F0000}"/>
    <cellStyle name="Standaard 6 3 4 2 2 2 2 4 6" xfId="43347" xr:uid="{00000000-0005-0000-0000-00007CA90000}"/>
    <cellStyle name="Standaard 6 3 4 2 2 2 2 5" xfId="12575" xr:uid="{00000000-0005-0000-0000-000048310000}"/>
    <cellStyle name="Standaard 6 3 4 2 2 2 2 5 2" xfId="23437" xr:uid="{00000000-0005-0000-0000-0000B65B0000}"/>
    <cellStyle name="Standaard 6 3 4 2 2 2 2 5 3" xfId="34297" xr:uid="{00000000-0005-0000-0000-000022860000}"/>
    <cellStyle name="Standaard 6 3 4 2 2 2 2 5 4" xfId="45157" xr:uid="{00000000-0005-0000-0000-00008EB00000}"/>
    <cellStyle name="Standaard 6 3 4 2 2 2 2 6" xfId="7145" xr:uid="{00000000-0005-0000-0000-0000121C0000}"/>
    <cellStyle name="Standaard 6 3 4 2 2 2 2 7" xfId="18007" xr:uid="{00000000-0005-0000-0000-000080460000}"/>
    <cellStyle name="Standaard 6 3 4 2 2 2 2 8" xfId="28867" xr:uid="{00000000-0005-0000-0000-0000EC700000}"/>
    <cellStyle name="Standaard 6 3 4 2 2 2 2 9" xfId="39727" xr:uid="{00000000-0005-0000-0000-0000589B0000}"/>
    <cellStyle name="Standaard 6 3 4 2 2 2 3" xfId="2258" xr:uid="{00000000-0005-0000-0000-0000FB080000}"/>
    <cellStyle name="Standaard 6 3 4 2 2 2 3 2" xfId="5878" xr:uid="{00000000-0005-0000-0000-00001F170000}"/>
    <cellStyle name="Standaard 6 3 4 2 2 2 3 2 2" xfId="16738" xr:uid="{00000000-0005-0000-0000-00008B410000}"/>
    <cellStyle name="Standaard 6 3 4 2 2 2 3 2 2 2" xfId="27600" xr:uid="{00000000-0005-0000-0000-0000F96B0000}"/>
    <cellStyle name="Standaard 6 3 4 2 2 2 3 2 2 3" xfId="38460" xr:uid="{00000000-0005-0000-0000-000065960000}"/>
    <cellStyle name="Standaard 6 3 4 2 2 2 3 2 2 4" xfId="49320" xr:uid="{00000000-0005-0000-0000-0000D1C00000}"/>
    <cellStyle name="Standaard 6 3 4 2 2 2 3 2 3" xfId="9498" xr:uid="{00000000-0005-0000-0000-000043250000}"/>
    <cellStyle name="Standaard 6 3 4 2 2 2 3 2 4" xfId="20360" xr:uid="{00000000-0005-0000-0000-0000B14F0000}"/>
    <cellStyle name="Standaard 6 3 4 2 2 2 3 2 5" xfId="31220" xr:uid="{00000000-0005-0000-0000-00001D7A0000}"/>
    <cellStyle name="Standaard 6 3 4 2 2 2 3 2 6" xfId="42080" xr:uid="{00000000-0005-0000-0000-000089A40000}"/>
    <cellStyle name="Standaard 6 3 4 2 2 2 3 3" xfId="4068" xr:uid="{00000000-0005-0000-0000-00000D100000}"/>
    <cellStyle name="Standaard 6 3 4 2 2 2 3 3 2" xfId="14928" xr:uid="{00000000-0005-0000-0000-0000793A0000}"/>
    <cellStyle name="Standaard 6 3 4 2 2 2 3 3 2 2" xfId="25790" xr:uid="{00000000-0005-0000-0000-0000E7640000}"/>
    <cellStyle name="Standaard 6 3 4 2 2 2 3 3 2 3" xfId="36650" xr:uid="{00000000-0005-0000-0000-0000538F0000}"/>
    <cellStyle name="Standaard 6 3 4 2 2 2 3 3 2 4" xfId="47510" xr:uid="{00000000-0005-0000-0000-0000BFB90000}"/>
    <cellStyle name="Standaard 6 3 4 2 2 2 3 3 3" xfId="11308" xr:uid="{00000000-0005-0000-0000-0000552C0000}"/>
    <cellStyle name="Standaard 6 3 4 2 2 2 3 3 4" xfId="22170" xr:uid="{00000000-0005-0000-0000-0000C3560000}"/>
    <cellStyle name="Standaard 6 3 4 2 2 2 3 3 5" xfId="33030" xr:uid="{00000000-0005-0000-0000-00002F810000}"/>
    <cellStyle name="Standaard 6 3 4 2 2 2 3 3 6" xfId="43890" xr:uid="{00000000-0005-0000-0000-00009BAB0000}"/>
    <cellStyle name="Standaard 6 3 4 2 2 2 3 4" xfId="13118" xr:uid="{00000000-0005-0000-0000-000067330000}"/>
    <cellStyle name="Standaard 6 3 4 2 2 2 3 4 2" xfId="23980" xr:uid="{00000000-0005-0000-0000-0000D55D0000}"/>
    <cellStyle name="Standaard 6 3 4 2 2 2 3 4 3" xfId="34840" xr:uid="{00000000-0005-0000-0000-000041880000}"/>
    <cellStyle name="Standaard 6 3 4 2 2 2 3 4 4" xfId="45700" xr:uid="{00000000-0005-0000-0000-0000ADB20000}"/>
    <cellStyle name="Standaard 6 3 4 2 2 2 3 5" xfId="7688" xr:uid="{00000000-0005-0000-0000-0000311E0000}"/>
    <cellStyle name="Standaard 6 3 4 2 2 2 3 6" xfId="18550" xr:uid="{00000000-0005-0000-0000-00009F480000}"/>
    <cellStyle name="Standaard 6 3 4 2 2 2 3 7" xfId="29410" xr:uid="{00000000-0005-0000-0000-00000B730000}"/>
    <cellStyle name="Standaard 6 3 4 2 2 2 3 8" xfId="40270" xr:uid="{00000000-0005-0000-0000-0000779D0000}"/>
    <cellStyle name="Standaard 6 3 4 2 2 2 4" xfId="4973" xr:uid="{00000000-0005-0000-0000-000096130000}"/>
    <cellStyle name="Standaard 6 3 4 2 2 2 4 2" xfId="15833" xr:uid="{00000000-0005-0000-0000-0000023E0000}"/>
    <cellStyle name="Standaard 6 3 4 2 2 2 4 2 2" xfId="26695" xr:uid="{00000000-0005-0000-0000-000070680000}"/>
    <cellStyle name="Standaard 6 3 4 2 2 2 4 2 3" xfId="37555" xr:uid="{00000000-0005-0000-0000-0000DC920000}"/>
    <cellStyle name="Standaard 6 3 4 2 2 2 4 2 4" xfId="48415" xr:uid="{00000000-0005-0000-0000-000048BD0000}"/>
    <cellStyle name="Standaard 6 3 4 2 2 2 4 3" xfId="8593" xr:uid="{00000000-0005-0000-0000-0000BA210000}"/>
    <cellStyle name="Standaard 6 3 4 2 2 2 4 4" xfId="19455" xr:uid="{00000000-0005-0000-0000-0000284C0000}"/>
    <cellStyle name="Standaard 6 3 4 2 2 2 4 5" xfId="30315" xr:uid="{00000000-0005-0000-0000-000094760000}"/>
    <cellStyle name="Standaard 6 3 4 2 2 2 4 6" xfId="41175" xr:uid="{00000000-0005-0000-0000-000000A10000}"/>
    <cellStyle name="Standaard 6 3 4 2 2 2 5" xfId="3163" xr:uid="{00000000-0005-0000-0000-0000840C0000}"/>
    <cellStyle name="Standaard 6 3 4 2 2 2 5 2" xfId="14023" xr:uid="{00000000-0005-0000-0000-0000F0360000}"/>
    <cellStyle name="Standaard 6 3 4 2 2 2 5 2 2" xfId="24885" xr:uid="{00000000-0005-0000-0000-00005E610000}"/>
    <cellStyle name="Standaard 6 3 4 2 2 2 5 2 3" xfId="35745" xr:uid="{00000000-0005-0000-0000-0000CA8B0000}"/>
    <cellStyle name="Standaard 6 3 4 2 2 2 5 2 4" xfId="46605" xr:uid="{00000000-0005-0000-0000-000036B60000}"/>
    <cellStyle name="Standaard 6 3 4 2 2 2 5 3" xfId="10403" xr:uid="{00000000-0005-0000-0000-0000CC280000}"/>
    <cellStyle name="Standaard 6 3 4 2 2 2 5 4" xfId="21265" xr:uid="{00000000-0005-0000-0000-00003A530000}"/>
    <cellStyle name="Standaard 6 3 4 2 2 2 5 5" xfId="32125" xr:uid="{00000000-0005-0000-0000-0000A67D0000}"/>
    <cellStyle name="Standaard 6 3 4 2 2 2 5 6" xfId="42985" xr:uid="{00000000-0005-0000-0000-000012A80000}"/>
    <cellStyle name="Standaard 6 3 4 2 2 2 6" xfId="12213" xr:uid="{00000000-0005-0000-0000-0000DE2F0000}"/>
    <cellStyle name="Standaard 6 3 4 2 2 2 6 2" xfId="23075" xr:uid="{00000000-0005-0000-0000-00004C5A0000}"/>
    <cellStyle name="Standaard 6 3 4 2 2 2 6 3" xfId="33935" xr:uid="{00000000-0005-0000-0000-0000B8840000}"/>
    <cellStyle name="Standaard 6 3 4 2 2 2 6 4" xfId="44795" xr:uid="{00000000-0005-0000-0000-000024AF0000}"/>
    <cellStyle name="Standaard 6 3 4 2 2 2 7" xfId="6783" xr:uid="{00000000-0005-0000-0000-0000A81A0000}"/>
    <cellStyle name="Standaard 6 3 4 2 2 2 8" xfId="17645" xr:uid="{00000000-0005-0000-0000-000016450000}"/>
    <cellStyle name="Standaard 6 3 4 2 2 2 9" xfId="28505" xr:uid="{00000000-0005-0000-0000-0000826F0000}"/>
    <cellStyle name="Standaard 6 3 4 2 2 3" xfId="1534" xr:uid="{00000000-0005-0000-0000-000027060000}"/>
    <cellStyle name="Standaard 6 3 4 2 2 3 2" xfId="2439" xr:uid="{00000000-0005-0000-0000-0000B0090000}"/>
    <cellStyle name="Standaard 6 3 4 2 2 3 2 2" xfId="6059" xr:uid="{00000000-0005-0000-0000-0000D4170000}"/>
    <cellStyle name="Standaard 6 3 4 2 2 3 2 2 2" xfId="16919" xr:uid="{00000000-0005-0000-0000-000040420000}"/>
    <cellStyle name="Standaard 6 3 4 2 2 3 2 2 2 2" xfId="27781" xr:uid="{00000000-0005-0000-0000-0000AE6C0000}"/>
    <cellStyle name="Standaard 6 3 4 2 2 3 2 2 2 3" xfId="38641" xr:uid="{00000000-0005-0000-0000-00001A970000}"/>
    <cellStyle name="Standaard 6 3 4 2 2 3 2 2 2 4" xfId="49501" xr:uid="{00000000-0005-0000-0000-000086C10000}"/>
    <cellStyle name="Standaard 6 3 4 2 2 3 2 2 3" xfId="9679" xr:uid="{00000000-0005-0000-0000-0000F8250000}"/>
    <cellStyle name="Standaard 6 3 4 2 2 3 2 2 4" xfId="20541" xr:uid="{00000000-0005-0000-0000-000066500000}"/>
    <cellStyle name="Standaard 6 3 4 2 2 3 2 2 5" xfId="31401" xr:uid="{00000000-0005-0000-0000-0000D27A0000}"/>
    <cellStyle name="Standaard 6 3 4 2 2 3 2 2 6" xfId="42261" xr:uid="{00000000-0005-0000-0000-00003EA50000}"/>
    <cellStyle name="Standaard 6 3 4 2 2 3 2 3" xfId="4249" xr:uid="{00000000-0005-0000-0000-0000C2100000}"/>
    <cellStyle name="Standaard 6 3 4 2 2 3 2 3 2" xfId="15109" xr:uid="{00000000-0005-0000-0000-00002E3B0000}"/>
    <cellStyle name="Standaard 6 3 4 2 2 3 2 3 2 2" xfId="25971" xr:uid="{00000000-0005-0000-0000-00009C650000}"/>
    <cellStyle name="Standaard 6 3 4 2 2 3 2 3 2 3" xfId="36831" xr:uid="{00000000-0005-0000-0000-000008900000}"/>
    <cellStyle name="Standaard 6 3 4 2 2 3 2 3 2 4" xfId="47691" xr:uid="{00000000-0005-0000-0000-000074BA0000}"/>
    <cellStyle name="Standaard 6 3 4 2 2 3 2 3 3" xfId="11489" xr:uid="{00000000-0005-0000-0000-00000A2D0000}"/>
    <cellStyle name="Standaard 6 3 4 2 2 3 2 3 4" xfId="22351" xr:uid="{00000000-0005-0000-0000-000078570000}"/>
    <cellStyle name="Standaard 6 3 4 2 2 3 2 3 5" xfId="33211" xr:uid="{00000000-0005-0000-0000-0000E4810000}"/>
    <cellStyle name="Standaard 6 3 4 2 2 3 2 3 6" xfId="44071" xr:uid="{00000000-0005-0000-0000-000050AC0000}"/>
    <cellStyle name="Standaard 6 3 4 2 2 3 2 4" xfId="13299" xr:uid="{00000000-0005-0000-0000-00001C340000}"/>
    <cellStyle name="Standaard 6 3 4 2 2 3 2 4 2" xfId="24161" xr:uid="{00000000-0005-0000-0000-00008A5E0000}"/>
    <cellStyle name="Standaard 6 3 4 2 2 3 2 4 3" xfId="35021" xr:uid="{00000000-0005-0000-0000-0000F6880000}"/>
    <cellStyle name="Standaard 6 3 4 2 2 3 2 4 4" xfId="45881" xr:uid="{00000000-0005-0000-0000-000062B30000}"/>
    <cellStyle name="Standaard 6 3 4 2 2 3 2 5" xfId="7869" xr:uid="{00000000-0005-0000-0000-0000E61E0000}"/>
    <cellStyle name="Standaard 6 3 4 2 2 3 2 6" xfId="18731" xr:uid="{00000000-0005-0000-0000-000054490000}"/>
    <cellStyle name="Standaard 6 3 4 2 2 3 2 7" xfId="29591" xr:uid="{00000000-0005-0000-0000-0000C0730000}"/>
    <cellStyle name="Standaard 6 3 4 2 2 3 2 8" xfId="40451" xr:uid="{00000000-0005-0000-0000-00002C9E0000}"/>
    <cellStyle name="Standaard 6 3 4 2 2 3 3" xfId="5154" xr:uid="{00000000-0005-0000-0000-00004B140000}"/>
    <cellStyle name="Standaard 6 3 4 2 2 3 3 2" xfId="16014" xr:uid="{00000000-0005-0000-0000-0000B73E0000}"/>
    <cellStyle name="Standaard 6 3 4 2 2 3 3 2 2" xfId="26876" xr:uid="{00000000-0005-0000-0000-000025690000}"/>
    <cellStyle name="Standaard 6 3 4 2 2 3 3 2 3" xfId="37736" xr:uid="{00000000-0005-0000-0000-000091930000}"/>
    <cellStyle name="Standaard 6 3 4 2 2 3 3 2 4" xfId="48596" xr:uid="{00000000-0005-0000-0000-0000FDBD0000}"/>
    <cellStyle name="Standaard 6 3 4 2 2 3 3 3" xfId="8774" xr:uid="{00000000-0005-0000-0000-00006F220000}"/>
    <cellStyle name="Standaard 6 3 4 2 2 3 3 4" xfId="19636" xr:uid="{00000000-0005-0000-0000-0000DD4C0000}"/>
    <cellStyle name="Standaard 6 3 4 2 2 3 3 5" xfId="30496" xr:uid="{00000000-0005-0000-0000-000049770000}"/>
    <cellStyle name="Standaard 6 3 4 2 2 3 3 6" xfId="41356" xr:uid="{00000000-0005-0000-0000-0000B5A10000}"/>
    <cellStyle name="Standaard 6 3 4 2 2 3 4" xfId="3344" xr:uid="{00000000-0005-0000-0000-0000390D0000}"/>
    <cellStyle name="Standaard 6 3 4 2 2 3 4 2" xfId="14204" xr:uid="{00000000-0005-0000-0000-0000A5370000}"/>
    <cellStyle name="Standaard 6 3 4 2 2 3 4 2 2" xfId="25066" xr:uid="{00000000-0005-0000-0000-000013620000}"/>
    <cellStyle name="Standaard 6 3 4 2 2 3 4 2 3" xfId="35926" xr:uid="{00000000-0005-0000-0000-00007F8C0000}"/>
    <cellStyle name="Standaard 6 3 4 2 2 3 4 2 4" xfId="46786" xr:uid="{00000000-0005-0000-0000-0000EBB60000}"/>
    <cellStyle name="Standaard 6 3 4 2 2 3 4 3" xfId="10584" xr:uid="{00000000-0005-0000-0000-000081290000}"/>
    <cellStyle name="Standaard 6 3 4 2 2 3 4 4" xfId="21446" xr:uid="{00000000-0005-0000-0000-0000EF530000}"/>
    <cellStyle name="Standaard 6 3 4 2 2 3 4 5" xfId="32306" xr:uid="{00000000-0005-0000-0000-00005B7E0000}"/>
    <cellStyle name="Standaard 6 3 4 2 2 3 4 6" xfId="43166" xr:uid="{00000000-0005-0000-0000-0000C7A80000}"/>
    <cellStyle name="Standaard 6 3 4 2 2 3 5" xfId="12394" xr:uid="{00000000-0005-0000-0000-000093300000}"/>
    <cellStyle name="Standaard 6 3 4 2 2 3 5 2" xfId="23256" xr:uid="{00000000-0005-0000-0000-0000015B0000}"/>
    <cellStyle name="Standaard 6 3 4 2 2 3 5 3" xfId="34116" xr:uid="{00000000-0005-0000-0000-00006D850000}"/>
    <cellStyle name="Standaard 6 3 4 2 2 3 5 4" xfId="44976" xr:uid="{00000000-0005-0000-0000-0000D9AF0000}"/>
    <cellStyle name="Standaard 6 3 4 2 2 3 6" xfId="6964" xr:uid="{00000000-0005-0000-0000-00005D1B0000}"/>
    <cellStyle name="Standaard 6 3 4 2 2 3 7" xfId="17826" xr:uid="{00000000-0005-0000-0000-0000CB450000}"/>
    <cellStyle name="Standaard 6 3 4 2 2 3 8" xfId="28686" xr:uid="{00000000-0005-0000-0000-000037700000}"/>
    <cellStyle name="Standaard 6 3 4 2 2 3 9" xfId="39546" xr:uid="{00000000-0005-0000-0000-0000A39A0000}"/>
    <cellStyle name="Standaard 6 3 4 2 2 4" xfId="1172" xr:uid="{00000000-0005-0000-0000-0000BD040000}"/>
    <cellStyle name="Standaard 6 3 4 2 2 4 2" xfId="2077" xr:uid="{00000000-0005-0000-0000-000046080000}"/>
    <cellStyle name="Standaard 6 3 4 2 2 4 2 2" xfId="5697" xr:uid="{00000000-0005-0000-0000-00006A160000}"/>
    <cellStyle name="Standaard 6 3 4 2 2 4 2 2 2" xfId="16557" xr:uid="{00000000-0005-0000-0000-0000D6400000}"/>
    <cellStyle name="Standaard 6 3 4 2 2 4 2 2 2 2" xfId="27419" xr:uid="{00000000-0005-0000-0000-0000446B0000}"/>
    <cellStyle name="Standaard 6 3 4 2 2 4 2 2 2 3" xfId="38279" xr:uid="{00000000-0005-0000-0000-0000B0950000}"/>
    <cellStyle name="Standaard 6 3 4 2 2 4 2 2 2 4" xfId="49139" xr:uid="{00000000-0005-0000-0000-00001CC00000}"/>
    <cellStyle name="Standaard 6 3 4 2 2 4 2 2 3" xfId="9317" xr:uid="{00000000-0005-0000-0000-00008E240000}"/>
    <cellStyle name="Standaard 6 3 4 2 2 4 2 2 4" xfId="20179" xr:uid="{00000000-0005-0000-0000-0000FC4E0000}"/>
    <cellStyle name="Standaard 6 3 4 2 2 4 2 2 5" xfId="31039" xr:uid="{00000000-0005-0000-0000-000068790000}"/>
    <cellStyle name="Standaard 6 3 4 2 2 4 2 2 6" xfId="41899" xr:uid="{00000000-0005-0000-0000-0000D4A30000}"/>
    <cellStyle name="Standaard 6 3 4 2 2 4 2 3" xfId="3887" xr:uid="{00000000-0005-0000-0000-0000580F0000}"/>
    <cellStyle name="Standaard 6 3 4 2 2 4 2 3 2" xfId="14747" xr:uid="{00000000-0005-0000-0000-0000C4390000}"/>
    <cellStyle name="Standaard 6 3 4 2 2 4 2 3 2 2" xfId="25609" xr:uid="{00000000-0005-0000-0000-000032640000}"/>
    <cellStyle name="Standaard 6 3 4 2 2 4 2 3 2 3" xfId="36469" xr:uid="{00000000-0005-0000-0000-00009E8E0000}"/>
    <cellStyle name="Standaard 6 3 4 2 2 4 2 3 2 4" xfId="47329" xr:uid="{00000000-0005-0000-0000-00000AB90000}"/>
    <cellStyle name="Standaard 6 3 4 2 2 4 2 3 3" xfId="11127" xr:uid="{00000000-0005-0000-0000-0000A02B0000}"/>
    <cellStyle name="Standaard 6 3 4 2 2 4 2 3 4" xfId="21989" xr:uid="{00000000-0005-0000-0000-00000E560000}"/>
    <cellStyle name="Standaard 6 3 4 2 2 4 2 3 5" xfId="32849" xr:uid="{00000000-0005-0000-0000-00007A800000}"/>
    <cellStyle name="Standaard 6 3 4 2 2 4 2 3 6" xfId="43709" xr:uid="{00000000-0005-0000-0000-0000E6AA0000}"/>
    <cellStyle name="Standaard 6 3 4 2 2 4 2 4" xfId="12937" xr:uid="{00000000-0005-0000-0000-0000B2320000}"/>
    <cellStyle name="Standaard 6 3 4 2 2 4 2 4 2" xfId="23799" xr:uid="{00000000-0005-0000-0000-0000205D0000}"/>
    <cellStyle name="Standaard 6 3 4 2 2 4 2 4 3" xfId="34659" xr:uid="{00000000-0005-0000-0000-00008C870000}"/>
    <cellStyle name="Standaard 6 3 4 2 2 4 2 4 4" xfId="45519" xr:uid="{00000000-0005-0000-0000-0000F8B10000}"/>
    <cellStyle name="Standaard 6 3 4 2 2 4 2 5" xfId="7507" xr:uid="{00000000-0005-0000-0000-00007C1D0000}"/>
    <cellStyle name="Standaard 6 3 4 2 2 4 2 6" xfId="18369" xr:uid="{00000000-0005-0000-0000-0000EA470000}"/>
    <cellStyle name="Standaard 6 3 4 2 2 4 2 7" xfId="29229" xr:uid="{00000000-0005-0000-0000-000056720000}"/>
    <cellStyle name="Standaard 6 3 4 2 2 4 2 8" xfId="40089" xr:uid="{00000000-0005-0000-0000-0000C29C0000}"/>
    <cellStyle name="Standaard 6 3 4 2 2 4 3" xfId="4792" xr:uid="{00000000-0005-0000-0000-0000E1120000}"/>
    <cellStyle name="Standaard 6 3 4 2 2 4 3 2" xfId="15652" xr:uid="{00000000-0005-0000-0000-00004D3D0000}"/>
    <cellStyle name="Standaard 6 3 4 2 2 4 3 2 2" xfId="26514" xr:uid="{00000000-0005-0000-0000-0000BB670000}"/>
    <cellStyle name="Standaard 6 3 4 2 2 4 3 2 3" xfId="37374" xr:uid="{00000000-0005-0000-0000-000027920000}"/>
    <cellStyle name="Standaard 6 3 4 2 2 4 3 2 4" xfId="48234" xr:uid="{00000000-0005-0000-0000-000093BC0000}"/>
    <cellStyle name="Standaard 6 3 4 2 2 4 3 3" xfId="8412" xr:uid="{00000000-0005-0000-0000-000005210000}"/>
    <cellStyle name="Standaard 6 3 4 2 2 4 3 4" xfId="19274" xr:uid="{00000000-0005-0000-0000-0000734B0000}"/>
    <cellStyle name="Standaard 6 3 4 2 2 4 3 5" xfId="30134" xr:uid="{00000000-0005-0000-0000-0000DF750000}"/>
    <cellStyle name="Standaard 6 3 4 2 2 4 3 6" xfId="40994" xr:uid="{00000000-0005-0000-0000-00004BA00000}"/>
    <cellStyle name="Standaard 6 3 4 2 2 4 4" xfId="2982" xr:uid="{00000000-0005-0000-0000-0000CF0B0000}"/>
    <cellStyle name="Standaard 6 3 4 2 2 4 4 2" xfId="13842" xr:uid="{00000000-0005-0000-0000-00003B360000}"/>
    <cellStyle name="Standaard 6 3 4 2 2 4 4 2 2" xfId="24704" xr:uid="{00000000-0005-0000-0000-0000A9600000}"/>
    <cellStyle name="Standaard 6 3 4 2 2 4 4 2 3" xfId="35564" xr:uid="{00000000-0005-0000-0000-0000158B0000}"/>
    <cellStyle name="Standaard 6 3 4 2 2 4 4 2 4" xfId="46424" xr:uid="{00000000-0005-0000-0000-000081B50000}"/>
    <cellStyle name="Standaard 6 3 4 2 2 4 4 3" xfId="10222" xr:uid="{00000000-0005-0000-0000-000017280000}"/>
    <cellStyle name="Standaard 6 3 4 2 2 4 4 4" xfId="21084" xr:uid="{00000000-0005-0000-0000-000085520000}"/>
    <cellStyle name="Standaard 6 3 4 2 2 4 4 5" xfId="31944" xr:uid="{00000000-0005-0000-0000-0000F17C0000}"/>
    <cellStyle name="Standaard 6 3 4 2 2 4 4 6" xfId="42804" xr:uid="{00000000-0005-0000-0000-00005DA70000}"/>
    <cellStyle name="Standaard 6 3 4 2 2 4 5" xfId="12032" xr:uid="{00000000-0005-0000-0000-0000292F0000}"/>
    <cellStyle name="Standaard 6 3 4 2 2 4 5 2" xfId="22894" xr:uid="{00000000-0005-0000-0000-000097590000}"/>
    <cellStyle name="Standaard 6 3 4 2 2 4 5 3" xfId="33754" xr:uid="{00000000-0005-0000-0000-000003840000}"/>
    <cellStyle name="Standaard 6 3 4 2 2 4 5 4" xfId="44614" xr:uid="{00000000-0005-0000-0000-00006FAE0000}"/>
    <cellStyle name="Standaard 6 3 4 2 2 4 6" xfId="6602" xr:uid="{00000000-0005-0000-0000-0000F3190000}"/>
    <cellStyle name="Standaard 6 3 4 2 2 4 7" xfId="17464" xr:uid="{00000000-0005-0000-0000-000061440000}"/>
    <cellStyle name="Standaard 6 3 4 2 2 4 8" xfId="28324" xr:uid="{00000000-0005-0000-0000-0000CD6E0000}"/>
    <cellStyle name="Standaard 6 3 4 2 2 4 9" xfId="39184" xr:uid="{00000000-0005-0000-0000-000039990000}"/>
    <cellStyle name="Standaard 6 3 4 2 2 5" xfId="1896" xr:uid="{00000000-0005-0000-0000-000091070000}"/>
    <cellStyle name="Standaard 6 3 4 2 2 5 2" xfId="5516" xr:uid="{00000000-0005-0000-0000-0000B5150000}"/>
    <cellStyle name="Standaard 6 3 4 2 2 5 2 2" xfId="16376" xr:uid="{00000000-0005-0000-0000-000021400000}"/>
    <cellStyle name="Standaard 6 3 4 2 2 5 2 2 2" xfId="27238" xr:uid="{00000000-0005-0000-0000-00008F6A0000}"/>
    <cellStyle name="Standaard 6 3 4 2 2 5 2 2 3" xfId="38098" xr:uid="{00000000-0005-0000-0000-0000FB940000}"/>
    <cellStyle name="Standaard 6 3 4 2 2 5 2 2 4" xfId="48958" xr:uid="{00000000-0005-0000-0000-000067BF0000}"/>
    <cellStyle name="Standaard 6 3 4 2 2 5 2 3" xfId="9136" xr:uid="{00000000-0005-0000-0000-0000D9230000}"/>
    <cellStyle name="Standaard 6 3 4 2 2 5 2 4" xfId="19998" xr:uid="{00000000-0005-0000-0000-0000474E0000}"/>
    <cellStyle name="Standaard 6 3 4 2 2 5 2 5" xfId="30858" xr:uid="{00000000-0005-0000-0000-0000B3780000}"/>
    <cellStyle name="Standaard 6 3 4 2 2 5 2 6" xfId="41718" xr:uid="{00000000-0005-0000-0000-00001FA30000}"/>
    <cellStyle name="Standaard 6 3 4 2 2 5 3" xfId="3706" xr:uid="{00000000-0005-0000-0000-0000A30E0000}"/>
    <cellStyle name="Standaard 6 3 4 2 2 5 3 2" xfId="14566" xr:uid="{00000000-0005-0000-0000-00000F390000}"/>
    <cellStyle name="Standaard 6 3 4 2 2 5 3 2 2" xfId="25428" xr:uid="{00000000-0005-0000-0000-00007D630000}"/>
    <cellStyle name="Standaard 6 3 4 2 2 5 3 2 3" xfId="36288" xr:uid="{00000000-0005-0000-0000-0000E98D0000}"/>
    <cellStyle name="Standaard 6 3 4 2 2 5 3 2 4" xfId="47148" xr:uid="{00000000-0005-0000-0000-000055B80000}"/>
    <cellStyle name="Standaard 6 3 4 2 2 5 3 3" xfId="10946" xr:uid="{00000000-0005-0000-0000-0000EB2A0000}"/>
    <cellStyle name="Standaard 6 3 4 2 2 5 3 4" xfId="21808" xr:uid="{00000000-0005-0000-0000-000059550000}"/>
    <cellStyle name="Standaard 6 3 4 2 2 5 3 5" xfId="32668" xr:uid="{00000000-0005-0000-0000-0000C57F0000}"/>
    <cellStyle name="Standaard 6 3 4 2 2 5 3 6" xfId="43528" xr:uid="{00000000-0005-0000-0000-000031AA0000}"/>
    <cellStyle name="Standaard 6 3 4 2 2 5 4" xfId="12756" xr:uid="{00000000-0005-0000-0000-0000FD310000}"/>
    <cellStyle name="Standaard 6 3 4 2 2 5 4 2" xfId="23618" xr:uid="{00000000-0005-0000-0000-00006B5C0000}"/>
    <cellStyle name="Standaard 6 3 4 2 2 5 4 3" xfId="34478" xr:uid="{00000000-0005-0000-0000-0000D7860000}"/>
    <cellStyle name="Standaard 6 3 4 2 2 5 4 4" xfId="45338" xr:uid="{00000000-0005-0000-0000-000043B10000}"/>
    <cellStyle name="Standaard 6 3 4 2 2 5 5" xfId="7326" xr:uid="{00000000-0005-0000-0000-0000C71C0000}"/>
    <cellStyle name="Standaard 6 3 4 2 2 5 6" xfId="18188" xr:uid="{00000000-0005-0000-0000-000035470000}"/>
    <cellStyle name="Standaard 6 3 4 2 2 5 7" xfId="29048" xr:uid="{00000000-0005-0000-0000-0000A1710000}"/>
    <cellStyle name="Standaard 6 3 4 2 2 5 8" xfId="39908" xr:uid="{00000000-0005-0000-0000-00000D9C0000}"/>
    <cellStyle name="Standaard 6 3 4 2 2 6" xfId="2801" xr:uid="{00000000-0005-0000-0000-00001A0B0000}"/>
    <cellStyle name="Standaard 6 3 4 2 2 6 2" xfId="13661" xr:uid="{00000000-0005-0000-0000-000086350000}"/>
    <cellStyle name="Standaard 6 3 4 2 2 6 2 2" xfId="24523" xr:uid="{00000000-0005-0000-0000-0000F45F0000}"/>
    <cellStyle name="Standaard 6 3 4 2 2 6 2 3" xfId="35383" xr:uid="{00000000-0005-0000-0000-0000608A0000}"/>
    <cellStyle name="Standaard 6 3 4 2 2 6 2 4" xfId="46243" xr:uid="{00000000-0005-0000-0000-0000CCB40000}"/>
    <cellStyle name="Standaard 6 3 4 2 2 6 3" xfId="10041" xr:uid="{00000000-0005-0000-0000-000062270000}"/>
    <cellStyle name="Standaard 6 3 4 2 2 6 4" xfId="20903" xr:uid="{00000000-0005-0000-0000-0000D0510000}"/>
    <cellStyle name="Standaard 6 3 4 2 2 6 5" xfId="31763" xr:uid="{00000000-0005-0000-0000-00003C7C0000}"/>
    <cellStyle name="Standaard 6 3 4 2 2 6 6" xfId="42623" xr:uid="{00000000-0005-0000-0000-0000A8A60000}"/>
    <cellStyle name="Standaard 6 3 4 2 2 7" xfId="4611" xr:uid="{00000000-0005-0000-0000-00002C120000}"/>
    <cellStyle name="Standaard 6 3 4 2 2 7 2" xfId="15471" xr:uid="{00000000-0005-0000-0000-0000983C0000}"/>
    <cellStyle name="Standaard 6 3 4 2 2 7 2 2" xfId="26333" xr:uid="{00000000-0005-0000-0000-000006670000}"/>
    <cellStyle name="Standaard 6 3 4 2 2 7 2 3" xfId="37193" xr:uid="{00000000-0005-0000-0000-000072910000}"/>
    <cellStyle name="Standaard 6 3 4 2 2 7 2 4" xfId="48053" xr:uid="{00000000-0005-0000-0000-0000DEBB0000}"/>
    <cellStyle name="Standaard 6 3 4 2 2 7 3" xfId="8231" xr:uid="{00000000-0005-0000-0000-000050200000}"/>
    <cellStyle name="Standaard 6 3 4 2 2 7 4" xfId="19093" xr:uid="{00000000-0005-0000-0000-0000BE4A0000}"/>
    <cellStyle name="Standaard 6 3 4 2 2 7 5" xfId="29953" xr:uid="{00000000-0005-0000-0000-00002A750000}"/>
    <cellStyle name="Standaard 6 3 4 2 2 7 6" xfId="40813" xr:uid="{00000000-0005-0000-0000-0000969F0000}"/>
    <cellStyle name="Standaard 6 3 4 2 2 8" xfId="11851" xr:uid="{00000000-0005-0000-0000-0000742E0000}"/>
    <cellStyle name="Standaard 6 3 4 2 2 8 2" xfId="22713" xr:uid="{00000000-0005-0000-0000-0000E2580000}"/>
    <cellStyle name="Standaard 6 3 4 2 2 8 3" xfId="33573" xr:uid="{00000000-0005-0000-0000-00004E830000}"/>
    <cellStyle name="Standaard 6 3 4 2 2 8 4" xfId="44433" xr:uid="{00000000-0005-0000-0000-0000BAAD0000}"/>
    <cellStyle name="Standaard 6 3 4 2 2 9" xfId="6421" xr:uid="{00000000-0005-0000-0000-00003E190000}"/>
    <cellStyle name="Standaard 6 3 4 2 3" xfId="1263" xr:uid="{00000000-0005-0000-0000-000018050000}"/>
    <cellStyle name="Standaard 6 3 4 2 3 10" xfId="39275" xr:uid="{00000000-0005-0000-0000-000094990000}"/>
    <cellStyle name="Standaard 6 3 4 2 3 2" xfId="1625" xr:uid="{00000000-0005-0000-0000-000082060000}"/>
    <cellStyle name="Standaard 6 3 4 2 3 2 2" xfId="2530" xr:uid="{00000000-0005-0000-0000-00000B0A0000}"/>
    <cellStyle name="Standaard 6 3 4 2 3 2 2 2" xfId="6150" xr:uid="{00000000-0005-0000-0000-00002F180000}"/>
    <cellStyle name="Standaard 6 3 4 2 3 2 2 2 2" xfId="17010" xr:uid="{00000000-0005-0000-0000-00009B420000}"/>
    <cellStyle name="Standaard 6 3 4 2 3 2 2 2 2 2" xfId="27872" xr:uid="{00000000-0005-0000-0000-0000096D0000}"/>
    <cellStyle name="Standaard 6 3 4 2 3 2 2 2 2 3" xfId="38732" xr:uid="{00000000-0005-0000-0000-000075970000}"/>
    <cellStyle name="Standaard 6 3 4 2 3 2 2 2 2 4" xfId="49592" xr:uid="{00000000-0005-0000-0000-0000E1C10000}"/>
    <cellStyle name="Standaard 6 3 4 2 3 2 2 2 3" xfId="9770" xr:uid="{00000000-0005-0000-0000-000053260000}"/>
    <cellStyle name="Standaard 6 3 4 2 3 2 2 2 4" xfId="20632" xr:uid="{00000000-0005-0000-0000-0000C1500000}"/>
    <cellStyle name="Standaard 6 3 4 2 3 2 2 2 5" xfId="31492" xr:uid="{00000000-0005-0000-0000-00002D7B0000}"/>
    <cellStyle name="Standaard 6 3 4 2 3 2 2 2 6" xfId="42352" xr:uid="{00000000-0005-0000-0000-000099A50000}"/>
    <cellStyle name="Standaard 6 3 4 2 3 2 2 3" xfId="4340" xr:uid="{00000000-0005-0000-0000-00001D110000}"/>
    <cellStyle name="Standaard 6 3 4 2 3 2 2 3 2" xfId="15200" xr:uid="{00000000-0005-0000-0000-0000893B0000}"/>
    <cellStyle name="Standaard 6 3 4 2 3 2 2 3 2 2" xfId="26062" xr:uid="{00000000-0005-0000-0000-0000F7650000}"/>
    <cellStyle name="Standaard 6 3 4 2 3 2 2 3 2 3" xfId="36922" xr:uid="{00000000-0005-0000-0000-000063900000}"/>
    <cellStyle name="Standaard 6 3 4 2 3 2 2 3 2 4" xfId="47782" xr:uid="{00000000-0005-0000-0000-0000CFBA0000}"/>
    <cellStyle name="Standaard 6 3 4 2 3 2 2 3 3" xfId="11580" xr:uid="{00000000-0005-0000-0000-0000652D0000}"/>
    <cellStyle name="Standaard 6 3 4 2 3 2 2 3 4" xfId="22442" xr:uid="{00000000-0005-0000-0000-0000D3570000}"/>
    <cellStyle name="Standaard 6 3 4 2 3 2 2 3 5" xfId="33302" xr:uid="{00000000-0005-0000-0000-00003F820000}"/>
    <cellStyle name="Standaard 6 3 4 2 3 2 2 3 6" xfId="44162" xr:uid="{00000000-0005-0000-0000-0000ABAC0000}"/>
    <cellStyle name="Standaard 6 3 4 2 3 2 2 4" xfId="13390" xr:uid="{00000000-0005-0000-0000-000077340000}"/>
    <cellStyle name="Standaard 6 3 4 2 3 2 2 4 2" xfId="24252" xr:uid="{00000000-0005-0000-0000-0000E55E0000}"/>
    <cellStyle name="Standaard 6 3 4 2 3 2 2 4 3" xfId="35112" xr:uid="{00000000-0005-0000-0000-000051890000}"/>
    <cellStyle name="Standaard 6 3 4 2 3 2 2 4 4" xfId="45972" xr:uid="{00000000-0005-0000-0000-0000BDB30000}"/>
    <cellStyle name="Standaard 6 3 4 2 3 2 2 5" xfId="7960" xr:uid="{00000000-0005-0000-0000-0000411F0000}"/>
    <cellStyle name="Standaard 6 3 4 2 3 2 2 6" xfId="18822" xr:uid="{00000000-0005-0000-0000-0000AF490000}"/>
    <cellStyle name="Standaard 6 3 4 2 3 2 2 7" xfId="29682" xr:uid="{00000000-0005-0000-0000-00001B740000}"/>
    <cellStyle name="Standaard 6 3 4 2 3 2 2 8" xfId="40542" xr:uid="{00000000-0005-0000-0000-0000879E0000}"/>
    <cellStyle name="Standaard 6 3 4 2 3 2 3" xfId="5245" xr:uid="{00000000-0005-0000-0000-0000A6140000}"/>
    <cellStyle name="Standaard 6 3 4 2 3 2 3 2" xfId="16105" xr:uid="{00000000-0005-0000-0000-0000123F0000}"/>
    <cellStyle name="Standaard 6 3 4 2 3 2 3 2 2" xfId="26967" xr:uid="{00000000-0005-0000-0000-000080690000}"/>
    <cellStyle name="Standaard 6 3 4 2 3 2 3 2 3" xfId="37827" xr:uid="{00000000-0005-0000-0000-0000EC930000}"/>
    <cellStyle name="Standaard 6 3 4 2 3 2 3 2 4" xfId="48687" xr:uid="{00000000-0005-0000-0000-000058BE0000}"/>
    <cellStyle name="Standaard 6 3 4 2 3 2 3 3" xfId="8865" xr:uid="{00000000-0005-0000-0000-0000CA220000}"/>
    <cellStyle name="Standaard 6 3 4 2 3 2 3 4" xfId="19727" xr:uid="{00000000-0005-0000-0000-0000384D0000}"/>
    <cellStyle name="Standaard 6 3 4 2 3 2 3 5" xfId="30587" xr:uid="{00000000-0005-0000-0000-0000A4770000}"/>
    <cellStyle name="Standaard 6 3 4 2 3 2 3 6" xfId="41447" xr:uid="{00000000-0005-0000-0000-000010A20000}"/>
    <cellStyle name="Standaard 6 3 4 2 3 2 4" xfId="3435" xr:uid="{00000000-0005-0000-0000-0000940D0000}"/>
    <cellStyle name="Standaard 6 3 4 2 3 2 4 2" xfId="14295" xr:uid="{00000000-0005-0000-0000-000000380000}"/>
    <cellStyle name="Standaard 6 3 4 2 3 2 4 2 2" xfId="25157" xr:uid="{00000000-0005-0000-0000-00006E620000}"/>
    <cellStyle name="Standaard 6 3 4 2 3 2 4 2 3" xfId="36017" xr:uid="{00000000-0005-0000-0000-0000DA8C0000}"/>
    <cellStyle name="Standaard 6 3 4 2 3 2 4 2 4" xfId="46877" xr:uid="{00000000-0005-0000-0000-000046B70000}"/>
    <cellStyle name="Standaard 6 3 4 2 3 2 4 3" xfId="10675" xr:uid="{00000000-0005-0000-0000-0000DC290000}"/>
    <cellStyle name="Standaard 6 3 4 2 3 2 4 4" xfId="21537" xr:uid="{00000000-0005-0000-0000-00004A540000}"/>
    <cellStyle name="Standaard 6 3 4 2 3 2 4 5" xfId="32397" xr:uid="{00000000-0005-0000-0000-0000B67E0000}"/>
    <cellStyle name="Standaard 6 3 4 2 3 2 4 6" xfId="43257" xr:uid="{00000000-0005-0000-0000-000022A90000}"/>
    <cellStyle name="Standaard 6 3 4 2 3 2 5" xfId="12485" xr:uid="{00000000-0005-0000-0000-0000EE300000}"/>
    <cellStyle name="Standaard 6 3 4 2 3 2 5 2" xfId="23347" xr:uid="{00000000-0005-0000-0000-00005C5B0000}"/>
    <cellStyle name="Standaard 6 3 4 2 3 2 5 3" xfId="34207" xr:uid="{00000000-0005-0000-0000-0000C8850000}"/>
    <cellStyle name="Standaard 6 3 4 2 3 2 5 4" xfId="45067" xr:uid="{00000000-0005-0000-0000-000034B00000}"/>
    <cellStyle name="Standaard 6 3 4 2 3 2 6" xfId="7055" xr:uid="{00000000-0005-0000-0000-0000B81B0000}"/>
    <cellStyle name="Standaard 6 3 4 2 3 2 7" xfId="17917" xr:uid="{00000000-0005-0000-0000-000026460000}"/>
    <cellStyle name="Standaard 6 3 4 2 3 2 8" xfId="28777" xr:uid="{00000000-0005-0000-0000-000092700000}"/>
    <cellStyle name="Standaard 6 3 4 2 3 2 9" xfId="39637" xr:uid="{00000000-0005-0000-0000-0000FE9A0000}"/>
    <cellStyle name="Standaard 6 3 4 2 3 3" xfId="2168" xr:uid="{00000000-0005-0000-0000-0000A1080000}"/>
    <cellStyle name="Standaard 6 3 4 2 3 3 2" xfId="5788" xr:uid="{00000000-0005-0000-0000-0000C5160000}"/>
    <cellStyle name="Standaard 6 3 4 2 3 3 2 2" xfId="16648" xr:uid="{00000000-0005-0000-0000-000031410000}"/>
    <cellStyle name="Standaard 6 3 4 2 3 3 2 2 2" xfId="27510" xr:uid="{00000000-0005-0000-0000-00009F6B0000}"/>
    <cellStyle name="Standaard 6 3 4 2 3 3 2 2 3" xfId="38370" xr:uid="{00000000-0005-0000-0000-00000B960000}"/>
    <cellStyle name="Standaard 6 3 4 2 3 3 2 2 4" xfId="49230" xr:uid="{00000000-0005-0000-0000-000077C00000}"/>
    <cellStyle name="Standaard 6 3 4 2 3 3 2 3" xfId="9408" xr:uid="{00000000-0005-0000-0000-0000E9240000}"/>
    <cellStyle name="Standaard 6 3 4 2 3 3 2 4" xfId="20270" xr:uid="{00000000-0005-0000-0000-0000574F0000}"/>
    <cellStyle name="Standaard 6 3 4 2 3 3 2 5" xfId="31130" xr:uid="{00000000-0005-0000-0000-0000C3790000}"/>
    <cellStyle name="Standaard 6 3 4 2 3 3 2 6" xfId="41990" xr:uid="{00000000-0005-0000-0000-00002FA40000}"/>
    <cellStyle name="Standaard 6 3 4 2 3 3 3" xfId="3978" xr:uid="{00000000-0005-0000-0000-0000B30F0000}"/>
    <cellStyle name="Standaard 6 3 4 2 3 3 3 2" xfId="14838" xr:uid="{00000000-0005-0000-0000-00001F3A0000}"/>
    <cellStyle name="Standaard 6 3 4 2 3 3 3 2 2" xfId="25700" xr:uid="{00000000-0005-0000-0000-00008D640000}"/>
    <cellStyle name="Standaard 6 3 4 2 3 3 3 2 3" xfId="36560" xr:uid="{00000000-0005-0000-0000-0000F98E0000}"/>
    <cellStyle name="Standaard 6 3 4 2 3 3 3 2 4" xfId="47420" xr:uid="{00000000-0005-0000-0000-000065B90000}"/>
    <cellStyle name="Standaard 6 3 4 2 3 3 3 3" xfId="11218" xr:uid="{00000000-0005-0000-0000-0000FB2B0000}"/>
    <cellStyle name="Standaard 6 3 4 2 3 3 3 4" xfId="22080" xr:uid="{00000000-0005-0000-0000-000069560000}"/>
    <cellStyle name="Standaard 6 3 4 2 3 3 3 5" xfId="32940" xr:uid="{00000000-0005-0000-0000-0000D5800000}"/>
    <cellStyle name="Standaard 6 3 4 2 3 3 3 6" xfId="43800" xr:uid="{00000000-0005-0000-0000-000041AB0000}"/>
    <cellStyle name="Standaard 6 3 4 2 3 3 4" xfId="13028" xr:uid="{00000000-0005-0000-0000-00000D330000}"/>
    <cellStyle name="Standaard 6 3 4 2 3 3 4 2" xfId="23890" xr:uid="{00000000-0005-0000-0000-00007B5D0000}"/>
    <cellStyle name="Standaard 6 3 4 2 3 3 4 3" xfId="34750" xr:uid="{00000000-0005-0000-0000-0000E7870000}"/>
    <cellStyle name="Standaard 6 3 4 2 3 3 4 4" xfId="45610" xr:uid="{00000000-0005-0000-0000-000053B20000}"/>
    <cellStyle name="Standaard 6 3 4 2 3 3 5" xfId="7598" xr:uid="{00000000-0005-0000-0000-0000D71D0000}"/>
    <cellStyle name="Standaard 6 3 4 2 3 3 6" xfId="18460" xr:uid="{00000000-0005-0000-0000-000045480000}"/>
    <cellStyle name="Standaard 6 3 4 2 3 3 7" xfId="29320" xr:uid="{00000000-0005-0000-0000-0000B1720000}"/>
    <cellStyle name="Standaard 6 3 4 2 3 3 8" xfId="40180" xr:uid="{00000000-0005-0000-0000-00001D9D0000}"/>
    <cellStyle name="Standaard 6 3 4 2 3 4" xfId="4883" xr:uid="{00000000-0005-0000-0000-00003C130000}"/>
    <cellStyle name="Standaard 6 3 4 2 3 4 2" xfId="15743" xr:uid="{00000000-0005-0000-0000-0000A83D0000}"/>
    <cellStyle name="Standaard 6 3 4 2 3 4 2 2" xfId="26605" xr:uid="{00000000-0005-0000-0000-000016680000}"/>
    <cellStyle name="Standaard 6 3 4 2 3 4 2 3" xfId="37465" xr:uid="{00000000-0005-0000-0000-000082920000}"/>
    <cellStyle name="Standaard 6 3 4 2 3 4 2 4" xfId="48325" xr:uid="{00000000-0005-0000-0000-0000EEBC0000}"/>
    <cellStyle name="Standaard 6 3 4 2 3 4 3" xfId="8503" xr:uid="{00000000-0005-0000-0000-000060210000}"/>
    <cellStyle name="Standaard 6 3 4 2 3 4 4" xfId="19365" xr:uid="{00000000-0005-0000-0000-0000CE4B0000}"/>
    <cellStyle name="Standaard 6 3 4 2 3 4 5" xfId="30225" xr:uid="{00000000-0005-0000-0000-00003A760000}"/>
    <cellStyle name="Standaard 6 3 4 2 3 4 6" xfId="41085" xr:uid="{00000000-0005-0000-0000-0000A6A00000}"/>
    <cellStyle name="Standaard 6 3 4 2 3 5" xfId="3073" xr:uid="{00000000-0005-0000-0000-00002A0C0000}"/>
    <cellStyle name="Standaard 6 3 4 2 3 5 2" xfId="13933" xr:uid="{00000000-0005-0000-0000-000096360000}"/>
    <cellStyle name="Standaard 6 3 4 2 3 5 2 2" xfId="24795" xr:uid="{00000000-0005-0000-0000-000004610000}"/>
    <cellStyle name="Standaard 6 3 4 2 3 5 2 3" xfId="35655" xr:uid="{00000000-0005-0000-0000-0000708B0000}"/>
    <cellStyle name="Standaard 6 3 4 2 3 5 2 4" xfId="46515" xr:uid="{00000000-0005-0000-0000-0000DCB50000}"/>
    <cellStyle name="Standaard 6 3 4 2 3 5 3" xfId="10313" xr:uid="{00000000-0005-0000-0000-000072280000}"/>
    <cellStyle name="Standaard 6 3 4 2 3 5 4" xfId="21175" xr:uid="{00000000-0005-0000-0000-0000E0520000}"/>
    <cellStyle name="Standaard 6 3 4 2 3 5 5" xfId="32035" xr:uid="{00000000-0005-0000-0000-00004C7D0000}"/>
    <cellStyle name="Standaard 6 3 4 2 3 5 6" xfId="42895" xr:uid="{00000000-0005-0000-0000-0000B8A70000}"/>
    <cellStyle name="Standaard 6 3 4 2 3 6" xfId="12123" xr:uid="{00000000-0005-0000-0000-0000842F0000}"/>
    <cellStyle name="Standaard 6 3 4 2 3 6 2" xfId="22985" xr:uid="{00000000-0005-0000-0000-0000F2590000}"/>
    <cellStyle name="Standaard 6 3 4 2 3 6 3" xfId="33845" xr:uid="{00000000-0005-0000-0000-00005E840000}"/>
    <cellStyle name="Standaard 6 3 4 2 3 6 4" xfId="44705" xr:uid="{00000000-0005-0000-0000-0000CAAE0000}"/>
    <cellStyle name="Standaard 6 3 4 2 3 7" xfId="6693" xr:uid="{00000000-0005-0000-0000-00004E1A0000}"/>
    <cellStyle name="Standaard 6 3 4 2 3 8" xfId="17555" xr:uid="{00000000-0005-0000-0000-0000BC440000}"/>
    <cellStyle name="Standaard 6 3 4 2 3 9" xfId="28415" xr:uid="{00000000-0005-0000-0000-0000286F0000}"/>
    <cellStyle name="Standaard 6 3 4 2 4" xfId="1444" xr:uid="{00000000-0005-0000-0000-0000CD050000}"/>
    <cellStyle name="Standaard 6 3 4 2 4 2" xfId="2349" xr:uid="{00000000-0005-0000-0000-000056090000}"/>
    <cellStyle name="Standaard 6 3 4 2 4 2 2" xfId="5969" xr:uid="{00000000-0005-0000-0000-00007A170000}"/>
    <cellStyle name="Standaard 6 3 4 2 4 2 2 2" xfId="16829" xr:uid="{00000000-0005-0000-0000-0000E6410000}"/>
    <cellStyle name="Standaard 6 3 4 2 4 2 2 2 2" xfId="27691" xr:uid="{00000000-0005-0000-0000-0000546C0000}"/>
    <cellStyle name="Standaard 6 3 4 2 4 2 2 2 3" xfId="38551" xr:uid="{00000000-0005-0000-0000-0000C0960000}"/>
    <cellStyle name="Standaard 6 3 4 2 4 2 2 2 4" xfId="49411" xr:uid="{00000000-0005-0000-0000-00002CC10000}"/>
    <cellStyle name="Standaard 6 3 4 2 4 2 2 3" xfId="9589" xr:uid="{00000000-0005-0000-0000-00009E250000}"/>
    <cellStyle name="Standaard 6 3 4 2 4 2 2 4" xfId="20451" xr:uid="{00000000-0005-0000-0000-00000C500000}"/>
    <cellStyle name="Standaard 6 3 4 2 4 2 2 5" xfId="31311" xr:uid="{00000000-0005-0000-0000-0000787A0000}"/>
    <cellStyle name="Standaard 6 3 4 2 4 2 2 6" xfId="42171" xr:uid="{00000000-0005-0000-0000-0000E4A40000}"/>
    <cellStyle name="Standaard 6 3 4 2 4 2 3" xfId="4159" xr:uid="{00000000-0005-0000-0000-000068100000}"/>
    <cellStyle name="Standaard 6 3 4 2 4 2 3 2" xfId="15019" xr:uid="{00000000-0005-0000-0000-0000D43A0000}"/>
    <cellStyle name="Standaard 6 3 4 2 4 2 3 2 2" xfId="25881" xr:uid="{00000000-0005-0000-0000-000042650000}"/>
    <cellStyle name="Standaard 6 3 4 2 4 2 3 2 3" xfId="36741" xr:uid="{00000000-0005-0000-0000-0000AE8F0000}"/>
    <cellStyle name="Standaard 6 3 4 2 4 2 3 2 4" xfId="47601" xr:uid="{00000000-0005-0000-0000-00001ABA0000}"/>
    <cellStyle name="Standaard 6 3 4 2 4 2 3 3" xfId="11399" xr:uid="{00000000-0005-0000-0000-0000B02C0000}"/>
    <cellStyle name="Standaard 6 3 4 2 4 2 3 4" xfId="22261" xr:uid="{00000000-0005-0000-0000-00001E570000}"/>
    <cellStyle name="Standaard 6 3 4 2 4 2 3 5" xfId="33121" xr:uid="{00000000-0005-0000-0000-00008A810000}"/>
    <cellStyle name="Standaard 6 3 4 2 4 2 3 6" xfId="43981" xr:uid="{00000000-0005-0000-0000-0000F6AB0000}"/>
    <cellStyle name="Standaard 6 3 4 2 4 2 4" xfId="13209" xr:uid="{00000000-0005-0000-0000-0000C2330000}"/>
    <cellStyle name="Standaard 6 3 4 2 4 2 4 2" xfId="24071" xr:uid="{00000000-0005-0000-0000-0000305E0000}"/>
    <cellStyle name="Standaard 6 3 4 2 4 2 4 3" xfId="34931" xr:uid="{00000000-0005-0000-0000-00009C880000}"/>
    <cellStyle name="Standaard 6 3 4 2 4 2 4 4" xfId="45791" xr:uid="{00000000-0005-0000-0000-000008B30000}"/>
    <cellStyle name="Standaard 6 3 4 2 4 2 5" xfId="7779" xr:uid="{00000000-0005-0000-0000-00008C1E0000}"/>
    <cellStyle name="Standaard 6 3 4 2 4 2 6" xfId="18641" xr:uid="{00000000-0005-0000-0000-0000FA480000}"/>
    <cellStyle name="Standaard 6 3 4 2 4 2 7" xfId="29501" xr:uid="{00000000-0005-0000-0000-000066730000}"/>
    <cellStyle name="Standaard 6 3 4 2 4 2 8" xfId="40361" xr:uid="{00000000-0005-0000-0000-0000D29D0000}"/>
    <cellStyle name="Standaard 6 3 4 2 4 3" xfId="5064" xr:uid="{00000000-0005-0000-0000-0000F1130000}"/>
    <cellStyle name="Standaard 6 3 4 2 4 3 2" xfId="15924" xr:uid="{00000000-0005-0000-0000-00005D3E0000}"/>
    <cellStyle name="Standaard 6 3 4 2 4 3 2 2" xfId="26786" xr:uid="{00000000-0005-0000-0000-0000CB680000}"/>
    <cellStyle name="Standaard 6 3 4 2 4 3 2 3" xfId="37646" xr:uid="{00000000-0005-0000-0000-000037930000}"/>
    <cellStyle name="Standaard 6 3 4 2 4 3 2 4" xfId="48506" xr:uid="{00000000-0005-0000-0000-0000A3BD0000}"/>
    <cellStyle name="Standaard 6 3 4 2 4 3 3" xfId="8684" xr:uid="{00000000-0005-0000-0000-000015220000}"/>
    <cellStyle name="Standaard 6 3 4 2 4 3 4" xfId="19546" xr:uid="{00000000-0005-0000-0000-0000834C0000}"/>
    <cellStyle name="Standaard 6 3 4 2 4 3 5" xfId="30406" xr:uid="{00000000-0005-0000-0000-0000EF760000}"/>
    <cellStyle name="Standaard 6 3 4 2 4 3 6" xfId="41266" xr:uid="{00000000-0005-0000-0000-00005BA10000}"/>
    <cellStyle name="Standaard 6 3 4 2 4 4" xfId="3254" xr:uid="{00000000-0005-0000-0000-0000DF0C0000}"/>
    <cellStyle name="Standaard 6 3 4 2 4 4 2" xfId="14114" xr:uid="{00000000-0005-0000-0000-00004B370000}"/>
    <cellStyle name="Standaard 6 3 4 2 4 4 2 2" xfId="24976" xr:uid="{00000000-0005-0000-0000-0000B9610000}"/>
    <cellStyle name="Standaard 6 3 4 2 4 4 2 3" xfId="35836" xr:uid="{00000000-0005-0000-0000-0000258C0000}"/>
    <cellStyle name="Standaard 6 3 4 2 4 4 2 4" xfId="46696" xr:uid="{00000000-0005-0000-0000-000091B60000}"/>
    <cellStyle name="Standaard 6 3 4 2 4 4 3" xfId="10494" xr:uid="{00000000-0005-0000-0000-000027290000}"/>
    <cellStyle name="Standaard 6 3 4 2 4 4 4" xfId="21356" xr:uid="{00000000-0005-0000-0000-000095530000}"/>
    <cellStyle name="Standaard 6 3 4 2 4 4 5" xfId="32216" xr:uid="{00000000-0005-0000-0000-0000017E0000}"/>
    <cellStyle name="Standaard 6 3 4 2 4 4 6" xfId="43076" xr:uid="{00000000-0005-0000-0000-00006DA80000}"/>
    <cellStyle name="Standaard 6 3 4 2 4 5" xfId="12304" xr:uid="{00000000-0005-0000-0000-000039300000}"/>
    <cellStyle name="Standaard 6 3 4 2 4 5 2" xfId="23166" xr:uid="{00000000-0005-0000-0000-0000A75A0000}"/>
    <cellStyle name="Standaard 6 3 4 2 4 5 3" xfId="34026" xr:uid="{00000000-0005-0000-0000-000013850000}"/>
    <cellStyle name="Standaard 6 3 4 2 4 5 4" xfId="44886" xr:uid="{00000000-0005-0000-0000-00007FAF0000}"/>
    <cellStyle name="Standaard 6 3 4 2 4 6" xfId="6874" xr:uid="{00000000-0005-0000-0000-0000031B0000}"/>
    <cellStyle name="Standaard 6 3 4 2 4 7" xfId="17736" xr:uid="{00000000-0005-0000-0000-000071450000}"/>
    <cellStyle name="Standaard 6 3 4 2 4 8" xfId="28596" xr:uid="{00000000-0005-0000-0000-0000DD6F0000}"/>
    <cellStyle name="Standaard 6 3 4 2 4 9" xfId="39456" xr:uid="{00000000-0005-0000-0000-0000499A0000}"/>
    <cellStyle name="Standaard 6 3 4 2 5" xfId="1082" xr:uid="{00000000-0005-0000-0000-000063040000}"/>
    <cellStyle name="Standaard 6 3 4 2 5 2" xfId="1987" xr:uid="{00000000-0005-0000-0000-0000EC070000}"/>
    <cellStyle name="Standaard 6 3 4 2 5 2 2" xfId="5607" xr:uid="{00000000-0005-0000-0000-000010160000}"/>
    <cellStyle name="Standaard 6 3 4 2 5 2 2 2" xfId="16467" xr:uid="{00000000-0005-0000-0000-00007C400000}"/>
    <cellStyle name="Standaard 6 3 4 2 5 2 2 2 2" xfId="27329" xr:uid="{00000000-0005-0000-0000-0000EA6A0000}"/>
    <cellStyle name="Standaard 6 3 4 2 5 2 2 2 3" xfId="38189" xr:uid="{00000000-0005-0000-0000-000056950000}"/>
    <cellStyle name="Standaard 6 3 4 2 5 2 2 2 4" xfId="49049" xr:uid="{00000000-0005-0000-0000-0000C2BF0000}"/>
    <cellStyle name="Standaard 6 3 4 2 5 2 2 3" xfId="9227" xr:uid="{00000000-0005-0000-0000-000034240000}"/>
    <cellStyle name="Standaard 6 3 4 2 5 2 2 4" xfId="20089" xr:uid="{00000000-0005-0000-0000-0000A24E0000}"/>
    <cellStyle name="Standaard 6 3 4 2 5 2 2 5" xfId="30949" xr:uid="{00000000-0005-0000-0000-00000E790000}"/>
    <cellStyle name="Standaard 6 3 4 2 5 2 2 6" xfId="41809" xr:uid="{00000000-0005-0000-0000-00007AA30000}"/>
    <cellStyle name="Standaard 6 3 4 2 5 2 3" xfId="3797" xr:uid="{00000000-0005-0000-0000-0000FE0E0000}"/>
    <cellStyle name="Standaard 6 3 4 2 5 2 3 2" xfId="14657" xr:uid="{00000000-0005-0000-0000-00006A390000}"/>
    <cellStyle name="Standaard 6 3 4 2 5 2 3 2 2" xfId="25519" xr:uid="{00000000-0005-0000-0000-0000D8630000}"/>
    <cellStyle name="Standaard 6 3 4 2 5 2 3 2 3" xfId="36379" xr:uid="{00000000-0005-0000-0000-0000448E0000}"/>
    <cellStyle name="Standaard 6 3 4 2 5 2 3 2 4" xfId="47239" xr:uid="{00000000-0005-0000-0000-0000B0B80000}"/>
    <cellStyle name="Standaard 6 3 4 2 5 2 3 3" xfId="11037" xr:uid="{00000000-0005-0000-0000-0000462B0000}"/>
    <cellStyle name="Standaard 6 3 4 2 5 2 3 4" xfId="21899" xr:uid="{00000000-0005-0000-0000-0000B4550000}"/>
    <cellStyle name="Standaard 6 3 4 2 5 2 3 5" xfId="32759" xr:uid="{00000000-0005-0000-0000-000020800000}"/>
    <cellStyle name="Standaard 6 3 4 2 5 2 3 6" xfId="43619" xr:uid="{00000000-0005-0000-0000-00008CAA0000}"/>
    <cellStyle name="Standaard 6 3 4 2 5 2 4" xfId="12847" xr:uid="{00000000-0005-0000-0000-000058320000}"/>
    <cellStyle name="Standaard 6 3 4 2 5 2 4 2" xfId="23709" xr:uid="{00000000-0005-0000-0000-0000C65C0000}"/>
    <cellStyle name="Standaard 6 3 4 2 5 2 4 3" xfId="34569" xr:uid="{00000000-0005-0000-0000-000032870000}"/>
    <cellStyle name="Standaard 6 3 4 2 5 2 4 4" xfId="45429" xr:uid="{00000000-0005-0000-0000-00009EB10000}"/>
    <cellStyle name="Standaard 6 3 4 2 5 2 5" xfId="7417" xr:uid="{00000000-0005-0000-0000-0000221D0000}"/>
    <cellStyle name="Standaard 6 3 4 2 5 2 6" xfId="18279" xr:uid="{00000000-0005-0000-0000-000090470000}"/>
    <cellStyle name="Standaard 6 3 4 2 5 2 7" xfId="29139" xr:uid="{00000000-0005-0000-0000-0000FC710000}"/>
    <cellStyle name="Standaard 6 3 4 2 5 2 8" xfId="39999" xr:uid="{00000000-0005-0000-0000-0000689C0000}"/>
    <cellStyle name="Standaard 6 3 4 2 5 3" xfId="4702" xr:uid="{00000000-0005-0000-0000-000087120000}"/>
    <cellStyle name="Standaard 6 3 4 2 5 3 2" xfId="15562" xr:uid="{00000000-0005-0000-0000-0000F33C0000}"/>
    <cellStyle name="Standaard 6 3 4 2 5 3 2 2" xfId="26424" xr:uid="{00000000-0005-0000-0000-000061670000}"/>
    <cellStyle name="Standaard 6 3 4 2 5 3 2 3" xfId="37284" xr:uid="{00000000-0005-0000-0000-0000CD910000}"/>
    <cellStyle name="Standaard 6 3 4 2 5 3 2 4" xfId="48144" xr:uid="{00000000-0005-0000-0000-000039BC0000}"/>
    <cellStyle name="Standaard 6 3 4 2 5 3 3" xfId="8322" xr:uid="{00000000-0005-0000-0000-0000AB200000}"/>
    <cellStyle name="Standaard 6 3 4 2 5 3 4" xfId="19184" xr:uid="{00000000-0005-0000-0000-0000194B0000}"/>
    <cellStyle name="Standaard 6 3 4 2 5 3 5" xfId="30044" xr:uid="{00000000-0005-0000-0000-000085750000}"/>
    <cellStyle name="Standaard 6 3 4 2 5 3 6" xfId="40904" xr:uid="{00000000-0005-0000-0000-0000F19F0000}"/>
    <cellStyle name="Standaard 6 3 4 2 5 4" xfId="2892" xr:uid="{00000000-0005-0000-0000-0000750B0000}"/>
    <cellStyle name="Standaard 6 3 4 2 5 4 2" xfId="13752" xr:uid="{00000000-0005-0000-0000-0000E1350000}"/>
    <cellStyle name="Standaard 6 3 4 2 5 4 2 2" xfId="24614" xr:uid="{00000000-0005-0000-0000-00004F600000}"/>
    <cellStyle name="Standaard 6 3 4 2 5 4 2 3" xfId="35474" xr:uid="{00000000-0005-0000-0000-0000BB8A0000}"/>
    <cellStyle name="Standaard 6 3 4 2 5 4 2 4" xfId="46334" xr:uid="{00000000-0005-0000-0000-000027B50000}"/>
    <cellStyle name="Standaard 6 3 4 2 5 4 3" xfId="10132" xr:uid="{00000000-0005-0000-0000-0000BD270000}"/>
    <cellStyle name="Standaard 6 3 4 2 5 4 4" xfId="20994" xr:uid="{00000000-0005-0000-0000-00002B520000}"/>
    <cellStyle name="Standaard 6 3 4 2 5 4 5" xfId="31854" xr:uid="{00000000-0005-0000-0000-0000977C0000}"/>
    <cellStyle name="Standaard 6 3 4 2 5 4 6" xfId="42714" xr:uid="{00000000-0005-0000-0000-000003A70000}"/>
    <cellStyle name="Standaard 6 3 4 2 5 5" xfId="11942" xr:uid="{00000000-0005-0000-0000-0000CF2E0000}"/>
    <cellStyle name="Standaard 6 3 4 2 5 5 2" xfId="22804" xr:uid="{00000000-0005-0000-0000-00003D590000}"/>
    <cellStyle name="Standaard 6 3 4 2 5 5 3" xfId="33664" xr:uid="{00000000-0005-0000-0000-0000A9830000}"/>
    <cellStyle name="Standaard 6 3 4 2 5 5 4" xfId="44524" xr:uid="{00000000-0005-0000-0000-000015AE0000}"/>
    <cellStyle name="Standaard 6 3 4 2 5 6" xfId="6512" xr:uid="{00000000-0005-0000-0000-000099190000}"/>
    <cellStyle name="Standaard 6 3 4 2 5 7" xfId="17374" xr:uid="{00000000-0005-0000-0000-000007440000}"/>
    <cellStyle name="Standaard 6 3 4 2 5 8" xfId="28234" xr:uid="{00000000-0005-0000-0000-0000736E0000}"/>
    <cellStyle name="Standaard 6 3 4 2 5 9" xfId="39094" xr:uid="{00000000-0005-0000-0000-0000DF980000}"/>
    <cellStyle name="Standaard 6 3 4 2 6" xfId="1806" xr:uid="{00000000-0005-0000-0000-000037070000}"/>
    <cellStyle name="Standaard 6 3 4 2 6 2" xfId="5426" xr:uid="{00000000-0005-0000-0000-00005B150000}"/>
    <cellStyle name="Standaard 6 3 4 2 6 2 2" xfId="16286" xr:uid="{00000000-0005-0000-0000-0000C73F0000}"/>
    <cellStyle name="Standaard 6 3 4 2 6 2 2 2" xfId="27148" xr:uid="{00000000-0005-0000-0000-0000356A0000}"/>
    <cellStyle name="Standaard 6 3 4 2 6 2 2 3" xfId="38008" xr:uid="{00000000-0005-0000-0000-0000A1940000}"/>
    <cellStyle name="Standaard 6 3 4 2 6 2 2 4" xfId="48868" xr:uid="{00000000-0005-0000-0000-00000DBF0000}"/>
    <cellStyle name="Standaard 6 3 4 2 6 2 3" xfId="9046" xr:uid="{00000000-0005-0000-0000-00007F230000}"/>
    <cellStyle name="Standaard 6 3 4 2 6 2 4" xfId="19908" xr:uid="{00000000-0005-0000-0000-0000ED4D0000}"/>
    <cellStyle name="Standaard 6 3 4 2 6 2 5" xfId="30768" xr:uid="{00000000-0005-0000-0000-000059780000}"/>
    <cellStyle name="Standaard 6 3 4 2 6 2 6" xfId="41628" xr:uid="{00000000-0005-0000-0000-0000C5A20000}"/>
    <cellStyle name="Standaard 6 3 4 2 6 3" xfId="3616" xr:uid="{00000000-0005-0000-0000-0000490E0000}"/>
    <cellStyle name="Standaard 6 3 4 2 6 3 2" xfId="14476" xr:uid="{00000000-0005-0000-0000-0000B5380000}"/>
    <cellStyle name="Standaard 6 3 4 2 6 3 2 2" xfId="25338" xr:uid="{00000000-0005-0000-0000-000023630000}"/>
    <cellStyle name="Standaard 6 3 4 2 6 3 2 3" xfId="36198" xr:uid="{00000000-0005-0000-0000-00008F8D0000}"/>
    <cellStyle name="Standaard 6 3 4 2 6 3 2 4" xfId="47058" xr:uid="{00000000-0005-0000-0000-0000FBB70000}"/>
    <cellStyle name="Standaard 6 3 4 2 6 3 3" xfId="10856" xr:uid="{00000000-0005-0000-0000-0000912A0000}"/>
    <cellStyle name="Standaard 6 3 4 2 6 3 4" xfId="21718" xr:uid="{00000000-0005-0000-0000-0000FF540000}"/>
    <cellStyle name="Standaard 6 3 4 2 6 3 5" xfId="32578" xr:uid="{00000000-0005-0000-0000-00006B7F0000}"/>
    <cellStyle name="Standaard 6 3 4 2 6 3 6" xfId="43438" xr:uid="{00000000-0005-0000-0000-0000D7A90000}"/>
    <cellStyle name="Standaard 6 3 4 2 6 4" xfId="12666" xr:uid="{00000000-0005-0000-0000-0000A3310000}"/>
    <cellStyle name="Standaard 6 3 4 2 6 4 2" xfId="23528" xr:uid="{00000000-0005-0000-0000-0000115C0000}"/>
    <cellStyle name="Standaard 6 3 4 2 6 4 3" xfId="34388" xr:uid="{00000000-0005-0000-0000-00007D860000}"/>
    <cellStyle name="Standaard 6 3 4 2 6 4 4" xfId="45248" xr:uid="{00000000-0005-0000-0000-0000E9B00000}"/>
    <cellStyle name="Standaard 6 3 4 2 6 5" xfId="7236" xr:uid="{00000000-0005-0000-0000-00006D1C0000}"/>
    <cellStyle name="Standaard 6 3 4 2 6 6" xfId="18098" xr:uid="{00000000-0005-0000-0000-0000DB460000}"/>
    <cellStyle name="Standaard 6 3 4 2 6 7" xfId="28958" xr:uid="{00000000-0005-0000-0000-000047710000}"/>
    <cellStyle name="Standaard 6 3 4 2 6 8" xfId="39818" xr:uid="{00000000-0005-0000-0000-0000B39B0000}"/>
    <cellStyle name="Standaard 6 3 4 2 7" xfId="2711" xr:uid="{00000000-0005-0000-0000-0000C00A0000}"/>
    <cellStyle name="Standaard 6 3 4 2 7 2" xfId="13571" xr:uid="{00000000-0005-0000-0000-00002C350000}"/>
    <cellStyle name="Standaard 6 3 4 2 7 2 2" xfId="24433" xr:uid="{00000000-0005-0000-0000-00009A5F0000}"/>
    <cellStyle name="Standaard 6 3 4 2 7 2 3" xfId="35293" xr:uid="{00000000-0005-0000-0000-0000068A0000}"/>
    <cellStyle name="Standaard 6 3 4 2 7 2 4" xfId="46153" xr:uid="{00000000-0005-0000-0000-000072B40000}"/>
    <cellStyle name="Standaard 6 3 4 2 7 3" xfId="9951" xr:uid="{00000000-0005-0000-0000-000008270000}"/>
    <cellStyle name="Standaard 6 3 4 2 7 4" xfId="20813" xr:uid="{00000000-0005-0000-0000-000076510000}"/>
    <cellStyle name="Standaard 6 3 4 2 7 5" xfId="31673" xr:uid="{00000000-0005-0000-0000-0000E27B0000}"/>
    <cellStyle name="Standaard 6 3 4 2 7 6" xfId="42533" xr:uid="{00000000-0005-0000-0000-00004EA60000}"/>
    <cellStyle name="Standaard 6 3 4 2 8" xfId="4521" xr:uid="{00000000-0005-0000-0000-0000D2110000}"/>
    <cellStyle name="Standaard 6 3 4 2 8 2" xfId="15381" xr:uid="{00000000-0005-0000-0000-00003E3C0000}"/>
    <cellStyle name="Standaard 6 3 4 2 8 2 2" xfId="26243" xr:uid="{00000000-0005-0000-0000-0000AC660000}"/>
    <cellStyle name="Standaard 6 3 4 2 8 2 3" xfId="37103" xr:uid="{00000000-0005-0000-0000-000018910000}"/>
    <cellStyle name="Standaard 6 3 4 2 8 2 4" xfId="47963" xr:uid="{00000000-0005-0000-0000-000084BB0000}"/>
    <cellStyle name="Standaard 6 3 4 2 8 3" xfId="8141" xr:uid="{00000000-0005-0000-0000-0000F61F0000}"/>
    <cellStyle name="Standaard 6 3 4 2 8 4" xfId="19003" xr:uid="{00000000-0005-0000-0000-0000644A0000}"/>
    <cellStyle name="Standaard 6 3 4 2 8 5" xfId="29863" xr:uid="{00000000-0005-0000-0000-0000D0740000}"/>
    <cellStyle name="Standaard 6 3 4 2 8 6" xfId="40723" xr:uid="{00000000-0005-0000-0000-00003C9F0000}"/>
    <cellStyle name="Standaard 6 3 4 2 9" xfId="11761" xr:uid="{00000000-0005-0000-0000-00001A2E0000}"/>
    <cellStyle name="Standaard 6 3 4 2 9 2" xfId="22623" xr:uid="{00000000-0005-0000-0000-000088580000}"/>
    <cellStyle name="Standaard 6 3 4 2 9 3" xfId="33483" xr:uid="{00000000-0005-0000-0000-0000F4820000}"/>
    <cellStyle name="Standaard 6 3 4 2 9 4" xfId="44343" xr:uid="{00000000-0005-0000-0000-000060AD0000}"/>
    <cellStyle name="Standaard 6 3 4 3" xfId="947" xr:uid="{00000000-0005-0000-0000-0000DC030000}"/>
    <cellStyle name="Standaard 6 3 4 3 10" xfId="17239" xr:uid="{00000000-0005-0000-0000-000080430000}"/>
    <cellStyle name="Standaard 6 3 4 3 11" xfId="28099" xr:uid="{00000000-0005-0000-0000-0000EC6D0000}"/>
    <cellStyle name="Standaard 6 3 4 3 12" xfId="38959" xr:uid="{00000000-0005-0000-0000-000058980000}"/>
    <cellStyle name="Standaard 6 3 4 3 2" xfId="1309" xr:uid="{00000000-0005-0000-0000-000046050000}"/>
    <cellStyle name="Standaard 6 3 4 3 2 10" xfId="39321" xr:uid="{00000000-0005-0000-0000-0000C2990000}"/>
    <cellStyle name="Standaard 6 3 4 3 2 2" xfId="1671" xr:uid="{00000000-0005-0000-0000-0000B0060000}"/>
    <cellStyle name="Standaard 6 3 4 3 2 2 2" xfId="2576" xr:uid="{00000000-0005-0000-0000-0000390A0000}"/>
    <cellStyle name="Standaard 6 3 4 3 2 2 2 2" xfId="6196" xr:uid="{00000000-0005-0000-0000-00005D180000}"/>
    <cellStyle name="Standaard 6 3 4 3 2 2 2 2 2" xfId="17056" xr:uid="{00000000-0005-0000-0000-0000C9420000}"/>
    <cellStyle name="Standaard 6 3 4 3 2 2 2 2 2 2" xfId="27918" xr:uid="{00000000-0005-0000-0000-0000376D0000}"/>
    <cellStyle name="Standaard 6 3 4 3 2 2 2 2 2 3" xfId="38778" xr:uid="{00000000-0005-0000-0000-0000A3970000}"/>
    <cellStyle name="Standaard 6 3 4 3 2 2 2 2 2 4" xfId="49638" xr:uid="{00000000-0005-0000-0000-00000FC20000}"/>
    <cellStyle name="Standaard 6 3 4 3 2 2 2 2 3" xfId="9816" xr:uid="{00000000-0005-0000-0000-000081260000}"/>
    <cellStyle name="Standaard 6 3 4 3 2 2 2 2 4" xfId="20678" xr:uid="{00000000-0005-0000-0000-0000EF500000}"/>
    <cellStyle name="Standaard 6 3 4 3 2 2 2 2 5" xfId="31538" xr:uid="{00000000-0005-0000-0000-00005B7B0000}"/>
    <cellStyle name="Standaard 6 3 4 3 2 2 2 2 6" xfId="42398" xr:uid="{00000000-0005-0000-0000-0000C7A50000}"/>
    <cellStyle name="Standaard 6 3 4 3 2 2 2 3" xfId="4386" xr:uid="{00000000-0005-0000-0000-00004B110000}"/>
    <cellStyle name="Standaard 6 3 4 3 2 2 2 3 2" xfId="15246" xr:uid="{00000000-0005-0000-0000-0000B73B0000}"/>
    <cellStyle name="Standaard 6 3 4 3 2 2 2 3 2 2" xfId="26108" xr:uid="{00000000-0005-0000-0000-000025660000}"/>
    <cellStyle name="Standaard 6 3 4 3 2 2 2 3 2 3" xfId="36968" xr:uid="{00000000-0005-0000-0000-000091900000}"/>
    <cellStyle name="Standaard 6 3 4 3 2 2 2 3 2 4" xfId="47828" xr:uid="{00000000-0005-0000-0000-0000FDBA0000}"/>
    <cellStyle name="Standaard 6 3 4 3 2 2 2 3 3" xfId="11626" xr:uid="{00000000-0005-0000-0000-0000932D0000}"/>
    <cellStyle name="Standaard 6 3 4 3 2 2 2 3 4" xfId="22488" xr:uid="{00000000-0005-0000-0000-000001580000}"/>
    <cellStyle name="Standaard 6 3 4 3 2 2 2 3 5" xfId="33348" xr:uid="{00000000-0005-0000-0000-00006D820000}"/>
    <cellStyle name="Standaard 6 3 4 3 2 2 2 3 6" xfId="44208" xr:uid="{00000000-0005-0000-0000-0000D9AC0000}"/>
    <cellStyle name="Standaard 6 3 4 3 2 2 2 4" xfId="13436" xr:uid="{00000000-0005-0000-0000-0000A5340000}"/>
    <cellStyle name="Standaard 6 3 4 3 2 2 2 4 2" xfId="24298" xr:uid="{00000000-0005-0000-0000-0000135F0000}"/>
    <cellStyle name="Standaard 6 3 4 3 2 2 2 4 3" xfId="35158" xr:uid="{00000000-0005-0000-0000-00007F890000}"/>
    <cellStyle name="Standaard 6 3 4 3 2 2 2 4 4" xfId="46018" xr:uid="{00000000-0005-0000-0000-0000EBB30000}"/>
    <cellStyle name="Standaard 6 3 4 3 2 2 2 5" xfId="8006" xr:uid="{00000000-0005-0000-0000-00006F1F0000}"/>
    <cellStyle name="Standaard 6 3 4 3 2 2 2 6" xfId="18868" xr:uid="{00000000-0005-0000-0000-0000DD490000}"/>
    <cellStyle name="Standaard 6 3 4 3 2 2 2 7" xfId="29728" xr:uid="{00000000-0005-0000-0000-000049740000}"/>
    <cellStyle name="Standaard 6 3 4 3 2 2 2 8" xfId="40588" xr:uid="{00000000-0005-0000-0000-0000B59E0000}"/>
    <cellStyle name="Standaard 6 3 4 3 2 2 3" xfId="5291" xr:uid="{00000000-0005-0000-0000-0000D4140000}"/>
    <cellStyle name="Standaard 6 3 4 3 2 2 3 2" xfId="16151" xr:uid="{00000000-0005-0000-0000-0000403F0000}"/>
    <cellStyle name="Standaard 6 3 4 3 2 2 3 2 2" xfId="27013" xr:uid="{00000000-0005-0000-0000-0000AE690000}"/>
    <cellStyle name="Standaard 6 3 4 3 2 2 3 2 3" xfId="37873" xr:uid="{00000000-0005-0000-0000-00001A940000}"/>
    <cellStyle name="Standaard 6 3 4 3 2 2 3 2 4" xfId="48733" xr:uid="{00000000-0005-0000-0000-000086BE0000}"/>
    <cellStyle name="Standaard 6 3 4 3 2 2 3 3" xfId="8911" xr:uid="{00000000-0005-0000-0000-0000F8220000}"/>
    <cellStyle name="Standaard 6 3 4 3 2 2 3 4" xfId="19773" xr:uid="{00000000-0005-0000-0000-0000664D0000}"/>
    <cellStyle name="Standaard 6 3 4 3 2 2 3 5" xfId="30633" xr:uid="{00000000-0005-0000-0000-0000D2770000}"/>
    <cellStyle name="Standaard 6 3 4 3 2 2 3 6" xfId="41493" xr:uid="{00000000-0005-0000-0000-00003EA20000}"/>
    <cellStyle name="Standaard 6 3 4 3 2 2 4" xfId="3481" xr:uid="{00000000-0005-0000-0000-0000C20D0000}"/>
    <cellStyle name="Standaard 6 3 4 3 2 2 4 2" xfId="14341" xr:uid="{00000000-0005-0000-0000-00002E380000}"/>
    <cellStyle name="Standaard 6 3 4 3 2 2 4 2 2" xfId="25203" xr:uid="{00000000-0005-0000-0000-00009C620000}"/>
    <cellStyle name="Standaard 6 3 4 3 2 2 4 2 3" xfId="36063" xr:uid="{00000000-0005-0000-0000-0000088D0000}"/>
    <cellStyle name="Standaard 6 3 4 3 2 2 4 2 4" xfId="46923" xr:uid="{00000000-0005-0000-0000-000074B70000}"/>
    <cellStyle name="Standaard 6 3 4 3 2 2 4 3" xfId="10721" xr:uid="{00000000-0005-0000-0000-00000A2A0000}"/>
    <cellStyle name="Standaard 6 3 4 3 2 2 4 4" xfId="21583" xr:uid="{00000000-0005-0000-0000-000078540000}"/>
    <cellStyle name="Standaard 6 3 4 3 2 2 4 5" xfId="32443" xr:uid="{00000000-0005-0000-0000-0000E47E0000}"/>
    <cellStyle name="Standaard 6 3 4 3 2 2 4 6" xfId="43303" xr:uid="{00000000-0005-0000-0000-000050A90000}"/>
    <cellStyle name="Standaard 6 3 4 3 2 2 5" xfId="12531" xr:uid="{00000000-0005-0000-0000-00001C310000}"/>
    <cellStyle name="Standaard 6 3 4 3 2 2 5 2" xfId="23393" xr:uid="{00000000-0005-0000-0000-00008A5B0000}"/>
    <cellStyle name="Standaard 6 3 4 3 2 2 5 3" xfId="34253" xr:uid="{00000000-0005-0000-0000-0000F6850000}"/>
    <cellStyle name="Standaard 6 3 4 3 2 2 5 4" xfId="45113" xr:uid="{00000000-0005-0000-0000-000062B00000}"/>
    <cellStyle name="Standaard 6 3 4 3 2 2 6" xfId="7101" xr:uid="{00000000-0005-0000-0000-0000E61B0000}"/>
    <cellStyle name="Standaard 6 3 4 3 2 2 7" xfId="17963" xr:uid="{00000000-0005-0000-0000-000054460000}"/>
    <cellStyle name="Standaard 6 3 4 3 2 2 8" xfId="28823" xr:uid="{00000000-0005-0000-0000-0000C0700000}"/>
    <cellStyle name="Standaard 6 3 4 3 2 2 9" xfId="39683" xr:uid="{00000000-0005-0000-0000-00002C9B0000}"/>
    <cellStyle name="Standaard 6 3 4 3 2 3" xfId="2214" xr:uid="{00000000-0005-0000-0000-0000CF080000}"/>
    <cellStyle name="Standaard 6 3 4 3 2 3 2" xfId="5834" xr:uid="{00000000-0005-0000-0000-0000F3160000}"/>
    <cellStyle name="Standaard 6 3 4 3 2 3 2 2" xfId="16694" xr:uid="{00000000-0005-0000-0000-00005F410000}"/>
    <cellStyle name="Standaard 6 3 4 3 2 3 2 2 2" xfId="27556" xr:uid="{00000000-0005-0000-0000-0000CD6B0000}"/>
    <cellStyle name="Standaard 6 3 4 3 2 3 2 2 3" xfId="38416" xr:uid="{00000000-0005-0000-0000-000039960000}"/>
    <cellStyle name="Standaard 6 3 4 3 2 3 2 2 4" xfId="49276" xr:uid="{00000000-0005-0000-0000-0000A5C00000}"/>
    <cellStyle name="Standaard 6 3 4 3 2 3 2 3" xfId="9454" xr:uid="{00000000-0005-0000-0000-000017250000}"/>
    <cellStyle name="Standaard 6 3 4 3 2 3 2 4" xfId="20316" xr:uid="{00000000-0005-0000-0000-0000854F0000}"/>
    <cellStyle name="Standaard 6 3 4 3 2 3 2 5" xfId="31176" xr:uid="{00000000-0005-0000-0000-0000F1790000}"/>
    <cellStyle name="Standaard 6 3 4 3 2 3 2 6" xfId="42036" xr:uid="{00000000-0005-0000-0000-00005DA40000}"/>
    <cellStyle name="Standaard 6 3 4 3 2 3 3" xfId="4024" xr:uid="{00000000-0005-0000-0000-0000E10F0000}"/>
    <cellStyle name="Standaard 6 3 4 3 2 3 3 2" xfId="14884" xr:uid="{00000000-0005-0000-0000-00004D3A0000}"/>
    <cellStyle name="Standaard 6 3 4 3 2 3 3 2 2" xfId="25746" xr:uid="{00000000-0005-0000-0000-0000BB640000}"/>
    <cellStyle name="Standaard 6 3 4 3 2 3 3 2 3" xfId="36606" xr:uid="{00000000-0005-0000-0000-0000278F0000}"/>
    <cellStyle name="Standaard 6 3 4 3 2 3 3 2 4" xfId="47466" xr:uid="{00000000-0005-0000-0000-000093B90000}"/>
    <cellStyle name="Standaard 6 3 4 3 2 3 3 3" xfId="11264" xr:uid="{00000000-0005-0000-0000-0000292C0000}"/>
    <cellStyle name="Standaard 6 3 4 3 2 3 3 4" xfId="22126" xr:uid="{00000000-0005-0000-0000-000097560000}"/>
    <cellStyle name="Standaard 6 3 4 3 2 3 3 5" xfId="32986" xr:uid="{00000000-0005-0000-0000-000003810000}"/>
    <cellStyle name="Standaard 6 3 4 3 2 3 3 6" xfId="43846" xr:uid="{00000000-0005-0000-0000-00006FAB0000}"/>
    <cellStyle name="Standaard 6 3 4 3 2 3 4" xfId="13074" xr:uid="{00000000-0005-0000-0000-00003B330000}"/>
    <cellStyle name="Standaard 6 3 4 3 2 3 4 2" xfId="23936" xr:uid="{00000000-0005-0000-0000-0000A95D0000}"/>
    <cellStyle name="Standaard 6 3 4 3 2 3 4 3" xfId="34796" xr:uid="{00000000-0005-0000-0000-000015880000}"/>
    <cellStyle name="Standaard 6 3 4 3 2 3 4 4" xfId="45656" xr:uid="{00000000-0005-0000-0000-000081B20000}"/>
    <cellStyle name="Standaard 6 3 4 3 2 3 5" xfId="7644" xr:uid="{00000000-0005-0000-0000-0000051E0000}"/>
    <cellStyle name="Standaard 6 3 4 3 2 3 6" xfId="18506" xr:uid="{00000000-0005-0000-0000-000073480000}"/>
    <cellStyle name="Standaard 6 3 4 3 2 3 7" xfId="29366" xr:uid="{00000000-0005-0000-0000-0000DF720000}"/>
    <cellStyle name="Standaard 6 3 4 3 2 3 8" xfId="40226" xr:uid="{00000000-0005-0000-0000-00004B9D0000}"/>
    <cellStyle name="Standaard 6 3 4 3 2 4" xfId="4929" xr:uid="{00000000-0005-0000-0000-00006A130000}"/>
    <cellStyle name="Standaard 6 3 4 3 2 4 2" xfId="15789" xr:uid="{00000000-0005-0000-0000-0000D63D0000}"/>
    <cellStyle name="Standaard 6 3 4 3 2 4 2 2" xfId="26651" xr:uid="{00000000-0005-0000-0000-000044680000}"/>
    <cellStyle name="Standaard 6 3 4 3 2 4 2 3" xfId="37511" xr:uid="{00000000-0005-0000-0000-0000B0920000}"/>
    <cellStyle name="Standaard 6 3 4 3 2 4 2 4" xfId="48371" xr:uid="{00000000-0005-0000-0000-00001CBD0000}"/>
    <cellStyle name="Standaard 6 3 4 3 2 4 3" xfId="8549" xr:uid="{00000000-0005-0000-0000-00008E210000}"/>
    <cellStyle name="Standaard 6 3 4 3 2 4 4" xfId="19411" xr:uid="{00000000-0005-0000-0000-0000FC4B0000}"/>
    <cellStyle name="Standaard 6 3 4 3 2 4 5" xfId="30271" xr:uid="{00000000-0005-0000-0000-000068760000}"/>
    <cellStyle name="Standaard 6 3 4 3 2 4 6" xfId="41131" xr:uid="{00000000-0005-0000-0000-0000D4A00000}"/>
    <cellStyle name="Standaard 6 3 4 3 2 5" xfId="3119" xr:uid="{00000000-0005-0000-0000-0000580C0000}"/>
    <cellStyle name="Standaard 6 3 4 3 2 5 2" xfId="13979" xr:uid="{00000000-0005-0000-0000-0000C4360000}"/>
    <cellStyle name="Standaard 6 3 4 3 2 5 2 2" xfId="24841" xr:uid="{00000000-0005-0000-0000-000032610000}"/>
    <cellStyle name="Standaard 6 3 4 3 2 5 2 3" xfId="35701" xr:uid="{00000000-0005-0000-0000-00009E8B0000}"/>
    <cellStyle name="Standaard 6 3 4 3 2 5 2 4" xfId="46561" xr:uid="{00000000-0005-0000-0000-00000AB60000}"/>
    <cellStyle name="Standaard 6 3 4 3 2 5 3" xfId="10359" xr:uid="{00000000-0005-0000-0000-0000A0280000}"/>
    <cellStyle name="Standaard 6 3 4 3 2 5 4" xfId="21221" xr:uid="{00000000-0005-0000-0000-00000E530000}"/>
    <cellStyle name="Standaard 6 3 4 3 2 5 5" xfId="32081" xr:uid="{00000000-0005-0000-0000-00007A7D0000}"/>
    <cellStyle name="Standaard 6 3 4 3 2 5 6" xfId="42941" xr:uid="{00000000-0005-0000-0000-0000E6A70000}"/>
    <cellStyle name="Standaard 6 3 4 3 2 6" xfId="12169" xr:uid="{00000000-0005-0000-0000-0000B22F0000}"/>
    <cellStyle name="Standaard 6 3 4 3 2 6 2" xfId="23031" xr:uid="{00000000-0005-0000-0000-0000205A0000}"/>
    <cellStyle name="Standaard 6 3 4 3 2 6 3" xfId="33891" xr:uid="{00000000-0005-0000-0000-00008C840000}"/>
    <cellStyle name="Standaard 6 3 4 3 2 6 4" xfId="44751" xr:uid="{00000000-0005-0000-0000-0000F8AE0000}"/>
    <cellStyle name="Standaard 6 3 4 3 2 7" xfId="6739" xr:uid="{00000000-0005-0000-0000-00007C1A0000}"/>
    <cellStyle name="Standaard 6 3 4 3 2 8" xfId="17601" xr:uid="{00000000-0005-0000-0000-0000EA440000}"/>
    <cellStyle name="Standaard 6 3 4 3 2 9" xfId="28461" xr:uid="{00000000-0005-0000-0000-0000566F0000}"/>
    <cellStyle name="Standaard 6 3 4 3 3" xfId="1490" xr:uid="{00000000-0005-0000-0000-0000FB050000}"/>
    <cellStyle name="Standaard 6 3 4 3 3 2" xfId="2395" xr:uid="{00000000-0005-0000-0000-000084090000}"/>
    <cellStyle name="Standaard 6 3 4 3 3 2 2" xfId="6015" xr:uid="{00000000-0005-0000-0000-0000A8170000}"/>
    <cellStyle name="Standaard 6 3 4 3 3 2 2 2" xfId="16875" xr:uid="{00000000-0005-0000-0000-000014420000}"/>
    <cellStyle name="Standaard 6 3 4 3 3 2 2 2 2" xfId="27737" xr:uid="{00000000-0005-0000-0000-0000826C0000}"/>
    <cellStyle name="Standaard 6 3 4 3 3 2 2 2 3" xfId="38597" xr:uid="{00000000-0005-0000-0000-0000EE960000}"/>
    <cellStyle name="Standaard 6 3 4 3 3 2 2 2 4" xfId="49457" xr:uid="{00000000-0005-0000-0000-00005AC10000}"/>
    <cellStyle name="Standaard 6 3 4 3 3 2 2 3" xfId="9635" xr:uid="{00000000-0005-0000-0000-0000CC250000}"/>
    <cellStyle name="Standaard 6 3 4 3 3 2 2 4" xfId="20497" xr:uid="{00000000-0005-0000-0000-00003A500000}"/>
    <cellStyle name="Standaard 6 3 4 3 3 2 2 5" xfId="31357" xr:uid="{00000000-0005-0000-0000-0000A67A0000}"/>
    <cellStyle name="Standaard 6 3 4 3 3 2 2 6" xfId="42217" xr:uid="{00000000-0005-0000-0000-000012A50000}"/>
    <cellStyle name="Standaard 6 3 4 3 3 2 3" xfId="4205" xr:uid="{00000000-0005-0000-0000-000096100000}"/>
    <cellStyle name="Standaard 6 3 4 3 3 2 3 2" xfId="15065" xr:uid="{00000000-0005-0000-0000-0000023B0000}"/>
    <cellStyle name="Standaard 6 3 4 3 3 2 3 2 2" xfId="25927" xr:uid="{00000000-0005-0000-0000-000070650000}"/>
    <cellStyle name="Standaard 6 3 4 3 3 2 3 2 3" xfId="36787" xr:uid="{00000000-0005-0000-0000-0000DC8F0000}"/>
    <cellStyle name="Standaard 6 3 4 3 3 2 3 2 4" xfId="47647" xr:uid="{00000000-0005-0000-0000-000048BA0000}"/>
    <cellStyle name="Standaard 6 3 4 3 3 2 3 3" xfId="11445" xr:uid="{00000000-0005-0000-0000-0000DE2C0000}"/>
    <cellStyle name="Standaard 6 3 4 3 3 2 3 4" xfId="22307" xr:uid="{00000000-0005-0000-0000-00004C570000}"/>
    <cellStyle name="Standaard 6 3 4 3 3 2 3 5" xfId="33167" xr:uid="{00000000-0005-0000-0000-0000B8810000}"/>
    <cellStyle name="Standaard 6 3 4 3 3 2 3 6" xfId="44027" xr:uid="{00000000-0005-0000-0000-000024AC0000}"/>
    <cellStyle name="Standaard 6 3 4 3 3 2 4" xfId="13255" xr:uid="{00000000-0005-0000-0000-0000F0330000}"/>
    <cellStyle name="Standaard 6 3 4 3 3 2 4 2" xfId="24117" xr:uid="{00000000-0005-0000-0000-00005E5E0000}"/>
    <cellStyle name="Standaard 6 3 4 3 3 2 4 3" xfId="34977" xr:uid="{00000000-0005-0000-0000-0000CA880000}"/>
    <cellStyle name="Standaard 6 3 4 3 3 2 4 4" xfId="45837" xr:uid="{00000000-0005-0000-0000-000036B30000}"/>
    <cellStyle name="Standaard 6 3 4 3 3 2 5" xfId="7825" xr:uid="{00000000-0005-0000-0000-0000BA1E0000}"/>
    <cellStyle name="Standaard 6 3 4 3 3 2 6" xfId="18687" xr:uid="{00000000-0005-0000-0000-000028490000}"/>
    <cellStyle name="Standaard 6 3 4 3 3 2 7" xfId="29547" xr:uid="{00000000-0005-0000-0000-000094730000}"/>
    <cellStyle name="Standaard 6 3 4 3 3 2 8" xfId="40407" xr:uid="{00000000-0005-0000-0000-0000009E0000}"/>
    <cellStyle name="Standaard 6 3 4 3 3 3" xfId="5110" xr:uid="{00000000-0005-0000-0000-00001F140000}"/>
    <cellStyle name="Standaard 6 3 4 3 3 3 2" xfId="15970" xr:uid="{00000000-0005-0000-0000-00008B3E0000}"/>
    <cellStyle name="Standaard 6 3 4 3 3 3 2 2" xfId="26832" xr:uid="{00000000-0005-0000-0000-0000F9680000}"/>
    <cellStyle name="Standaard 6 3 4 3 3 3 2 3" xfId="37692" xr:uid="{00000000-0005-0000-0000-000065930000}"/>
    <cellStyle name="Standaard 6 3 4 3 3 3 2 4" xfId="48552" xr:uid="{00000000-0005-0000-0000-0000D1BD0000}"/>
    <cellStyle name="Standaard 6 3 4 3 3 3 3" xfId="8730" xr:uid="{00000000-0005-0000-0000-000043220000}"/>
    <cellStyle name="Standaard 6 3 4 3 3 3 4" xfId="19592" xr:uid="{00000000-0005-0000-0000-0000B14C0000}"/>
    <cellStyle name="Standaard 6 3 4 3 3 3 5" xfId="30452" xr:uid="{00000000-0005-0000-0000-00001D770000}"/>
    <cellStyle name="Standaard 6 3 4 3 3 3 6" xfId="41312" xr:uid="{00000000-0005-0000-0000-000089A10000}"/>
    <cellStyle name="Standaard 6 3 4 3 3 4" xfId="3300" xr:uid="{00000000-0005-0000-0000-00000D0D0000}"/>
    <cellStyle name="Standaard 6 3 4 3 3 4 2" xfId="14160" xr:uid="{00000000-0005-0000-0000-000079370000}"/>
    <cellStyle name="Standaard 6 3 4 3 3 4 2 2" xfId="25022" xr:uid="{00000000-0005-0000-0000-0000E7610000}"/>
    <cellStyle name="Standaard 6 3 4 3 3 4 2 3" xfId="35882" xr:uid="{00000000-0005-0000-0000-0000538C0000}"/>
    <cellStyle name="Standaard 6 3 4 3 3 4 2 4" xfId="46742" xr:uid="{00000000-0005-0000-0000-0000BFB60000}"/>
    <cellStyle name="Standaard 6 3 4 3 3 4 3" xfId="10540" xr:uid="{00000000-0005-0000-0000-000055290000}"/>
    <cellStyle name="Standaard 6 3 4 3 3 4 4" xfId="21402" xr:uid="{00000000-0005-0000-0000-0000C3530000}"/>
    <cellStyle name="Standaard 6 3 4 3 3 4 5" xfId="32262" xr:uid="{00000000-0005-0000-0000-00002F7E0000}"/>
    <cellStyle name="Standaard 6 3 4 3 3 4 6" xfId="43122" xr:uid="{00000000-0005-0000-0000-00009BA80000}"/>
    <cellStyle name="Standaard 6 3 4 3 3 5" xfId="12350" xr:uid="{00000000-0005-0000-0000-000067300000}"/>
    <cellStyle name="Standaard 6 3 4 3 3 5 2" xfId="23212" xr:uid="{00000000-0005-0000-0000-0000D55A0000}"/>
    <cellStyle name="Standaard 6 3 4 3 3 5 3" xfId="34072" xr:uid="{00000000-0005-0000-0000-000041850000}"/>
    <cellStyle name="Standaard 6 3 4 3 3 5 4" xfId="44932" xr:uid="{00000000-0005-0000-0000-0000ADAF0000}"/>
    <cellStyle name="Standaard 6 3 4 3 3 6" xfId="6920" xr:uid="{00000000-0005-0000-0000-0000311B0000}"/>
    <cellStyle name="Standaard 6 3 4 3 3 7" xfId="17782" xr:uid="{00000000-0005-0000-0000-00009F450000}"/>
    <cellStyle name="Standaard 6 3 4 3 3 8" xfId="28642" xr:uid="{00000000-0005-0000-0000-00000B700000}"/>
    <cellStyle name="Standaard 6 3 4 3 3 9" xfId="39502" xr:uid="{00000000-0005-0000-0000-0000779A0000}"/>
    <cellStyle name="Standaard 6 3 4 3 4" xfId="1128" xr:uid="{00000000-0005-0000-0000-000091040000}"/>
    <cellStyle name="Standaard 6 3 4 3 4 2" xfId="2033" xr:uid="{00000000-0005-0000-0000-00001A080000}"/>
    <cellStyle name="Standaard 6 3 4 3 4 2 2" xfId="5653" xr:uid="{00000000-0005-0000-0000-00003E160000}"/>
    <cellStyle name="Standaard 6 3 4 3 4 2 2 2" xfId="16513" xr:uid="{00000000-0005-0000-0000-0000AA400000}"/>
    <cellStyle name="Standaard 6 3 4 3 4 2 2 2 2" xfId="27375" xr:uid="{00000000-0005-0000-0000-0000186B0000}"/>
    <cellStyle name="Standaard 6 3 4 3 4 2 2 2 3" xfId="38235" xr:uid="{00000000-0005-0000-0000-000084950000}"/>
    <cellStyle name="Standaard 6 3 4 3 4 2 2 2 4" xfId="49095" xr:uid="{00000000-0005-0000-0000-0000F0BF0000}"/>
    <cellStyle name="Standaard 6 3 4 3 4 2 2 3" xfId="9273" xr:uid="{00000000-0005-0000-0000-000062240000}"/>
    <cellStyle name="Standaard 6 3 4 3 4 2 2 4" xfId="20135" xr:uid="{00000000-0005-0000-0000-0000D04E0000}"/>
    <cellStyle name="Standaard 6 3 4 3 4 2 2 5" xfId="30995" xr:uid="{00000000-0005-0000-0000-00003C790000}"/>
    <cellStyle name="Standaard 6 3 4 3 4 2 2 6" xfId="41855" xr:uid="{00000000-0005-0000-0000-0000A8A30000}"/>
    <cellStyle name="Standaard 6 3 4 3 4 2 3" xfId="3843" xr:uid="{00000000-0005-0000-0000-00002C0F0000}"/>
    <cellStyle name="Standaard 6 3 4 3 4 2 3 2" xfId="14703" xr:uid="{00000000-0005-0000-0000-000098390000}"/>
    <cellStyle name="Standaard 6 3 4 3 4 2 3 2 2" xfId="25565" xr:uid="{00000000-0005-0000-0000-000006640000}"/>
    <cellStyle name="Standaard 6 3 4 3 4 2 3 2 3" xfId="36425" xr:uid="{00000000-0005-0000-0000-0000728E0000}"/>
    <cellStyle name="Standaard 6 3 4 3 4 2 3 2 4" xfId="47285" xr:uid="{00000000-0005-0000-0000-0000DEB80000}"/>
    <cellStyle name="Standaard 6 3 4 3 4 2 3 3" xfId="11083" xr:uid="{00000000-0005-0000-0000-0000742B0000}"/>
    <cellStyle name="Standaard 6 3 4 3 4 2 3 4" xfId="21945" xr:uid="{00000000-0005-0000-0000-0000E2550000}"/>
    <cellStyle name="Standaard 6 3 4 3 4 2 3 5" xfId="32805" xr:uid="{00000000-0005-0000-0000-00004E800000}"/>
    <cellStyle name="Standaard 6 3 4 3 4 2 3 6" xfId="43665" xr:uid="{00000000-0005-0000-0000-0000BAAA0000}"/>
    <cellStyle name="Standaard 6 3 4 3 4 2 4" xfId="12893" xr:uid="{00000000-0005-0000-0000-000086320000}"/>
    <cellStyle name="Standaard 6 3 4 3 4 2 4 2" xfId="23755" xr:uid="{00000000-0005-0000-0000-0000F45C0000}"/>
    <cellStyle name="Standaard 6 3 4 3 4 2 4 3" xfId="34615" xr:uid="{00000000-0005-0000-0000-000060870000}"/>
    <cellStyle name="Standaard 6 3 4 3 4 2 4 4" xfId="45475" xr:uid="{00000000-0005-0000-0000-0000CCB10000}"/>
    <cellStyle name="Standaard 6 3 4 3 4 2 5" xfId="7463" xr:uid="{00000000-0005-0000-0000-0000501D0000}"/>
    <cellStyle name="Standaard 6 3 4 3 4 2 6" xfId="18325" xr:uid="{00000000-0005-0000-0000-0000BE470000}"/>
    <cellStyle name="Standaard 6 3 4 3 4 2 7" xfId="29185" xr:uid="{00000000-0005-0000-0000-00002A720000}"/>
    <cellStyle name="Standaard 6 3 4 3 4 2 8" xfId="40045" xr:uid="{00000000-0005-0000-0000-0000969C0000}"/>
    <cellStyle name="Standaard 6 3 4 3 4 3" xfId="4748" xr:uid="{00000000-0005-0000-0000-0000B5120000}"/>
    <cellStyle name="Standaard 6 3 4 3 4 3 2" xfId="15608" xr:uid="{00000000-0005-0000-0000-0000213D0000}"/>
    <cellStyle name="Standaard 6 3 4 3 4 3 2 2" xfId="26470" xr:uid="{00000000-0005-0000-0000-00008F670000}"/>
    <cellStyle name="Standaard 6 3 4 3 4 3 2 3" xfId="37330" xr:uid="{00000000-0005-0000-0000-0000FB910000}"/>
    <cellStyle name="Standaard 6 3 4 3 4 3 2 4" xfId="48190" xr:uid="{00000000-0005-0000-0000-000067BC0000}"/>
    <cellStyle name="Standaard 6 3 4 3 4 3 3" xfId="8368" xr:uid="{00000000-0005-0000-0000-0000D9200000}"/>
    <cellStyle name="Standaard 6 3 4 3 4 3 4" xfId="19230" xr:uid="{00000000-0005-0000-0000-0000474B0000}"/>
    <cellStyle name="Standaard 6 3 4 3 4 3 5" xfId="30090" xr:uid="{00000000-0005-0000-0000-0000B3750000}"/>
    <cellStyle name="Standaard 6 3 4 3 4 3 6" xfId="40950" xr:uid="{00000000-0005-0000-0000-00001FA00000}"/>
    <cellStyle name="Standaard 6 3 4 3 4 4" xfId="2938" xr:uid="{00000000-0005-0000-0000-0000A30B0000}"/>
    <cellStyle name="Standaard 6 3 4 3 4 4 2" xfId="13798" xr:uid="{00000000-0005-0000-0000-00000F360000}"/>
    <cellStyle name="Standaard 6 3 4 3 4 4 2 2" xfId="24660" xr:uid="{00000000-0005-0000-0000-00007D600000}"/>
    <cellStyle name="Standaard 6 3 4 3 4 4 2 3" xfId="35520" xr:uid="{00000000-0005-0000-0000-0000E98A0000}"/>
    <cellStyle name="Standaard 6 3 4 3 4 4 2 4" xfId="46380" xr:uid="{00000000-0005-0000-0000-000055B50000}"/>
    <cellStyle name="Standaard 6 3 4 3 4 4 3" xfId="10178" xr:uid="{00000000-0005-0000-0000-0000EB270000}"/>
    <cellStyle name="Standaard 6 3 4 3 4 4 4" xfId="21040" xr:uid="{00000000-0005-0000-0000-000059520000}"/>
    <cellStyle name="Standaard 6 3 4 3 4 4 5" xfId="31900" xr:uid="{00000000-0005-0000-0000-0000C57C0000}"/>
    <cellStyle name="Standaard 6 3 4 3 4 4 6" xfId="42760" xr:uid="{00000000-0005-0000-0000-000031A70000}"/>
    <cellStyle name="Standaard 6 3 4 3 4 5" xfId="11988" xr:uid="{00000000-0005-0000-0000-0000FD2E0000}"/>
    <cellStyle name="Standaard 6 3 4 3 4 5 2" xfId="22850" xr:uid="{00000000-0005-0000-0000-00006B590000}"/>
    <cellStyle name="Standaard 6 3 4 3 4 5 3" xfId="33710" xr:uid="{00000000-0005-0000-0000-0000D7830000}"/>
    <cellStyle name="Standaard 6 3 4 3 4 5 4" xfId="44570" xr:uid="{00000000-0005-0000-0000-000043AE0000}"/>
    <cellStyle name="Standaard 6 3 4 3 4 6" xfId="6558" xr:uid="{00000000-0005-0000-0000-0000C7190000}"/>
    <cellStyle name="Standaard 6 3 4 3 4 7" xfId="17420" xr:uid="{00000000-0005-0000-0000-000035440000}"/>
    <cellStyle name="Standaard 6 3 4 3 4 8" xfId="28280" xr:uid="{00000000-0005-0000-0000-0000A16E0000}"/>
    <cellStyle name="Standaard 6 3 4 3 4 9" xfId="39140" xr:uid="{00000000-0005-0000-0000-00000D990000}"/>
    <cellStyle name="Standaard 6 3 4 3 5" xfId="1852" xr:uid="{00000000-0005-0000-0000-000065070000}"/>
    <cellStyle name="Standaard 6 3 4 3 5 2" xfId="5472" xr:uid="{00000000-0005-0000-0000-000089150000}"/>
    <cellStyle name="Standaard 6 3 4 3 5 2 2" xfId="16332" xr:uid="{00000000-0005-0000-0000-0000F53F0000}"/>
    <cellStyle name="Standaard 6 3 4 3 5 2 2 2" xfId="27194" xr:uid="{00000000-0005-0000-0000-0000636A0000}"/>
    <cellStyle name="Standaard 6 3 4 3 5 2 2 3" xfId="38054" xr:uid="{00000000-0005-0000-0000-0000CF940000}"/>
    <cellStyle name="Standaard 6 3 4 3 5 2 2 4" xfId="48914" xr:uid="{00000000-0005-0000-0000-00003BBF0000}"/>
    <cellStyle name="Standaard 6 3 4 3 5 2 3" xfId="9092" xr:uid="{00000000-0005-0000-0000-0000AD230000}"/>
    <cellStyle name="Standaard 6 3 4 3 5 2 4" xfId="19954" xr:uid="{00000000-0005-0000-0000-00001B4E0000}"/>
    <cellStyle name="Standaard 6 3 4 3 5 2 5" xfId="30814" xr:uid="{00000000-0005-0000-0000-000087780000}"/>
    <cellStyle name="Standaard 6 3 4 3 5 2 6" xfId="41674" xr:uid="{00000000-0005-0000-0000-0000F3A20000}"/>
    <cellStyle name="Standaard 6 3 4 3 5 3" xfId="3662" xr:uid="{00000000-0005-0000-0000-0000770E0000}"/>
    <cellStyle name="Standaard 6 3 4 3 5 3 2" xfId="14522" xr:uid="{00000000-0005-0000-0000-0000E3380000}"/>
    <cellStyle name="Standaard 6 3 4 3 5 3 2 2" xfId="25384" xr:uid="{00000000-0005-0000-0000-000051630000}"/>
    <cellStyle name="Standaard 6 3 4 3 5 3 2 3" xfId="36244" xr:uid="{00000000-0005-0000-0000-0000BD8D0000}"/>
    <cellStyle name="Standaard 6 3 4 3 5 3 2 4" xfId="47104" xr:uid="{00000000-0005-0000-0000-000029B80000}"/>
    <cellStyle name="Standaard 6 3 4 3 5 3 3" xfId="10902" xr:uid="{00000000-0005-0000-0000-0000BF2A0000}"/>
    <cellStyle name="Standaard 6 3 4 3 5 3 4" xfId="21764" xr:uid="{00000000-0005-0000-0000-00002D550000}"/>
    <cellStyle name="Standaard 6 3 4 3 5 3 5" xfId="32624" xr:uid="{00000000-0005-0000-0000-0000997F0000}"/>
    <cellStyle name="Standaard 6 3 4 3 5 3 6" xfId="43484" xr:uid="{00000000-0005-0000-0000-000005AA0000}"/>
    <cellStyle name="Standaard 6 3 4 3 5 4" xfId="12712" xr:uid="{00000000-0005-0000-0000-0000D1310000}"/>
    <cellStyle name="Standaard 6 3 4 3 5 4 2" xfId="23574" xr:uid="{00000000-0005-0000-0000-00003F5C0000}"/>
    <cellStyle name="Standaard 6 3 4 3 5 4 3" xfId="34434" xr:uid="{00000000-0005-0000-0000-0000AB860000}"/>
    <cellStyle name="Standaard 6 3 4 3 5 4 4" xfId="45294" xr:uid="{00000000-0005-0000-0000-000017B10000}"/>
    <cellStyle name="Standaard 6 3 4 3 5 5" xfId="7282" xr:uid="{00000000-0005-0000-0000-00009B1C0000}"/>
    <cellStyle name="Standaard 6 3 4 3 5 6" xfId="18144" xr:uid="{00000000-0005-0000-0000-000009470000}"/>
    <cellStyle name="Standaard 6 3 4 3 5 7" xfId="29004" xr:uid="{00000000-0005-0000-0000-000075710000}"/>
    <cellStyle name="Standaard 6 3 4 3 5 8" xfId="39864" xr:uid="{00000000-0005-0000-0000-0000E19B0000}"/>
    <cellStyle name="Standaard 6 3 4 3 6" xfId="2757" xr:uid="{00000000-0005-0000-0000-0000EE0A0000}"/>
    <cellStyle name="Standaard 6 3 4 3 6 2" xfId="13617" xr:uid="{00000000-0005-0000-0000-00005A350000}"/>
    <cellStyle name="Standaard 6 3 4 3 6 2 2" xfId="24479" xr:uid="{00000000-0005-0000-0000-0000C85F0000}"/>
    <cellStyle name="Standaard 6 3 4 3 6 2 3" xfId="35339" xr:uid="{00000000-0005-0000-0000-0000348A0000}"/>
    <cellStyle name="Standaard 6 3 4 3 6 2 4" xfId="46199" xr:uid="{00000000-0005-0000-0000-0000A0B40000}"/>
    <cellStyle name="Standaard 6 3 4 3 6 3" xfId="9997" xr:uid="{00000000-0005-0000-0000-000036270000}"/>
    <cellStyle name="Standaard 6 3 4 3 6 4" xfId="20859" xr:uid="{00000000-0005-0000-0000-0000A4510000}"/>
    <cellStyle name="Standaard 6 3 4 3 6 5" xfId="31719" xr:uid="{00000000-0005-0000-0000-0000107C0000}"/>
    <cellStyle name="Standaard 6 3 4 3 6 6" xfId="42579" xr:uid="{00000000-0005-0000-0000-00007CA60000}"/>
    <cellStyle name="Standaard 6 3 4 3 7" xfId="4567" xr:uid="{00000000-0005-0000-0000-000000120000}"/>
    <cellStyle name="Standaard 6 3 4 3 7 2" xfId="15427" xr:uid="{00000000-0005-0000-0000-00006C3C0000}"/>
    <cellStyle name="Standaard 6 3 4 3 7 2 2" xfId="26289" xr:uid="{00000000-0005-0000-0000-0000DA660000}"/>
    <cellStyle name="Standaard 6 3 4 3 7 2 3" xfId="37149" xr:uid="{00000000-0005-0000-0000-000046910000}"/>
    <cellStyle name="Standaard 6 3 4 3 7 2 4" xfId="48009" xr:uid="{00000000-0005-0000-0000-0000B2BB0000}"/>
    <cellStyle name="Standaard 6 3 4 3 7 3" xfId="8187" xr:uid="{00000000-0005-0000-0000-000024200000}"/>
    <cellStyle name="Standaard 6 3 4 3 7 4" xfId="19049" xr:uid="{00000000-0005-0000-0000-0000924A0000}"/>
    <cellStyle name="Standaard 6 3 4 3 7 5" xfId="29909" xr:uid="{00000000-0005-0000-0000-0000FE740000}"/>
    <cellStyle name="Standaard 6 3 4 3 7 6" xfId="40769" xr:uid="{00000000-0005-0000-0000-00006A9F0000}"/>
    <cellStyle name="Standaard 6 3 4 3 8" xfId="11807" xr:uid="{00000000-0005-0000-0000-0000482E0000}"/>
    <cellStyle name="Standaard 6 3 4 3 8 2" xfId="22669" xr:uid="{00000000-0005-0000-0000-0000B6580000}"/>
    <cellStyle name="Standaard 6 3 4 3 8 3" xfId="33529" xr:uid="{00000000-0005-0000-0000-000022830000}"/>
    <cellStyle name="Standaard 6 3 4 3 8 4" xfId="44389" xr:uid="{00000000-0005-0000-0000-00008EAD0000}"/>
    <cellStyle name="Standaard 6 3 4 3 9" xfId="6377" xr:uid="{00000000-0005-0000-0000-000012190000}"/>
    <cellStyle name="Standaard 6 3 4 4" xfId="1219" xr:uid="{00000000-0005-0000-0000-0000EC040000}"/>
    <cellStyle name="Standaard 6 3 4 4 10" xfId="39231" xr:uid="{00000000-0005-0000-0000-000068990000}"/>
    <cellStyle name="Standaard 6 3 4 4 2" xfId="1581" xr:uid="{00000000-0005-0000-0000-000056060000}"/>
    <cellStyle name="Standaard 6 3 4 4 2 2" xfId="2486" xr:uid="{00000000-0005-0000-0000-0000DF090000}"/>
    <cellStyle name="Standaard 6 3 4 4 2 2 2" xfId="6106" xr:uid="{00000000-0005-0000-0000-000003180000}"/>
    <cellStyle name="Standaard 6 3 4 4 2 2 2 2" xfId="16966" xr:uid="{00000000-0005-0000-0000-00006F420000}"/>
    <cellStyle name="Standaard 6 3 4 4 2 2 2 2 2" xfId="27828" xr:uid="{00000000-0005-0000-0000-0000DD6C0000}"/>
    <cellStyle name="Standaard 6 3 4 4 2 2 2 2 3" xfId="38688" xr:uid="{00000000-0005-0000-0000-000049970000}"/>
    <cellStyle name="Standaard 6 3 4 4 2 2 2 2 4" xfId="49548" xr:uid="{00000000-0005-0000-0000-0000B5C10000}"/>
    <cellStyle name="Standaard 6 3 4 4 2 2 2 3" xfId="9726" xr:uid="{00000000-0005-0000-0000-000027260000}"/>
    <cellStyle name="Standaard 6 3 4 4 2 2 2 4" xfId="20588" xr:uid="{00000000-0005-0000-0000-000095500000}"/>
    <cellStyle name="Standaard 6 3 4 4 2 2 2 5" xfId="31448" xr:uid="{00000000-0005-0000-0000-0000017B0000}"/>
    <cellStyle name="Standaard 6 3 4 4 2 2 2 6" xfId="42308" xr:uid="{00000000-0005-0000-0000-00006DA50000}"/>
    <cellStyle name="Standaard 6 3 4 4 2 2 3" xfId="4296" xr:uid="{00000000-0005-0000-0000-0000F1100000}"/>
    <cellStyle name="Standaard 6 3 4 4 2 2 3 2" xfId="15156" xr:uid="{00000000-0005-0000-0000-00005D3B0000}"/>
    <cellStyle name="Standaard 6 3 4 4 2 2 3 2 2" xfId="26018" xr:uid="{00000000-0005-0000-0000-0000CB650000}"/>
    <cellStyle name="Standaard 6 3 4 4 2 2 3 2 3" xfId="36878" xr:uid="{00000000-0005-0000-0000-000037900000}"/>
    <cellStyle name="Standaard 6 3 4 4 2 2 3 2 4" xfId="47738" xr:uid="{00000000-0005-0000-0000-0000A3BA0000}"/>
    <cellStyle name="Standaard 6 3 4 4 2 2 3 3" xfId="11536" xr:uid="{00000000-0005-0000-0000-0000392D0000}"/>
    <cellStyle name="Standaard 6 3 4 4 2 2 3 4" xfId="22398" xr:uid="{00000000-0005-0000-0000-0000A7570000}"/>
    <cellStyle name="Standaard 6 3 4 4 2 2 3 5" xfId="33258" xr:uid="{00000000-0005-0000-0000-000013820000}"/>
    <cellStyle name="Standaard 6 3 4 4 2 2 3 6" xfId="44118" xr:uid="{00000000-0005-0000-0000-00007FAC0000}"/>
    <cellStyle name="Standaard 6 3 4 4 2 2 4" xfId="13346" xr:uid="{00000000-0005-0000-0000-00004B340000}"/>
    <cellStyle name="Standaard 6 3 4 4 2 2 4 2" xfId="24208" xr:uid="{00000000-0005-0000-0000-0000B95E0000}"/>
    <cellStyle name="Standaard 6 3 4 4 2 2 4 3" xfId="35068" xr:uid="{00000000-0005-0000-0000-000025890000}"/>
    <cellStyle name="Standaard 6 3 4 4 2 2 4 4" xfId="45928" xr:uid="{00000000-0005-0000-0000-000091B30000}"/>
    <cellStyle name="Standaard 6 3 4 4 2 2 5" xfId="7916" xr:uid="{00000000-0005-0000-0000-0000151F0000}"/>
    <cellStyle name="Standaard 6 3 4 4 2 2 6" xfId="18778" xr:uid="{00000000-0005-0000-0000-000083490000}"/>
    <cellStyle name="Standaard 6 3 4 4 2 2 7" xfId="29638" xr:uid="{00000000-0005-0000-0000-0000EF730000}"/>
    <cellStyle name="Standaard 6 3 4 4 2 2 8" xfId="40498" xr:uid="{00000000-0005-0000-0000-00005B9E0000}"/>
    <cellStyle name="Standaard 6 3 4 4 2 3" xfId="5201" xr:uid="{00000000-0005-0000-0000-00007A140000}"/>
    <cellStyle name="Standaard 6 3 4 4 2 3 2" xfId="16061" xr:uid="{00000000-0005-0000-0000-0000E63E0000}"/>
    <cellStyle name="Standaard 6 3 4 4 2 3 2 2" xfId="26923" xr:uid="{00000000-0005-0000-0000-000054690000}"/>
    <cellStyle name="Standaard 6 3 4 4 2 3 2 3" xfId="37783" xr:uid="{00000000-0005-0000-0000-0000C0930000}"/>
    <cellStyle name="Standaard 6 3 4 4 2 3 2 4" xfId="48643" xr:uid="{00000000-0005-0000-0000-00002CBE0000}"/>
    <cellStyle name="Standaard 6 3 4 4 2 3 3" xfId="8821" xr:uid="{00000000-0005-0000-0000-00009E220000}"/>
    <cellStyle name="Standaard 6 3 4 4 2 3 4" xfId="19683" xr:uid="{00000000-0005-0000-0000-00000C4D0000}"/>
    <cellStyle name="Standaard 6 3 4 4 2 3 5" xfId="30543" xr:uid="{00000000-0005-0000-0000-000078770000}"/>
    <cellStyle name="Standaard 6 3 4 4 2 3 6" xfId="41403" xr:uid="{00000000-0005-0000-0000-0000E4A10000}"/>
    <cellStyle name="Standaard 6 3 4 4 2 4" xfId="3391" xr:uid="{00000000-0005-0000-0000-0000680D0000}"/>
    <cellStyle name="Standaard 6 3 4 4 2 4 2" xfId="14251" xr:uid="{00000000-0005-0000-0000-0000D4370000}"/>
    <cellStyle name="Standaard 6 3 4 4 2 4 2 2" xfId="25113" xr:uid="{00000000-0005-0000-0000-000042620000}"/>
    <cellStyle name="Standaard 6 3 4 4 2 4 2 3" xfId="35973" xr:uid="{00000000-0005-0000-0000-0000AE8C0000}"/>
    <cellStyle name="Standaard 6 3 4 4 2 4 2 4" xfId="46833" xr:uid="{00000000-0005-0000-0000-00001AB70000}"/>
    <cellStyle name="Standaard 6 3 4 4 2 4 3" xfId="10631" xr:uid="{00000000-0005-0000-0000-0000B0290000}"/>
    <cellStyle name="Standaard 6 3 4 4 2 4 4" xfId="21493" xr:uid="{00000000-0005-0000-0000-00001E540000}"/>
    <cellStyle name="Standaard 6 3 4 4 2 4 5" xfId="32353" xr:uid="{00000000-0005-0000-0000-00008A7E0000}"/>
    <cellStyle name="Standaard 6 3 4 4 2 4 6" xfId="43213" xr:uid="{00000000-0005-0000-0000-0000F6A80000}"/>
    <cellStyle name="Standaard 6 3 4 4 2 5" xfId="12441" xr:uid="{00000000-0005-0000-0000-0000C2300000}"/>
    <cellStyle name="Standaard 6 3 4 4 2 5 2" xfId="23303" xr:uid="{00000000-0005-0000-0000-0000305B0000}"/>
    <cellStyle name="Standaard 6 3 4 4 2 5 3" xfId="34163" xr:uid="{00000000-0005-0000-0000-00009C850000}"/>
    <cellStyle name="Standaard 6 3 4 4 2 5 4" xfId="45023" xr:uid="{00000000-0005-0000-0000-000008B00000}"/>
    <cellStyle name="Standaard 6 3 4 4 2 6" xfId="7011" xr:uid="{00000000-0005-0000-0000-00008C1B0000}"/>
    <cellStyle name="Standaard 6 3 4 4 2 7" xfId="17873" xr:uid="{00000000-0005-0000-0000-0000FA450000}"/>
    <cellStyle name="Standaard 6 3 4 4 2 8" xfId="28733" xr:uid="{00000000-0005-0000-0000-000066700000}"/>
    <cellStyle name="Standaard 6 3 4 4 2 9" xfId="39593" xr:uid="{00000000-0005-0000-0000-0000D29A0000}"/>
    <cellStyle name="Standaard 6 3 4 4 3" xfId="2124" xr:uid="{00000000-0005-0000-0000-000075080000}"/>
    <cellStyle name="Standaard 6 3 4 4 3 2" xfId="5744" xr:uid="{00000000-0005-0000-0000-000099160000}"/>
    <cellStyle name="Standaard 6 3 4 4 3 2 2" xfId="16604" xr:uid="{00000000-0005-0000-0000-000005410000}"/>
    <cellStyle name="Standaard 6 3 4 4 3 2 2 2" xfId="27466" xr:uid="{00000000-0005-0000-0000-0000736B0000}"/>
    <cellStyle name="Standaard 6 3 4 4 3 2 2 3" xfId="38326" xr:uid="{00000000-0005-0000-0000-0000DF950000}"/>
    <cellStyle name="Standaard 6 3 4 4 3 2 2 4" xfId="49186" xr:uid="{00000000-0005-0000-0000-00004BC00000}"/>
    <cellStyle name="Standaard 6 3 4 4 3 2 3" xfId="9364" xr:uid="{00000000-0005-0000-0000-0000BD240000}"/>
    <cellStyle name="Standaard 6 3 4 4 3 2 4" xfId="20226" xr:uid="{00000000-0005-0000-0000-00002B4F0000}"/>
    <cellStyle name="Standaard 6 3 4 4 3 2 5" xfId="31086" xr:uid="{00000000-0005-0000-0000-000097790000}"/>
    <cellStyle name="Standaard 6 3 4 4 3 2 6" xfId="41946" xr:uid="{00000000-0005-0000-0000-000003A40000}"/>
    <cellStyle name="Standaard 6 3 4 4 3 3" xfId="3934" xr:uid="{00000000-0005-0000-0000-0000870F0000}"/>
    <cellStyle name="Standaard 6 3 4 4 3 3 2" xfId="14794" xr:uid="{00000000-0005-0000-0000-0000F3390000}"/>
    <cellStyle name="Standaard 6 3 4 4 3 3 2 2" xfId="25656" xr:uid="{00000000-0005-0000-0000-000061640000}"/>
    <cellStyle name="Standaard 6 3 4 4 3 3 2 3" xfId="36516" xr:uid="{00000000-0005-0000-0000-0000CD8E0000}"/>
    <cellStyle name="Standaard 6 3 4 4 3 3 2 4" xfId="47376" xr:uid="{00000000-0005-0000-0000-000039B90000}"/>
    <cellStyle name="Standaard 6 3 4 4 3 3 3" xfId="11174" xr:uid="{00000000-0005-0000-0000-0000CF2B0000}"/>
    <cellStyle name="Standaard 6 3 4 4 3 3 4" xfId="22036" xr:uid="{00000000-0005-0000-0000-00003D560000}"/>
    <cellStyle name="Standaard 6 3 4 4 3 3 5" xfId="32896" xr:uid="{00000000-0005-0000-0000-0000A9800000}"/>
    <cellStyle name="Standaard 6 3 4 4 3 3 6" xfId="43756" xr:uid="{00000000-0005-0000-0000-000015AB0000}"/>
    <cellStyle name="Standaard 6 3 4 4 3 4" xfId="12984" xr:uid="{00000000-0005-0000-0000-0000E1320000}"/>
    <cellStyle name="Standaard 6 3 4 4 3 4 2" xfId="23846" xr:uid="{00000000-0005-0000-0000-00004F5D0000}"/>
    <cellStyle name="Standaard 6 3 4 4 3 4 3" xfId="34706" xr:uid="{00000000-0005-0000-0000-0000BB870000}"/>
    <cellStyle name="Standaard 6 3 4 4 3 4 4" xfId="45566" xr:uid="{00000000-0005-0000-0000-000027B20000}"/>
    <cellStyle name="Standaard 6 3 4 4 3 5" xfId="7554" xr:uid="{00000000-0005-0000-0000-0000AB1D0000}"/>
    <cellStyle name="Standaard 6 3 4 4 3 6" xfId="18416" xr:uid="{00000000-0005-0000-0000-000019480000}"/>
    <cellStyle name="Standaard 6 3 4 4 3 7" xfId="29276" xr:uid="{00000000-0005-0000-0000-000085720000}"/>
    <cellStyle name="Standaard 6 3 4 4 3 8" xfId="40136" xr:uid="{00000000-0005-0000-0000-0000F19C0000}"/>
    <cellStyle name="Standaard 6 3 4 4 4" xfId="4839" xr:uid="{00000000-0005-0000-0000-000010130000}"/>
    <cellStyle name="Standaard 6 3 4 4 4 2" xfId="15699" xr:uid="{00000000-0005-0000-0000-00007C3D0000}"/>
    <cellStyle name="Standaard 6 3 4 4 4 2 2" xfId="26561" xr:uid="{00000000-0005-0000-0000-0000EA670000}"/>
    <cellStyle name="Standaard 6 3 4 4 4 2 3" xfId="37421" xr:uid="{00000000-0005-0000-0000-000056920000}"/>
    <cellStyle name="Standaard 6 3 4 4 4 2 4" xfId="48281" xr:uid="{00000000-0005-0000-0000-0000C2BC0000}"/>
    <cellStyle name="Standaard 6 3 4 4 4 3" xfId="8459" xr:uid="{00000000-0005-0000-0000-000034210000}"/>
    <cellStyle name="Standaard 6 3 4 4 4 4" xfId="19321" xr:uid="{00000000-0005-0000-0000-0000A24B0000}"/>
    <cellStyle name="Standaard 6 3 4 4 4 5" xfId="30181" xr:uid="{00000000-0005-0000-0000-00000E760000}"/>
    <cellStyle name="Standaard 6 3 4 4 4 6" xfId="41041" xr:uid="{00000000-0005-0000-0000-00007AA00000}"/>
    <cellStyle name="Standaard 6 3 4 4 5" xfId="3029" xr:uid="{00000000-0005-0000-0000-0000FE0B0000}"/>
    <cellStyle name="Standaard 6 3 4 4 5 2" xfId="13889" xr:uid="{00000000-0005-0000-0000-00006A360000}"/>
    <cellStyle name="Standaard 6 3 4 4 5 2 2" xfId="24751" xr:uid="{00000000-0005-0000-0000-0000D8600000}"/>
    <cellStyle name="Standaard 6 3 4 4 5 2 3" xfId="35611" xr:uid="{00000000-0005-0000-0000-0000448B0000}"/>
    <cellStyle name="Standaard 6 3 4 4 5 2 4" xfId="46471" xr:uid="{00000000-0005-0000-0000-0000B0B50000}"/>
    <cellStyle name="Standaard 6 3 4 4 5 3" xfId="10269" xr:uid="{00000000-0005-0000-0000-000046280000}"/>
    <cellStyle name="Standaard 6 3 4 4 5 4" xfId="21131" xr:uid="{00000000-0005-0000-0000-0000B4520000}"/>
    <cellStyle name="Standaard 6 3 4 4 5 5" xfId="31991" xr:uid="{00000000-0005-0000-0000-0000207D0000}"/>
    <cellStyle name="Standaard 6 3 4 4 5 6" xfId="42851" xr:uid="{00000000-0005-0000-0000-00008CA70000}"/>
    <cellStyle name="Standaard 6 3 4 4 6" xfId="12079" xr:uid="{00000000-0005-0000-0000-0000582F0000}"/>
    <cellStyle name="Standaard 6 3 4 4 6 2" xfId="22941" xr:uid="{00000000-0005-0000-0000-0000C6590000}"/>
    <cellStyle name="Standaard 6 3 4 4 6 3" xfId="33801" xr:uid="{00000000-0005-0000-0000-000032840000}"/>
    <cellStyle name="Standaard 6 3 4 4 6 4" xfId="44661" xr:uid="{00000000-0005-0000-0000-00009EAE0000}"/>
    <cellStyle name="Standaard 6 3 4 4 7" xfId="6649" xr:uid="{00000000-0005-0000-0000-0000221A0000}"/>
    <cellStyle name="Standaard 6 3 4 4 8" xfId="17511" xr:uid="{00000000-0005-0000-0000-000090440000}"/>
    <cellStyle name="Standaard 6 3 4 4 9" xfId="28371" xr:uid="{00000000-0005-0000-0000-0000FC6E0000}"/>
    <cellStyle name="Standaard 6 3 4 5" xfId="1400" xr:uid="{00000000-0005-0000-0000-0000A1050000}"/>
    <cellStyle name="Standaard 6 3 4 5 2" xfId="2305" xr:uid="{00000000-0005-0000-0000-00002A090000}"/>
    <cellStyle name="Standaard 6 3 4 5 2 2" xfId="5925" xr:uid="{00000000-0005-0000-0000-00004E170000}"/>
    <cellStyle name="Standaard 6 3 4 5 2 2 2" xfId="16785" xr:uid="{00000000-0005-0000-0000-0000BA410000}"/>
    <cellStyle name="Standaard 6 3 4 5 2 2 2 2" xfId="27647" xr:uid="{00000000-0005-0000-0000-0000286C0000}"/>
    <cellStyle name="Standaard 6 3 4 5 2 2 2 3" xfId="38507" xr:uid="{00000000-0005-0000-0000-000094960000}"/>
    <cellStyle name="Standaard 6 3 4 5 2 2 2 4" xfId="49367" xr:uid="{00000000-0005-0000-0000-000000C10000}"/>
    <cellStyle name="Standaard 6 3 4 5 2 2 3" xfId="9545" xr:uid="{00000000-0005-0000-0000-000072250000}"/>
    <cellStyle name="Standaard 6 3 4 5 2 2 4" xfId="20407" xr:uid="{00000000-0005-0000-0000-0000E04F0000}"/>
    <cellStyle name="Standaard 6 3 4 5 2 2 5" xfId="31267" xr:uid="{00000000-0005-0000-0000-00004C7A0000}"/>
    <cellStyle name="Standaard 6 3 4 5 2 2 6" xfId="42127" xr:uid="{00000000-0005-0000-0000-0000B8A40000}"/>
    <cellStyle name="Standaard 6 3 4 5 2 3" xfId="4115" xr:uid="{00000000-0005-0000-0000-00003C100000}"/>
    <cellStyle name="Standaard 6 3 4 5 2 3 2" xfId="14975" xr:uid="{00000000-0005-0000-0000-0000A83A0000}"/>
    <cellStyle name="Standaard 6 3 4 5 2 3 2 2" xfId="25837" xr:uid="{00000000-0005-0000-0000-000016650000}"/>
    <cellStyle name="Standaard 6 3 4 5 2 3 2 3" xfId="36697" xr:uid="{00000000-0005-0000-0000-0000828F0000}"/>
    <cellStyle name="Standaard 6 3 4 5 2 3 2 4" xfId="47557" xr:uid="{00000000-0005-0000-0000-0000EEB90000}"/>
    <cellStyle name="Standaard 6 3 4 5 2 3 3" xfId="11355" xr:uid="{00000000-0005-0000-0000-0000842C0000}"/>
    <cellStyle name="Standaard 6 3 4 5 2 3 4" xfId="22217" xr:uid="{00000000-0005-0000-0000-0000F2560000}"/>
    <cellStyle name="Standaard 6 3 4 5 2 3 5" xfId="33077" xr:uid="{00000000-0005-0000-0000-00005E810000}"/>
    <cellStyle name="Standaard 6 3 4 5 2 3 6" xfId="43937" xr:uid="{00000000-0005-0000-0000-0000CAAB0000}"/>
    <cellStyle name="Standaard 6 3 4 5 2 4" xfId="13165" xr:uid="{00000000-0005-0000-0000-000096330000}"/>
    <cellStyle name="Standaard 6 3 4 5 2 4 2" xfId="24027" xr:uid="{00000000-0005-0000-0000-0000045E0000}"/>
    <cellStyle name="Standaard 6 3 4 5 2 4 3" xfId="34887" xr:uid="{00000000-0005-0000-0000-000070880000}"/>
    <cellStyle name="Standaard 6 3 4 5 2 4 4" xfId="45747" xr:uid="{00000000-0005-0000-0000-0000DCB20000}"/>
    <cellStyle name="Standaard 6 3 4 5 2 5" xfId="7735" xr:uid="{00000000-0005-0000-0000-0000601E0000}"/>
    <cellStyle name="Standaard 6 3 4 5 2 6" xfId="18597" xr:uid="{00000000-0005-0000-0000-0000CE480000}"/>
    <cellStyle name="Standaard 6 3 4 5 2 7" xfId="29457" xr:uid="{00000000-0005-0000-0000-00003A730000}"/>
    <cellStyle name="Standaard 6 3 4 5 2 8" xfId="40317" xr:uid="{00000000-0005-0000-0000-0000A69D0000}"/>
    <cellStyle name="Standaard 6 3 4 5 3" xfId="5020" xr:uid="{00000000-0005-0000-0000-0000C5130000}"/>
    <cellStyle name="Standaard 6 3 4 5 3 2" xfId="15880" xr:uid="{00000000-0005-0000-0000-0000313E0000}"/>
    <cellStyle name="Standaard 6 3 4 5 3 2 2" xfId="26742" xr:uid="{00000000-0005-0000-0000-00009F680000}"/>
    <cellStyle name="Standaard 6 3 4 5 3 2 3" xfId="37602" xr:uid="{00000000-0005-0000-0000-00000B930000}"/>
    <cellStyle name="Standaard 6 3 4 5 3 2 4" xfId="48462" xr:uid="{00000000-0005-0000-0000-000077BD0000}"/>
    <cellStyle name="Standaard 6 3 4 5 3 3" xfId="8640" xr:uid="{00000000-0005-0000-0000-0000E9210000}"/>
    <cellStyle name="Standaard 6 3 4 5 3 4" xfId="19502" xr:uid="{00000000-0005-0000-0000-0000574C0000}"/>
    <cellStyle name="Standaard 6 3 4 5 3 5" xfId="30362" xr:uid="{00000000-0005-0000-0000-0000C3760000}"/>
    <cellStyle name="Standaard 6 3 4 5 3 6" xfId="41222" xr:uid="{00000000-0005-0000-0000-00002FA10000}"/>
    <cellStyle name="Standaard 6 3 4 5 4" xfId="3210" xr:uid="{00000000-0005-0000-0000-0000B30C0000}"/>
    <cellStyle name="Standaard 6 3 4 5 4 2" xfId="14070" xr:uid="{00000000-0005-0000-0000-00001F370000}"/>
    <cellStyle name="Standaard 6 3 4 5 4 2 2" xfId="24932" xr:uid="{00000000-0005-0000-0000-00008D610000}"/>
    <cellStyle name="Standaard 6 3 4 5 4 2 3" xfId="35792" xr:uid="{00000000-0005-0000-0000-0000F98B0000}"/>
    <cellStyle name="Standaard 6 3 4 5 4 2 4" xfId="46652" xr:uid="{00000000-0005-0000-0000-000065B60000}"/>
    <cellStyle name="Standaard 6 3 4 5 4 3" xfId="10450" xr:uid="{00000000-0005-0000-0000-0000FB280000}"/>
    <cellStyle name="Standaard 6 3 4 5 4 4" xfId="21312" xr:uid="{00000000-0005-0000-0000-000069530000}"/>
    <cellStyle name="Standaard 6 3 4 5 4 5" xfId="32172" xr:uid="{00000000-0005-0000-0000-0000D57D0000}"/>
    <cellStyle name="Standaard 6 3 4 5 4 6" xfId="43032" xr:uid="{00000000-0005-0000-0000-000041A80000}"/>
    <cellStyle name="Standaard 6 3 4 5 5" xfId="12260" xr:uid="{00000000-0005-0000-0000-00000D300000}"/>
    <cellStyle name="Standaard 6 3 4 5 5 2" xfId="23122" xr:uid="{00000000-0005-0000-0000-00007B5A0000}"/>
    <cellStyle name="Standaard 6 3 4 5 5 3" xfId="33982" xr:uid="{00000000-0005-0000-0000-0000E7840000}"/>
    <cellStyle name="Standaard 6 3 4 5 5 4" xfId="44842" xr:uid="{00000000-0005-0000-0000-000053AF0000}"/>
    <cellStyle name="Standaard 6 3 4 5 6" xfId="6830" xr:uid="{00000000-0005-0000-0000-0000D71A0000}"/>
    <cellStyle name="Standaard 6 3 4 5 7" xfId="17692" xr:uid="{00000000-0005-0000-0000-000045450000}"/>
    <cellStyle name="Standaard 6 3 4 5 8" xfId="28552" xr:uid="{00000000-0005-0000-0000-0000B16F0000}"/>
    <cellStyle name="Standaard 6 3 4 5 9" xfId="39412" xr:uid="{00000000-0005-0000-0000-00001D9A0000}"/>
    <cellStyle name="Standaard 6 3 4 6" xfId="1038" xr:uid="{00000000-0005-0000-0000-000037040000}"/>
    <cellStyle name="Standaard 6 3 4 6 2" xfId="1943" xr:uid="{00000000-0005-0000-0000-0000C0070000}"/>
    <cellStyle name="Standaard 6 3 4 6 2 2" xfId="5563" xr:uid="{00000000-0005-0000-0000-0000E4150000}"/>
    <cellStyle name="Standaard 6 3 4 6 2 2 2" xfId="16423" xr:uid="{00000000-0005-0000-0000-000050400000}"/>
    <cellStyle name="Standaard 6 3 4 6 2 2 2 2" xfId="27285" xr:uid="{00000000-0005-0000-0000-0000BE6A0000}"/>
    <cellStyle name="Standaard 6 3 4 6 2 2 2 3" xfId="38145" xr:uid="{00000000-0005-0000-0000-00002A950000}"/>
    <cellStyle name="Standaard 6 3 4 6 2 2 2 4" xfId="49005" xr:uid="{00000000-0005-0000-0000-000096BF0000}"/>
    <cellStyle name="Standaard 6 3 4 6 2 2 3" xfId="9183" xr:uid="{00000000-0005-0000-0000-000008240000}"/>
    <cellStyle name="Standaard 6 3 4 6 2 2 4" xfId="20045" xr:uid="{00000000-0005-0000-0000-0000764E0000}"/>
    <cellStyle name="Standaard 6 3 4 6 2 2 5" xfId="30905" xr:uid="{00000000-0005-0000-0000-0000E2780000}"/>
    <cellStyle name="Standaard 6 3 4 6 2 2 6" xfId="41765" xr:uid="{00000000-0005-0000-0000-00004EA30000}"/>
    <cellStyle name="Standaard 6 3 4 6 2 3" xfId="3753" xr:uid="{00000000-0005-0000-0000-0000D20E0000}"/>
    <cellStyle name="Standaard 6 3 4 6 2 3 2" xfId="14613" xr:uid="{00000000-0005-0000-0000-00003E390000}"/>
    <cellStyle name="Standaard 6 3 4 6 2 3 2 2" xfId="25475" xr:uid="{00000000-0005-0000-0000-0000AC630000}"/>
    <cellStyle name="Standaard 6 3 4 6 2 3 2 3" xfId="36335" xr:uid="{00000000-0005-0000-0000-0000188E0000}"/>
    <cellStyle name="Standaard 6 3 4 6 2 3 2 4" xfId="47195" xr:uid="{00000000-0005-0000-0000-000084B80000}"/>
    <cellStyle name="Standaard 6 3 4 6 2 3 3" xfId="10993" xr:uid="{00000000-0005-0000-0000-00001A2B0000}"/>
    <cellStyle name="Standaard 6 3 4 6 2 3 4" xfId="21855" xr:uid="{00000000-0005-0000-0000-000088550000}"/>
    <cellStyle name="Standaard 6 3 4 6 2 3 5" xfId="32715" xr:uid="{00000000-0005-0000-0000-0000F47F0000}"/>
    <cellStyle name="Standaard 6 3 4 6 2 3 6" xfId="43575" xr:uid="{00000000-0005-0000-0000-000060AA0000}"/>
    <cellStyle name="Standaard 6 3 4 6 2 4" xfId="12803" xr:uid="{00000000-0005-0000-0000-00002C320000}"/>
    <cellStyle name="Standaard 6 3 4 6 2 4 2" xfId="23665" xr:uid="{00000000-0005-0000-0000-00009A5C0000}"/>
    <cellStyle name="Standaard 6 3 4 6 2 4 3" xfId="34525" xr:uid="{00000000-0005-0000-0000-000006870000}"/>
    <cellStyle name="Standaard 6 3 4 6 2 4 4" xfId="45385" xr:uid="{00000000-0005-0000-0000-000072B10000}"/>
    <cellStyle name="Standaard 6 3 4 6 2 5" xfId="7373" xr:uid="{00000000-0005-0000-0000-0000F61C0000}"/>
    <cellStyle name="Standaard 6 3 4 6 2 6" xfId="18235" xr:uid="{00000000-0005-0000-0000-000064470000}"/>
    <cellStyle name="Standaard 6 3 4 6 2 7" xfId="29095" xr:uid="{00000000-0005-0000-0000-0000D0710000}"/>
    <cellStyle name="Standaard 6 3 4 6 2 8" xfId="39955" xr:uid="{00000000-0005-0000-0000-00003C9C0000}"/>
    <cellStyle name="Standaard 6 3 4 6 3" xfId="4658" xr:uid="{00000000-0005-0000-0000-00005B120000}"/>
    <cellStyle name="Standaard 6 3 4 6 3 2" xfId="15518" xr:uid="{00000000-0005-0000-0000-0000C73C0000}"/>
    <cellStyle name="Standaard 6 3 4 6 3 2 2" xfId="26380" xr:uid="{00000000-0005-0000-0000-000035670000}"/>
    <cellStyle name="Standaard 6 3 4 6 3 2 3" xfId="37240" xr:uid="{00000000-0005-0000-0000-0000A1910000}"/>
    <cellStyle name="Standaard 6 3 4 6 3 2 4" xfId="48100" xr:uid="{00000000-0005-0000-0000-00000DBC0000}"/>
    <cellStyle name="Standaard 6 3 4 6 3 3" xfId="8278" xr:uid="{00000000-0005-0000-0000-00007F200000}"/>
    <cellStyle name="Standaard 6 3 4 6 3 4" xfId="19140" xr:uid="{00000000-0005-0000-0000-0000ED4A0000}"/>
    <cellStyle name="Standaard 6 3 4 6 3 5" xfId="30000" xr:uid="{00000000-0005-0000-0000-000059750000}"/>
    <cellStyle name="Standaard 6 3 4 6 3 6" xfId="40860" xr:uid="{00000000-0005-0000-0000-0000C59F0000}"/>
    <cellStyle name="Standaard 6 3 4 6 4" xfId="2848" xr:uid="{00000000-0005-0000-0000-0000490B0000}"/>
    <cellStyle name="Standaard 6 3 4 6 4 2" xfId="13708" xr:uid="{00000000-0005-0000-0000-0000B5350000}"/>
    <cellStyle name="Standaard 6 3 4 6 4 2 2" xfId="24570" xr:uid="{00000000-0005-0000-0000-000023600000}"/>
    <cellStyle name="Standaard 6 3 4 6 4 2 3" xfId="35430" xr:uid="{00000000-0005-0000-0000-00008F8A0000}"/>
    <cellStyle name="Standaard 6 3 4 6 4 2 4" xfId="46290" xr:uid="{00000000-0005-0000-0000-0000FBB40000}"/>
    <cellStyle name="Standaard 6 3 4 6 4 3" xfId="10088" xr:uid="{00000000-0005-0000-0000-000091270000}"/>
    <cellStyle name="Standaard 6 3 4 6 4 4" xfId="20950" xr:uid="{00000000-0005-0000-0000-0000FF510000}"/>
    <cellStyle name="Standaard 6 3 4 6 4 5" xfId="31810" xr:uid="{00000000-0005-0000-0000-00006B7C0000}"/>
    <cellStyle name="Standaard 6 3 4 6 4 6" xfId="42670" xr:uid="{00000000-0005-0000-0000-0000D7A60000}"/>
    <cellStyle name="Standaard 6 3 4 6 5" xfId="11898" xr:uid="{00000000-0005-0000-0000-0000A32E0000}"/>
    <cellStyle name="Standaard 6 3 4 6 5 2" xfId="22760" xr:uid="{00000000-0005-0000-0000-000011590000}"/>
    <cellStyle name="Standaard 6 3 4 6 5 3" xfId="33620" xr:uid="{00000000-0005-0000-0000-00007D830000}"/>
    <cellStyle name="Standaard 6 3 4 6 5 4" xfId="44480" xr:uid="{00000000-0005-0000-0000-0000E9AD0000}"/>
    <cellStyle name="Standaard 6 3 4 6 6" xfId="6468" xr:uid="{00000000-0005-0000-0000-00006D190000}"/>
    <cellStyle name="Standaard 6 3 4 6 7" xfId="17330" xr:uid="{00000000-0005-0000-0000-0000DB430000}"/>
    <cellStyle name="Standaard 6 3 4 6 8" xfId="28190" xr:uid="{00000000-0005-0000-0000-0000476E0000}"/>
    <cellStyle name="Standaard 6 3 4 6 9" xfId="39050" xr:uid="{00000000-0005-0000-0000-0000B3980000}"/>
    <cellStyle name="Standaard 6 3 4 7" xfId="1762" xr:uid="{00000000-0005-0000-0000-00000B070000}"/>
    <cellStyle name="Standaard 6 3 4 7 2" xfId="5382" xr:uid="{00000000-0005-0000-0000-00002F150000}"/>
    <cellStyle name="Standaard 6 3 4 7 2 2" xfId="16242" xr:uid="{00000000-0005-0000-0000-00009B3F0000}"/>
    <cellStyle name="Standaard 6 3 4 7 2 2 2" xfId="27104" xr:uid="{00000000-0005-0000-0000-0000096A0000}"/>
    <cellStyle name="Standaard 6 3 4 7 2 2 3" xfId="37964" xr:uid="{00000000-0005-0000-0000-000075940000}"/>
    <cellStyle name="Standaard 6 3 4 7 2 2 4" xfId="48824" xr:uid="{00000000-0005-0000-0000-0000E1BE0000}"/>
    <cellStyle name="Standaard 6 3 4 7 2 3" xfId="9002" xr:uid="{00000000-0005-0000-0000-000053230000}"/>
    <cellStyle name="Standaard 6 3 4 7 2 4" xfId="19864" xr:uid="{00000000-0005-0000-0000-0000C14D0000}"/>
    <cellStyle name="Standaard 6 3 4 7 2 5" xfId="30724" xr:uid="{00000000-0005-0000-0000-00002D780000}"/>
    <cellStyle name="Standaard 6 3 4 7 2 6" xfId="41584" xr:uid="{00000000-0005-0000-0000-000099A20000}"/>
    <cellStyle name="Standaard 6 3 4 7 3" xfId="3572" xr:uid="{00000000-0005-0000-0000-00001D0E0000}"/>
    <cellStyle name="Standaard 6 3 4 7 3 2" xfId="14432" xr:uid="{00000000-0005-0000-0000-000089380000}"/>
    <cellStyle name="Standaard 6 3 4 7 3 2 2" xfId="25294" xr:uid="{00000000-0005-0000-0000-0000F7620000}"/>
    <cellStyle name="Standaard 6 3 4 7 3 2 3" xfId="36154" xr:uid="{00000000-0005-0000-0000-0000638D0000}"/>
    <cellStyle name="Standaard 6 3 4 7 3 2 4" xfId="47014" xr:uid="{00000000-0005-0000-0000-0000CFB70000}"/>
    <cellStyle name="Standaard 6 3 4 7 3 3" xfId="10812" xr:uid="{00000000-0005-0000-0000-0000652A0000}"/>
    <cellStyle name="Standaard 6 3 4 7 3 4" xfId="21674" xr:uid="{00000000-0005-0000-0000-0000D3540000}"/>
    <cellStyle name="Standaard 6 3 4 7 3 5" xfId="32534" xr:uid="{00000000-0005-0000-0000-00003F7F0000}"/>
    <cellStyle name="Standaard 6 3 4 7 3 6" xfId="43394" xr:uid="{00000000-0005-0000-0000-0000ABA90000}"/>
    <cellStyle name="Standaard 6 3 4 7 4" xfId="12622" xr:uid="{00000000-0005-0000-0000-000077310000}"/>
    <cellStyle name="Standaard 6 3 4 7 4 2" xfId="23484" xr:uid="{00000000-0005-0000-0000-0000E55B0000}"/>
    <cellStyle name="Standaard 6 3 4 7 4 3" xfId="34344" xr:uid="{00000000-0005-0000-0000-000051860000}"/>
    <cellStyle name="Standaard 6 3 4 7 4 4" xfId="45204" xr:uid="{00000000-0005-0000-0000-0000BDB00000}"/>
    <cellStyle name="Standaard 6 3 4 7 5" xfId="7192" xr:uid="{00000000-0005-0000-0000-0000411C0000}"/>
    <cellStyle name="Standaard 6 3 4 7 6" xfId="18054" xr:uid="{00000000-0005-0000-0000-0000AF460000}"/>
    <cellStyle name="Standaard 6 3 4 7 7" xfId="28914" xr:uid="{00000000-0005-0000-0000-00001B710000}"/>
    <cellStyle name="Standaard 6 3 4 7 8" xfId="39774" xr:uid="{00000000-0005-0000-0000-0000879B0000}"/>
    <cellStyle name="Standaard 6 3 4 8" xfId="2667" xr:uid="{00000000-0005-0000-0000-0000940A0000}"/>
    <cellStyle name="Standaard 6 3 4 8 2" xfId="13527" xr:uid="{00000000-0005-0000-0000-000000350000}"/>
    <cellStyle name="Standaard 6 3 4 8 2 2" xfId="24389" xr:uid="{00000000-0005-0000-0000-00006E5F0000}"/>
    <cellStyle name="Standaard 6 3 4 8 2 3" xfId="35249" xr:uid="{00000000-0005-0000-0000-0000DA890000}"/>
    <cellStyle name="Standaard 6 3 4 8 2 4" xfId="46109" xr:uid="{00000000-0005-0000-0000-000046B40000}"/>
    <cellStyle name="Standaard 6 3 4 8 3" xfId="9907" xr:uid="{00000000-0005-0000-0000-0000DC260000}"/>
    <cellStyle name="Standaard 6 3 4 8 4" xfId="20769" xr:uid="{00000000-0005-0000-0000-00004A510000}"/>
    <cellStyle name="Standaard 6 3 4 8 5" xfId="31629" xr:uid="{00000000-0005-0000-0000-0000B67B0000}"/>
    <cellStyle name="Standaard 6 3 4 8 6" xfId="42489" xr:uid="{00000000-0005-0000-0000-000022A60000}"/>
    <cellStyle name="Standaard 6 3 4 9" xfId="4477" xr:uid="{00000000-0005-0000-0000-0000A6110000}"/>
    <cellStyle name="Standaard 6 3 4 9 2" xfId="15337" xr:uid="{00000000-0005-0000-0000-0000123C0000}"/>
    <cellStyle name="Standaard 6 3 4 9 2 2" xfId="26199" xr:uid="{00000000-0005-0000-0000-000080660000}"/>
    <cellStyle name="Standaard 6 3 4 9 2 3" xfId="37059" xr:uid="{00000000-0005-0000-0000-0000EC900000}"/>
    <cellStyle name="Standaard 6 3 4 9 2 4" xfId="47919" xr:uid="{00000000-0005-0000-0000-000058BB0000}"/>
    <cellStyle name="Standaard 6 3 4 9 3" xfId="8097" xr:uid="{00000000-0005-0000-0000-0000CA1F0000}"/>
    <cellStyle name="Standaard 6 3 4 9 4" xfId="18959" xr:uid="{00000000-0005-0000-0000-0000384A0000}"/>
    <cellStyle name="Standaard 6 3 4 9 5" xfId="29819" xr:uid="{00000000-0005-0000-0000-0000A4740000}"/>
    <cellStyle name="Standaard 6 3 4 9 6" xfId="40679" xr:uid="{00000000-0005-0000-0000-0000109F0000}"/>
    <cellStyle name="Standaard 6 3 5" xfId="879" xr:uid="{00000000-0005-0000-0000-000098030000}"/>
    <cellStyle name="Standaard 6 3 5 10" xfId="6309" xr:uid="{00000000-0005-0000-0000-0000CE180000}"/>
    <cellStyle name="Standaard 6 3 5 11" xfId="17171" xr:uid="{00000000-0005-0000-0000-00003C430000}"/>
    <cellStyle name="Standaard 6 3 5 12" xfId="28031" xr:uid="{00000000-0005-0000-0000-0000A86D0000}"/>
    <cellStyle name="Standaard 6 3 5 13" xfId="38891" xr:uid="{00000000-0005-0000-0000-000014980000}"/>
    <cellStyle name="Standaard 6 3 5 2" xfId="969" xr:uid="{00000000-0005-0000-0000-0000F2030000}"/>
    <cellStyle name="Standaard 6 3 5 2 10" xfId="17261" xr:uid="{00000000-0005-0000-0000-000096430000}"/>
    <cellStyle name="Standaard 6 3 5 2 11" xfId="28121" xr:uid="{00000000-0005-0000-0000-0000026E0000}"/>
    <cellStyle name="Standaard 6 3 5 2 12" xfId="38981" xr:uid="{00000000-0005-0000-0000-00006E980000}"/>
    <cellStyle name="Standaard 6 3 5 2 2" xfId="1331" xr:uid="{00000000-0005-0000-0000-00005C050000}"/>
    <cellStyle name="Standaard 6 3 5 2 2 10" xfId="39343" xr:uid="{00000000-0005-0000-0000-0000D8990000}"/>
    <cellStyle name="Standaard 6 3 5 2 2 2" xfId="1693" xr:uid="{00000000-0005-0000-0000-0000C6060000}"/>
    <cellStyle name="Standaard 6 3 5 2 2 2 2" xfId="2598" xr:uid="{00000000-0005-0000-0000-00004F0A0000}"/>
    <cellStyle name="Standaard 6 3 5 2 2 2 2 2" xfId="6218" xr:uid="{00000000-0005-0000-0000-000073180000}"/>
    <cellStyle name="Standaard 6 3 5 2 2 2 2 2 2" xfId="17078" xr:uid="{00000000-0005-0000-0000-0000DF420000}"/>
    <cellStyle name="Standaard 6 3 5 2 2 2 2 2 2 2" xfId="27940" xr:uid="{00000000-0005-0000-0000-00004D6D0000}"/>
    <cellStyle name="Standaard 6 3 5 2 2 2 2 2 2 3" xfId="38800" xr:uid="{00000000-0005-0000-0000-0000B9970000}"/>
    <cellStyle name="Standaard 6 3 5 2 2 2 2 2 2 4" xfId="49660" xr:uid="{00000000-0005-0000-0000-000025C20000}"/>
    <cellStyle name="Standaard 6 3 5 2 2 2 2 2 3" xfId="9838" xr:uid="{00000000-0005-0000-0000-000097260000}"/>
    <cellStyle name="Standaard 6 3 5 2 2 2 2 2 4" xfId="20700" xr:uid="{00000000-0005-0000-0000-000005510000}"/>
    <cellStyle name="Standaard 6 3 5 2 2 2 2 2 5" xfId="31560" xr:uid="{00000000-0005-0000-0000-0000717B0000}"/>
    <cellStyle name="Standaard 6 3 5 2 2 2 2 2 6" xfId="42420" xr:uid="{00000000-0005-0000-0000-0000DDA50000}"/>
    <cellStyle name="Standaard 6 3 5 2 2 2 2 3" xfId="4408" xr:uid="{00000000-0005-0000-0000-000061110000}"/>
    <cellStyle name="Standaard 6 3 5 2 2 2 2 3 2" xfId="15268" xr:uid="{00000000-0005-0000-0000-0000CD3B0000}"/>
    <cellStyle name="Standaard 6 3 5 2 2 2 2 3 2 2" xfId="26130" xr:uid="{00000000-0005-0000-0000-00003B660000}"/>
    <cellStyle name="Standaard 6 3 5 2 2 2 2 3 2 3" xfId="36990" xr:uid="{00000000-0005-0000-0000-0000A7900000}"/>
    <cellStyle name="Standaard 6 3 5 2 2 2 2 3 2 4" xfId="47850" xr:uid="{00000000-0005-0000-0000-000013BB0000}"/>
    <cellStyle name="Standaard 6 3 5 2 2 2 2 3 3" xfId="11648" xr:uid="{00000000-0005-0000-0000-0000A92D0000}"/>
    <cellStyle name="Standaard 6 3 5 2 2 2 2 3 4" xfId="22510" xr:uid="{00000000-0005-0000-0000-000017580000}"/>
    <cellStyle name="Standaard 6 3 5 2 2 2 2 3 5" xfId="33370" xr:uid="{00000000-0005-0000-0000-000083820000}"/>
    <cellStyle name="Standaard 6 3 5 2 2 2 2 3 6" xfId="44230" xr:uid="{00000000-0005-0000-0000-0000EFAC0000}"/>
    <cellStyle name="Standaard 6 3 5 2 2 2 2 4" xfId="13458" xr:uid="{00000000-0005-0000-0000-0000BB340000}"/>
    <cellStyle name="Standaard 6 3 5 2 2 2 2 4 2" xfId="24320" xr:uid="{00000000-0005-0000-0000-0000295F0000}"/>
    <cellStyle name="Standaard 6 3 5 2 2 2 2 4 3" xfId="35180" xr:uid="{00000000-0005-0000-0000-000095890000}"/>
    <cellStyle name="Standaard 6 3 5 2 2 2 2 4 4" xfId="46040" xr:uid="{00000000-0005-0000-0000-000001B40000}"/>
    <cellStyle name="Standaard 6 3 5 2 2 2 2 5" xfId="8028" xr:uid="{00000000-0005-0000-0000-0000851F0000}"/>
    <cellStyle name="Standaard 6 3 5 2 2 2 2 6" xfId="18890" xr:uid="{00000000-0005-0000-0000-0000F3490000}"/>
    <cellStyle name="Standaard 6 3 5 2 2 2 2 7" xfId="29750" xr:uid="{00000000-0005-0000-0000-00005F740000}"/>
    <cellStyle name="Standaard 6 3 5 2 2 2 2 8" xfId="40610" xr:uid="{00000000-0005-0000-0000-0000CB9E0000}"/>
    <cellStyle name="Standaard 6 3 5 2 2 2 3" xfId="5313" xr:uid="{00000000-0005-0000-0000-0000EA140000}"/>
    <cellStyle name="Standaard 6 3 5 2 2 2 3 2" xfId="16173" xr:uid="{00000000-0005-0000-0000-0000563F0000}"/>
    <cellStyle name="Standaard 6 3 5 2 2 2 3 2 2" xfId="27035" xr:uid="{00000000-0005-0000-0000-0000C4690000}"/>
    <cellStyle name="Standaard 6 3 5 2 2 2 3 2 3" xfId="37895" xr:uid="{00000000-0005-0000-0000-000030940000}"/>
    <cellStyle name="Standaard 6 3 5 2 2 2 3 2 4" xfId="48755" xr:uid="{00000000-0005-0000-0000-00009CBE0000}"/>
    <cellStyle name="Standaard 6 3 5 2 2 2 3 3" xfId="8933" xr:uid="{00000000-0005-0000-0000-00000E230000}"/>
    <cellStyle name="Standaard 6 3 5 2 2 2 3 4" xfId="19795" xr:uid="{00000000-0005-0000-0000-00007C4D0000}"/>
    <cellStyle name="Standaard 6 3 5 2 2 2 3 5" xfId="30655" xr:uid="{00000000-0005-0000-0000-0000E8770000}"/>
    <cellStyle name="Standaard 6 3 5 2 2 2 3 6" xfId="41515" xr:uid="{00000000-0005-0000-0000-000054A20000}"/>
    <cellStyle name="Standaard 6 3 5 2 2 2 4" xfId="3503" xr:uid="{00000000-0005-0000-0000-0000D80D0000}"/>
    <cellStyle name="Standaard 6 3 5 2 2 2 4 2" xfId="14363" xr:uid="{00000000-0005-0000-0000-000044380000}"/>
    <cellStyle name="Standaard 6 3 5 2 2 2 4 2 2" xfId="25225" xr:uid="{00000000-0005-0000-0000-0000B2620000}"/>
    <cellStyle name="Standaard 6 3 5 2 2 2 4 2 3" xfId="36085" xr:uid="{00000000-0005-0000-0000-00001E8D0000}"/>
    <cellStyle name="Standaard 6 3 5 2 2 2 4 2 4" xfId="46945" xr:uid="{00000000-0005-0000-0000-00008AB70000}"/>
    <cellStyle name="Standaard 6 3 5 2 2 2 4 3" xfId="10743" xr:uid="{00000000-0005-0000-0000-0000202A0000}"/>
    <cellStyle name="Standaard 6 3 5 2 2 2 4 4" xfId="21605" xr:uid="{00000000-0005-0000-0000-00008E540000}"/>
    <cellStyle name="Standaard 6 3 5 2 2 2 4 5" xfId="32465" xr:uid="{00000000-0005-0000-0000-0000FA7E0000}"/>
    <cellStyle name="Standaard 6 3 5 2 2 2 4 6" xfId="43325" xr:uid="{00000000-0005-0000-0000-000066A90000}"/>
    <cellStyle name="Standaard 6 3 5 2 2 2 5" xfId="12553" xr:uid="{00000000-0005-0000-0000-000032310000}"/>
    <cellStyle name="Standaard 6 3 5 2 2 2 5 2" xfId="23415" xr:uid="{00000000-0005-0000-0000-0000A05B0000}"/>
    <cellStyle name="Standaard 6 3 5 2 2 2 5 3" xfId="34275" xr:uid="{00000000-0005-0000-0000-00000C860000}"/>
    <cellStyle name="Standaard 6 3 5 2 2 2 5 4" xfId="45135" xr:uid="{00000000-0005-0000-0000-000078B00000}"/>
    <cellStyle name="Standaard 6 3 5 2 2 2 6" xfId="7123" xr:uid="{00000000-0005-0000-0000-0000FC1B0000}"/>
    <cellStyle name="Standaard 6 3 5 2 2 2 7" xfId="17985" xr:uid="{00000000-0005-0000-0000-00006A460000}"/>
    <cellStyle name="Standaard 6 3 5 2 2 2 8" xfId="28845" xr:uid="{00000000-0005-0000-0000-0000D6700000}"/>
    <cellStyle name="Standaard 6 3 5 2 2 2 9" xfId="39705" xr:uid="{00000000-0005-0000-0000-0000429B0000}"/>
    <cellStyle name="Standaard 6 3 5 2 2 3" xfId="2236" xr:uid="{00000000-0005-0000-0000-0000E5080000}"/>
    <cellStyle name="Standaard 6 3 5 2 2 3 2" xfId="5856" xr:uid="{00000000-0005-0000-0000-000009170000}"/>
    <cellStyle name="Standaard 6 3 5 2 2 3 2 2" xfId="16716" xr:uid="{00000000-0005-0000-0000-000075410000}"/>
    <cellStyle name="Standaard 6 3 5 2 2 3 2 2 2" xfId="27578" xr:uid="{00000000-0005-0000-0000-0000E36B0000}"/>
    <cellStyle name="Standaard 6 3 5 2 2 3 2 2 3" xfId="38438" xr:uid="{00000000-0005-0000-0000-00004F960000}"/>
    <cellStyle name="Standaard 6 3 5 2 2 3 2 2 4" xfId="49298" xr:uid="{00000000-0005-0000-0000-0000BBC00000}"/>
    <cellStyle name="Standaard 6 3 5 2 2 3 2 3" xfId="9476" xr:uid="{00000000-0005-0000-0000-00002D250000}"/>
    <cellStyle name="Standaard 6 3 5 2 2 3 2 4" xfId="20338" xr:uid="{00000000-0005-0000-0000-00009B4F0000}"/>
    <cellStyle name="Standaard 6 3 5 2 2 3 2 5" xfId="31198" xr:uid="{00000000-0005-0000-0000-0000077A0000}"/>
    <cellStyle name="Standaard 6 3 5 2 2 3 2 6" xfId="42058" xr:uid="{00000000-0005-0000-0000-000073A40000}"/>
    <cellStyle name="Standaard 6 3 5 2 2 3 3" xfId="4046" xr:uid="{00000000-0005-0000-0000-0000F70F0000}"/>
    <cellStyle name="Standaard 6 3 5 2 2 3 3 2" xfId="14906" xr:uid="{00000000-0005-0000-0000-0000633A0000}"/>
    <cellStyle name="Standaard 6 3 5 2 2 3 3 2 2" xfId="25768" xr:uid="{00000000-0005-0000-0000-0000D1640000}"/>
    <cellStyle name="Standaard 6 3 5 2 2 3 3 2 3" xfId="36628" xr:uid="{00000000-0005-0000-0000-00003D8F0000}"/>
    <cellStyle name="Standaard 6 3 5 2 2 3 3 2 4" xfId="47488" xr:uid="{00000000-0005-0000-0000-0000A9B90000}"/>
    <cellStyle name="Standaard 6 3 5 2 2 3 3 3" xfId="11286" xr:uid="{00000000-0005-0000-0000-00003F2C0000}"/>
    <cellStyle name="Standaard 6 3 5 2 2 3 3 4" xfId="22148" xr:uid="{00000000-0005-0000-0000-0000AD560000}"/>
    <cellStyle name="Standaard 6 3 5 2 2 3 3 5" xfId="33008" xr:uid="{00000000-0005-0000-0000-000019810000}"/>
    <cellStyle name="Standaard 6 3 5 2 2 3 3 6" xfId="43868" xr:uid="{00000000-0005-0000-0000-000085AB0000}"/>
    <cellStyle name="Standaard 6 3 5 2 2 3 4" xfId="13096" xr:uid="{00000000-0005-0000-0000-000051330000}"/>
    <cellStyle name="Standaard 6 3 5 2 2 3 4 2" xfId="23958" xr:uid="{00000000-0005-0000-0000-0000BF5D0000}"/>
    <cellStyle name="Standaard 6 3 5 2 2 3 4 3" xfId="34818" xr:uid="{00000000-0005-0000-0000-00002B880000}"/>
    <cellStyle name="Standaard 6 3 5 2 2 3 4 4" xfId="45678" xr:uid="{00000000-0005-0000-0000-000097B20000}"/>
    <cellStyle name="Standaard 6 3 5 2 2 3 5" xfId="7666" xr:uid="{00000000-0005-0000-0000-00001B1E0000}"/>
    <cellStyle name="Standaard 6 3 5 2 2 3 6" xfId="18528" xr:uid="{00000000-0005-0000-0000-000089480000}"/>
    <cellStyle name="Standaard 6 3 5 2 2 3 7" xfId="29388" xr:uid="{00000000-0005-0000-0000-0000F5720000}"/>
    <cellStyle name="Standaard 6 3 5 2 2 3 8" xfId="40248" xr:uid="{00000000-0005-0000-0000-0000619D0000}"/>
    <cellStyle name="Standaard 6 3 5 2 2 4" xfId="4951" xr:uid="{00000000-0005-0000-0000-000080130000}"/>
    <cellStyle name="Standaard 6 3 5 2 2 4 2" xfId="15811" xr:uid="{00000000-0005-0000-0000-0000EC3D0000}"/>
    <cellStyle name="Standaard 6 3 5 2 2 4 2 2" xfId="26673" xr:uid="{00000000-0005-0000-0000-00005A680000}"/>
    <cellStyle name="Standaard 6 3 5 2 2 4 2 3" xfId="37533" xr:uid="{00000000-0005-0000-0000-0000C6920000}"/>
    <cellStyle name="Standaard 6 3 5 2 2 4 2 4" xfId="48393" xr:uid="{00000000-0005-0000-0000-000032BD0000}"/>
    <cellStyle name="Standaard 6 3 5 2 2 4 3" xfId="8571" xr:uid="{00000000-0005-0000-0000-0000A4210000}"/>
    <cellStyle name="Standaard 6 3 5 2 2 4 4" xfId="19433" xr:uid="{00000000-0005-0000-0000-0000124C0000}"/>
    <cellStyle name="Standaard 6 3 5 2 2 4 5" xfId="30293" xr:uid="{00000000-0005-0000-0000-00007E760000}"/>
    <cellStyle name="Standaard 6 3 5 2 2 4 6" xfId="41153" xr:uid="{00000000-0005-0000-0000-0000EAA00000}"/>
    <cellStyle name="Standaard 6 3 5 2 2 5" xfId="3141" xr:uid="{00000000-0005-0000-0000-00006E0C0000}"/>
    <cellStyle name="Standaard 6 3 5 2 2 5 2" xfId="14001" xr:uid="{00000000-0005-0000-0000-0000DA360000}"/>
    <cellStyle name="Standaard 6 3 5 2 2 5 2 2" xfId="24863" xr:uid="{00000000-0005-0000-0000-000048610000}"/>
    <cellStyle name="Standaard 6 3 5 2 2 5 2 3" xfId="35723" xr:uid="{00000000-0005-0000-0000-0000B48B0000}"/>
    <cellStyle name="Standaard 6 3 5 2 2 5 2 4" xfId="46583" xr:uid="{00000000-0005-0000-0000-000020B60000}"/>
    <cellStyle name="Standaard 6 3 5 2 2 5 3" xfId="10381" xr:uid="{00000000-0005-0000-0000-0000B6280000}"/>
    <cellStyle name="Standaard 6 3 5 2 2 5 4" xfId="21243" xr:uid="{00000000-0005-0000-0000-000024530000}"/>
    <cellStyle name="Standaard 6 3 5 2 2 5 5" xfId="32103" xr:uid="{00000000-0005-0000-0000-0000907D0000}"/>
    <cellStyle name="Standaard 6 3 5 2 2 5 6" xfId="42963" xr:uid="{00000000-0005-0000-0000-0000FCA70000}"/>
    <cellStyle name="Standaard 6 3 5 2 2 6" xfId="12191" xr:uid="{00000000-0005-0000-0000-0000C82F0000}"/>
    <cellStyle name="Standaard 6 3 5 2 2 6 2" xfId="23053" xr:uid="{00000000-0005-0000-0000-0000365A0000}"/>
    <cellStyle name="Standaard 6 3 5 2 2 6 3" xfId="33913" xr:uid="{00000000-0005-0000-0000-0000A2840000}"/>
    <cellStyle name="Standaard 6 3 5 2 2 6 4" xfId="44773" xr:uid="{00000000-0005-0000-0000-00000EAF0000}"/>
    <cellStyle name="Standaard 6 3 5 2 2 7" xfId="6761" xr:uid="{00000000-0005-0000-0000-0000921A0000}"/>
    <cellStyle name="Standaard 6 3 5 2 2 8" xfId="17623" xr:uid="{00000000-0005-0000-0000-000000450000}"/>
    <cellStyle name="Standaard 6 3 5 2 2 9" xfId="28483" xr:uid="{00000000-0005-0000-0000-00006C6F0000}"/>
    <cellStyle name="Standaard 6 3 5 2 3" xfId="1512" xr:uid="{00000000-0005-0000-0000-000011060000}"/>
    <cellStyle name="Standaard 6 3 5 2 3 2" xfId="2417" xr:uid="{00000000-0005-0000-0000-00009A090000}"/>
    <cellStyle name="Standaard 6 3 5 2 3 2 2" xfId="6037" xr:uid="{00000000-0005-0000-0000-0000BE170000}"/>
    <cellStyle name="Standaard 6 3 5 2 3 2 2 2" xfId="16897" xr:uid="{00000000-0005-0000-0000-00002A420000}"/>
    <cellStyle name="Standaard 6 3 5 2 3 2 2 2 2" xfId="27759" xr:uid="{00000000-0005-0000-0000-0000986C0000}"/>
    <cellStyle name="Standaard 6 3 5 2 3 2 2 2 3" xfId="38619" xr:uid="{00000000-0005-0000-0000-000004970000}"/>
    <cellStyle name="Standaard 6 3 5 2 3 2 2 2 4" xfId="49479" xr:uid="{00000000-0005-0000-0000-000070C10000}"/>
    <cellStyle name="Standaard 6 3 5 2 3 2 2 3" xfId="9657" xr:uid="{00000000-0005-0000-0000-0000E2250000}"/>
    <cellStyle name="Standaard 6 3 5 2 3 2 2 4" xfId="20519" xr:uid="{00000000-0005-0000-0000-000050500000}"/>
    <cellStyle name="Standaard 6 3 5 2 3 2 2 5" xfId="31379" xr:uid="{00000000-0005-0000-0000-0000BC7A0000}"/>
    <cellStyle name="Standaard 6 3 5 2 3 2 2 6" xfId="42239" xr:uid="{00000000-0005-0000-0000-000028A50000}"/>
    <cellStyle name="Standaard 6 3 5 2 3 2 3" xfId="4227" xr:uid="{00000000-0005-0000-0000-0000AC100000}"/>
    <cellStyle name="Standaard 6 3 5 2 3 2 3 2" xfId="15087" xr:uid="{00000000-0005-0000-0000-0000183B0000}"/>
    <cellStyle name="Standaard 6 3 5 2 3 2 3 2 2" xfId="25949" xr:uid="{00000000-0005-0000-0000-000086650000}"/>
    <cellStyle name="Standaard 6 3 5 2 3 2 3 2 3" xfId="36809" xr:uid="{00000000-0005-0000-0000-0000F28F0000}"/>
    <cellStyle name="Standaard 6 3 5 2 3 2 3 2 4" xfId="47669" xr:uid="{00000000-0005-0000-0000-00005EBA0000}"/>
    <cellStyle name="Standaard 6 3 5 2 3 2 3 3" xfId="11467" xr:uid="{00000000-0005-0000-0000-0000F42C0000}"/>
    <cellStyle name="Standaard 6 3 5 2 3 2 3 4" xfId="22329" xr:uid="{00000000-0005-0000-0000-000062570000}"/>
    <cellStyle name="Standaard 6 3 5 2 3 2 3 5" xfId="33189" xr:uid="{00000000-0005-0000-0000-0000CE810000}"/>
    <cellStyle name="Standaard 6 3 5 2 3 2 3 6" xfId="44049" xr:uid="{00000000-0005-0000-0000-00003AAC0000}"/>
    <cellStyle name="Standaard 6 3 5 2 3 2 4" xfId="13277" xr:uid="{00000000-0005-0000-0000-000006340000}"/>
    <cellStyle name="Standaard 6 3 5 2 3 2 4 2" xfId="24139" xr:uid="{00000000-0005-0000-0000-0000745E0000}"/>
    <cellStyle name="Standaard 6 3 5 2 3 2 4 3" xfId="34999" xr:uid="{00000000-0005-0000-0000-0000E0880000}"/>
    <cellStyle name="Standaard 6 3 5 2 3 2 4 4" xfId="45859" xr:uid="{00000000-0005-0000-0000-00004CB30000}"/>
    <cellStyle name="Standaard 6 3 5 2 3 2 5" xfId="7847" xr:uid="{00000000-0005-0000-0000-0000D01E0000}"/>
    <cellStyle name="Standaard 6 3 5 2 3 2 6" xfId="18709" xr:uid="{00000000-0005-0000-0000-00003E490000}"/>
    <cellStyle name="Standaard 6 3 5 2 3 2 7" xfId="29569" xr:uid="{00000000-0005-0000-0000-0000AA730000}"/>
    <cellStyle name="Standaard 6 3 5 2 3 2 8" xfId="40429" xr:uid="{00000000-0005-0000-0000-0000169E0000}"/>
    <cellStyle name="Standaard 6 3 5 2 3 3" xfId="5132" xr:uid="{00000000-0005-0000-0000-000035140000}"/>
    <cellStyle name="Standaard 6 3 5 2 3 3 2" xfId="15992" xr:uid="{00000000-0005-0000-0000-0000A13E0000}"/>
    <cellStyle name="Standaard 6 3 5 2 3 3 2 2" xfId="26854" xr:uid="{00000000-0005-0000-0000-00000F690000}"/>
    <cellStyle name="Standaard 6 3 5 2 3 3 2 3" xfId="37714" xr:uid="{00000000-0005-0000-0000-00007B930000}"/>
    <cellStyle name="Standaard 6 3 5 2 3 3 2 4" xfId="48574" xr:uid="{00000000-0005-0000-0000-0000E7BD0000}"/>
    <cellStyle name="Standaard 6 3 5 2 3 3 3" xfId="8752" xr:uid="{00000000-0005-0000-0000-000059220000}"/>
    <cellStyle name="Standaard 6 3 5 2 3 3 4" xfId="19614" xr:uid="{00000000-0005-0000-0000-0000C74C0000}"/>
    <cellStyle name="Standaard 6 3 5 2 3 3 5" xfId="30474" xr:uid="{00000000-0005-0000-0000-000033770000}"/>
    <cellStyle name="Standaard 6 3 5 2 3 3 6" xfId="41334" xr:uid="{00000000-0005-0000-0000-00009FA10000}"/>
    <cellStyle name="Standaard 6 3 5 2 3 4" xfId="3322" xr:uid="{00000000-0005-0000-0000-0000230D0000}"/>
    <cellStyle name="Standaard 6 3 5 2 3 4 2" xfId="14182" xr:uid="{00000000-0005-0000-0000-00008F370000}"/>
    <cellStyle name="Standaard 6 3 5 2 3 4 2 2" xfId="25044" xr:uid="{00000000-0005-0000-0000-0000FD610000}"/>
    <cellStyle name="Standaard 6 3 5 2 3 4 2 3" xfId="35904" xr:uid="{00000000-0005-0000-0000-0000698C0000}"/>
    <cellStyle name="Standaard 6 3 5 2 3 4 2 4" xfId="46764" xr:uid="{00000000-0005-0000-0000-0000D5B60000}"/>
    <cellStyle name="Standaard 6 3 5 2 3 4 3" xfId="10562" xr:uid="{00000000-0005-0000-0000-00006B290000}"/>
    <cellStyle name="Standaard 6 3 5 2 3 4 4" xfId="21424" xr:uid="{00000000-0005-0000-0000-0000D9530000}"/>
    <cellStyle name="Standaard 6 3 5 2 3 4 5" xfId="32284" xr:uid="{00000000-0005-0000-0000-0000457E0000}"/>
    <cellStyle name="Standaard 6 3 5 2 3 4 6" xfId="43144" xr:uid="{00000000-0005-0000-0000-0000B1A80000}"/>
    <cellStyle name="Standaard 6 3 5 2 3 5" xfId="12372" xr:uid="{00000000-0005-0000-0000-00007D300000}"/>
    <cellStyle name="Standaard 6 3 5 2 3 5 2" xfId="23234" xr:uid="{00000000-0005-0000-0000-0000EB5A0000}"/>
    <cellStyle name="Standaard 6 3 5 2 3 5 3" xfId="34094" xr:uid="{00000000-0005-0000-0000-000057850000}"/>
    <cellStyle name="Standaard 6 3 5 2 3 5 4" xfId="44954" xr:uid="{00000000-0005-0000-0000-0000C3AF0000}"/>
    <cellStyle name="Standaard 6 3 5 2 3 6" xfId="6942" xr:uid="{00000000-0005-0000-0000-0000471B0000}"/>
    <cellStyle name="Standaard 6 3 5 2 3 7" xfId="17804" xr:uid="{00000000-0005-0000-0000-0000B5450000}"/>
    <cellStyle name="Standaard 6 3 5 2 3 8" xfId="28664" xr:uid="{00000000-0005-0000-0000-000021700000}"/>
    <cellStyle name="Standaard 6 3 5 2 3 9" xfId="39524" xr:uid="{00000000-0005-0000-0000-00008D9A0000}"/>
    <cellStyle name="Standaard 6 3 5 2 4" xfId="1150" xr:uid="{00000000-0005-0000-0000-0000A7040000}"/>
    <cellStyle name="Standaard 6 3 5 2 4 2" xfId="2055" xr:uid="{00000000-0005-0000-0000-000030080000}"/>
    <cellStyle name="Standaard 6 3 5 2 4 2 2" xfId="5675" xr:uid="{00000000-0005-0000-0000-000054160000}"/>
    <cellStyle name="Standaard 6 3 5 2 4 2 2 2" xfId="16535" xr:uid="{00000000-0005-0000-0000-0000C0400000}"/>
    <cellStyle name="Standaard 6 3 5 2 4 2 2 2 2" xfId="27397" xr:uid="{00000000-0005-0000-0000-00002E6B0000}"/>
    <cellStyle name="Standaard 6 3 5 2 4 2 2 2 3" xfId="38257" xr:uid="{00000000-0005-0000-0000-00009A950000}"/>
    <cellStyle name="Standaard 6 3 5 2 4 2 2 2 4" xfId="49117" xr:uid="{00000000-0005-0000-0000-000006C00000}"/>
    <cellStyle name="Standaard 6 3 5 2 4 2 2 3" xfId="9295" xr:uid="{00000000-0005-0000-0000-000078240000}"/>
    <cellStyle name="Standaard 6 3 5 2 4 2 2 4" xfId="20157" xr:uid="{00000000-0005-0000-0000-0000E64E0000}"/>
    <cellStyle name="Standaard 6 3 5 2 4 2 2 5" xfId="31017" xr:uid="{00000000-0005-0000-0000-000052790000}"/>
    <cellStyle name="Standaard 6 3 5 2 4 2 2 6" xfId="41877" xr:uid="{00000000-0005-0000-0000-0000BEA30000}"/>
    <cellStyle name="Standaard 6 3 5 2 4 2 3" xfId="3865" xr:uid="{00000000-0005-0000-0000-0000420F0000}"/>
    <cellStyle name="Standaard 6 3 5 2 4 2 3 2" xfId="14725" xr:uid="{00000000-0005-0000-0000-0000AE390000}"/>
    <cellStyle name="Standaard 6 3 5 2 4 2 3 2 2" xfId="25587" xr:uid="{00000000-0005-0000-0000-00001C640000}"/>
    <cellStyle name="Standaard 6 3 5 2 4 2 3 2 3" xfId="36447" xr:uid="{00000000-0005-0000-0000-0000888E0000}"/>
    <cellStyle name="Standaard 6 3 5 2 4 2 3 2 4" xfId="47307" xr:uid="{00000000-0005-0000-0000-0000F4B80000}"/>
    <cellStyle name="Standaard 6 3 5 2 4 2 3 3" xfId="11105" xr:uid="{00000000-0005-0000-0000-00008A2B0000}"/>
    <cellStyle name="Standaard 6 3 5 2 4 2 3 4" xfId="21967" xr:uid="{00000000-0005-0000-0000-0000F8550000}"/>
    <cellStyle name="Standaard 6 3 5 2 4 2 3 5" xfId="32827" xr:uid="{00000000-0005-0000-0000-000064800000}"/>
    <cellStyle name="Standaard 6 3 5 2 4 2 3 6" xfId="43687" xr:uid="{00000000-0005-0000-0000-0000D0AA0000}"/>
    <cellStyle name="Standaard 6 3 5 2 4 2 4" xfId="12915" xr:uid="{00000000-0005-0000-0000-00009C320000}"/>
    <cellStyle name="Standaard 6 3 5 2 4 2 4 2" xfId="23777" xr:uid="{00000000-0005-0000-0000-00000A5D0000}"/>
    <cellStyle name="Standaard 6 3 5 2 4 2 4 3" xfId="34637" xr:uid="{00000000-0005-0000-0000-000076870000}"/>
    <cellStyle name="Standaard 6 3 5 2 4 2 4 4" xfId="45497" xr:uid="{00000000-0005-0000-0000-0000E2B10000}"/>
    <cellStyle name="Standaard 6 3 5 2 4 2 5" xfId="7485" xr:uid="{00000000-0005-0000-0000-0000661D0000}"/>
    <cellStyle name="Standaard 6 3 5 2 4 2 6" xfId="18347" xr:uid="{00000000-0005-0000-0000-0000D4470000}"/>
    <cellStyle name="Standaard 6 3 5 2 4 2 7" xfId="29207" xr:uid="{00000000-0005-0000-0000-000040720000}"/>
    <cellStyle name="Standaard 6 3 5 2 4 2 8" xfId="40067" xr:uid="{00000000-0005-0000-0000-0000AC9C0000}"/>
    <cellStyle name="Standaard 6 3 5 2 4 3" xfId="4770" xr:uid="{00000000-0005-0000-0000-0000CB120000}"/>
    <cellStyle name="Standaard 6 3 5 2 4 3 2" xfId="15630" xr:uid="{00000000-0005-0000-0000-0000373D0000}"/>
    <cellStyle name="Standaard 6 3 5 2 4 3 2 2" xfId="26492" xr:uid="{00000000-0005-0000-0000-0000A5670000}"/>
    <cellStyle name="Standaard 6 3 5 2 4 3 2 3" xfId="37352" xr:uid="{00000000-0005-0000-0000-000011920000}"/>
    <cellStyle name="Standaard 6 3 5 2 4 3 2 4" xfId="48212" xr:uid="{00000000-0005-0000-0000-00007DBC0000}"/>
    <cellStyle name="Standaard 6 3 5 2 4 3 3" xfId="8390" xr:uid="{00000000-0005-0000-0000-0000EF200000}"/>
    <cellStyle name="Standaard 6 3 5 2 4 3 4" xfId="19252" xr:uid="{00000000-0005-0000-0000-00005D4B0000}"/>
    <cellStyle name="Standaard 6 3 5 2 4 3 5" xfId="30112" xr:uid="{00000000-0005-0000-0000-0000C9750000}"/>
    <cellStyle name="Standaard 6 3 5 2 4 3 6" xfId="40972" xr:uid="{00000000-0005-0000-0000-000035A00000}"/>
    <cellStyle name="Standaard 6 3 5 2 4 4" xfId="2960" xr:uid="{00000000-0005-0000-0000-0000B90B0000}"/>
    <cellStyle name="Standaard 6 3 5 2 4 4 2" xfId="13820" xr:uid="{00000000-0005-0000-0000-000025360000}"/>
    <cellStyle name="Standaard 6 3 5 2 4 4 2 2" xfId="24682" xr:uid="{00000000-0005-0000-0000-000093600000}"/>
    <cellStyle name="Standaard 6 3 5 2 4 4 2 3" xfId="35542" xr:uid="{00000000-0005-0000-0000-0000FF8A0000}"/>
    <cellStyle name="Standaard 6 3 5 2 4 4 2 4" xfId="46402" xr:uid="{00000000-0005-0000-0000-00006BB50000}"/>
    <cellStyle name="Standaard 6 3 5 2 4 4 3" xfId="10200" xr:uid="{00000000-0005-0000-0000-000001280000}"/>
    <cellStyle name="Standaard 6 3 5 2 4 4 4" xfId="21062" xr:uid="{00000000-0005-0000-0000-00006F520000}"/>
    <cellStyle name="Standaard 6 3 5 2 4 4 5" xfId="31922" xr:uid="{00000000-0005-0000-0000-0000DB7C0000}"/>
    <cellStyle name="Standaard 6 3 5 2 4 4 6" xfId="42782" xr:uid="{00000000-0005-0000-0000-000047A70000}"/>
    <cellStyle name="Standaard 6 3 5 2 4 5" xfId="12010" xr:uid="{00000000-0005-0000-0000-0000132F0000}"/>
    <cellStyle name="Standaard 6 3 5 2 4 5 2" xfId="22872" xr:uid="{00000000-0005-0000-0000-000081590000}"/>
    <cellStyle name="Standaard 6 3 5 2 4 5 3" xfId="33732" xr:uid="{00000000-0005-0000-0000-0000ED830000}"/>
    <cellStyle name="Standaard 6 3 5 2 4 5 4" xfId="44592" xr:uid="{00000000-0005-0000-0000-000059AE0000}"/>
    <cellStyle name="Standaard 6 3 5 2 4 6" xfId="6580" xr:uid="{00000000-0005-0000-0000-0000DD190000}"/>
    <cellStyle name="Standaard 6 3 5 2 4 7" xfId="17442" xr:uid="{00000000-0005-0000-0000-00004B440000}"/>
    <cellStyle name="Standaard 6 3 5 2 4 8" xfId="28302" xr:uid="{00000000-0005-0000-0000-0000B76E0000}"/>
    <cellStyle name="Standaard 6 3 5 2 4 9" xfId="39162" xr:uid="{00000000-0005-0000-0000-000023990000}"/>
    <cellStyle name="Standaard 6 3 5 2 5" xfId="1874" xr:uid="{00000000-0005-0000-0000-00007B070000}"/>
    <cellStyle name="Standaard 6 3 5 2 5 2" xfId="5494" xr:uid="{00000000-0005-0000-0000-00009F150000}"/>
    <cellStyle name="Standaard 6 3 5 2 5 2 2" xfId="16354" xr:uid="{00000000-0005-0000-0000-00000B400000}"/>
    <cellStyle name="Standaard 6 3 5 2 5 2 2 2" xfId="27216" xr:uid="{00000000-0005-0000-0000-0000796A0000}"/>
    <cellStyle name="Standaard 6 3 5 2 5 2 2 3" xfId="38076" xr:uid="{00000000-0005-0000-0000-0000E5940000}"/>
    <cellStyle name="Standaard 6 3 5 2 5 2 2 4" xfId="48936" xr:uid="{00000000-0005-0000-0000-000051BF0000}"/>
    <cellStyle name="Standaard 6 3 5 2 5 2 3" xfId="9114" xr:uid="{00000000-0005-0000-0000-0000C3230000}"/>
    <cellStyle name="Standaard 6 3 5 2 5 2 4" xfId="19976" xr:uid="{00000000-0005-0000-0000-0000314E0000}"/>
    <cellStyle name="Standaard 6 3 5 2 5 2 5" xfId="30836" xr:uid="{00000000-0005-0000-0000-00009D780000}"/>
    <cellStyle name="Standaard 6 3 5 2 5 2 6" xfId="41696" xr:uid="{00000000-0005-0000-0000-000009A30000}"/>
    <cellStyle name="Standaard 6 3 5 2 5 3" xfId="3684" xr:uid="{00000000-0005-0000-0000-00008D0E0000}"/>
    <cellStyle name="Standaard 6 3 5 2 5 3 2" xfId="14544" xr:uid="{00000000-0005-0000-0000-0000F9380000}"/>
    <cellStyle name="Standaard 6 3 5 2 5 3 2 2" xfId="25406" xr:uid="{00000000-0005-0000-0000-000067630000}"/>
    <cellStyle name="Standaard 6 3 5 2 5 3 2 3" xfId="36266" xr:uid="{00000000-0005-0000-0000-0000D38D0000}"/>
    <cellStyle name="Standaard 6 3 5 2 5 3 2 4" xfId="47126" xr:uid="{00000000-0005-0000-0000-00003FB80000}"/>
    <cellStyle name="Standaard 6 3 5 2 5 3 3" xfId="10924" xr:uid="{00000000-0005-0000-0000-0000D52A0000}"/>
    <cellStyle name="Standaard 6 3 5 2 5 3 4" xfId="21786" xr:uid="{00000000-0005-0000-0000-000043550000}"/>
    <cellStyle name="Standaard 6 3 5 2 5 3 5" xfId="32646" xr:uid="{00000000-0005-0000-0000-0000AF7F0000}"/>
    <cellStyle name="Standaard 6 3 5 2 5 3 6" xfId="43506" xr:uid="{00000000-0005-0000-0000-00001BAA0000}"/>
    <cellStyle name="Standaard 6 3 5 2 5 4" xfId="12734" xr:uid="{00000000-0005-0000-0000-0000E7310000}"/>
    <cellStyle name="Standaard 6 3 5 2 5 4 2" xfId="23596" xr:uid="{00000000-0005-0000-0000-0000555C0000}"/>
    <cellStyle name="Standaard 6 3 5 2 5 4 3" xfId="34456" xr:uid="{00000000-0005-0000-0000-0000C1860000}"/>
    <cellStyle name="Standaard 6 3 5 2 5 4 4" xfId="45316" xr:uid="{00000000-0005-0000-0000-00002DB10000}"/>
    <cellStyle name="Standaard 6 3 5 2 5 5" xfId="7304" xr:uid="{00000000-0005-0000-0000-0000B11C0000}"/>
    <cellStyle name="Standaard 6 3 5 2 5 6" xfId="18166" xr:uid="{00000000-0005-0000-0000-00001F470000}"/>
    <cellStyle name="Standaard 6 3 5 2 5 7" xfId="29026" xr:uid="{00000000-0005-0000-0000-00008B710000}"/>
    <cellStyle name="Standaard 6 3 5 2 5 8" xfId="39886" xr:uid="{00000000-0005-0000-0000-0000F79B0000}"/>
    <cellStyle name="Standaard 6 3 5 2 6" xfId="2779" xr:uid="{00000000-0005-0000-0000-0000040B0000}"/>
    <cellStyle name="Standaard 6 3 5 2 6 2" xfId="13639" xr:uid="{00000000-0005-0000-0000-000070350000}"/>
    <cellStyle name="Standaard 6 3 5 2 6 2 2" xfId="24501" xr:uid="{00000000-0005-0000-0000-0000DE5F0000}"/>
    <cellStyle name="Standaard 6 3 5 2 6 2 3" xfId="35361" xr:uid="{00000000-0005-0000-0000-00004A8A0000}"/>
    <cellStyle name="Standaard 6 3 5 2 6 2 4" xfId="46221" xr:uid="{00000000-0005-0000-0000-0000B6B40000}"/>
    <cellStyle name="Standaard 6 3 5 2 6 3" xfId="10019" xr:uid="{00000000-0005-0000-0000-00004C270000}"/>
    <cellStyle name="Standaard 6 3 5 2 6 4" xfId="20881" xr:uid="{00000000-0005-0000-0000-0000BA510000}"/>
    <cellStyle name="Standaard 6 3 5 2 6 5" xfId="31741" xr:uid="{00000000-0005-0000-0000-0000267C0000}"/>
    <cellStyle name="Standaard 6 3 5 2 6 6" xfId="42601" xr:uid="{00000000-0005-0000-0000-000092A60000}"/>
    <cellStyle name="Standaard 6 3 5 2 7" xfId="4589" xr:uid="{00000000-0005-0000-0000-000016120000}"/>
    <cellStyle name="Standaard 6 3 5 2 7 2" xfId="15449" xr:uid="{00000000-0005-0000-0000-0000823C0000}"/>
    <cellStyle name="Standaard 6 3 5 2 7 2 2" xfId="26311" xr:uid="{00000000-0005-0000-0000-0000F0660000}"/>
    <cellStyle name="Standaard 6 3 5 2 7 2 3" xfId="37171" xr:uid="{00000000-0005-0000-0000-00005C910000}"/>
    <cellStyle name="Standaard 6 3 5 2 7 2 4" xfId="48031" xr:uid="{00000000-0005-0000-0000-0000C8BB0000}"/>
    <cellStyle name="Standaard 6 3 5 2 7 3" xfId="8209" xr:uid="{00000000-0005-0000-0000-00003A200000}"/>
    <cellStyle name="Standaard 6 3 5 2 7 4" xfId="19071" xr:uid="{00000000-0005-0000-0000-0000A84A0000}"/>
    <cellStyle name="Standaard 6 3 5 2 7 5" xfId="29931" xr:uid="{00000000-0005-0000-0000-000014750000}"/>
    <cellStyle name="Standaard 6 3 5 2 7 6" xfId="40791" xr:uid="{00000000-0005-0000-0000-0000809F0000}"/>
    <cellStyle name="Standaard 6 3 5 2 8" xfId="11829" xr:uid="{00000000-0005-0000-0000-00005E2E0000}"/>
    <cellStyle name="Standaard 6 3 5 2 8 2" xfId="22691" xr:uid="{00000000-0005-0000-0000-0000CC580000}"/>
    <cellStyle name="Standaard 6 3 5 2 8 3" xfId="33551" xr:uid="{00000000-0005-0000-0000-000038830000}"/>
    <cellStyle name="Standaard 6 3 5 2 8 4" xfId="44411" xr:uid="{00000000-0005-0000-0000-0000A4AD0000}"/>
    <cellStyle name="Standaard 6 3 5 2 9" xfId="6399" xr:uid="{00000000-0005-0000-0000-000028190000}"/>
    <cellStyle name="Standaard 6 3 5 3" xfId="1241" xr:uid="{00000000-0005-0000-0000-000002050000}"/>
    <cellStyle name="Standaard 6 3 5 3 10" xfId="39253" xr:uid="{00000000-0005-0000-0000-00007E990000}"/>
    <cellStyle name="Standaard 6 3 5 3 2" xfId="1603" xr:uid="{00000000-0005-0000-0000-00006C060000}"/>
    <cellStyle name="Standaard 6 3 5 3 2 2" xfId="2508" xr:uid="{00000000-0005-0000-0000-0000F5090000}"/>
    <cellStyle name="Standaard 6 3 5 3 2 2 2" xfId="6128" xr:uid="{00000000-0005-0000-0000-000019180000}"/>
    <cellStyle name="Standaard 6 3 5 3 2 2 2 2" xfId="16988" xr:uid="{00000000-0005-0000-0000-000085420000}"/>
    <cellStyle name="Standaard 6 3 5 3 2 2 2 2 2" xfId="27850" xr:uid="{00000000-0005-0000-0000-0000F36C0000}"/>
    <cellStyle name="Standaard 6 3 5 3 2 2 2 2 3" xfId="38710" xr:uid="{00000000-0005-0000-0000-00005F970000}"/>
    <cellStyle name="Standaard 6 3 5 3 2 2 2 2 4" xfId="49570" xr:uid="{00000000-0005-0000-0000-0000CBC10000}"/>
    <cellStyle name="Standaard 6 3 5 3 2 2 2 3" xfId="9748" xr:uid="{00000000-0005-0000-0000-00003D260000}"/>
    <cellStyle name="Standaard 6 3 5 3 2 2 2 4" xfId="20610" xr:uid="{00000000-0005-0000-0000-0000AB500000}"/>
    <cellStyle name="Standaard 6 3 5 3 2 2 2 5" xfId="31470" xr:uid="{00000000-0005-0000-0000-0000177B0000}"/>
    <cellStyle name="Standaard 6 3 5 3 2 2 2 6" xfId="42330" xr:uid="{00000000-0005-0000-0000-000083A50000}"/>
    <cellStyle name="Standaard 6 3 5 3 2 2 3" xfId="4318" xr:uid="{00000000-0005-0000-0000-000007110000}"/>
    <cellStyle name="Standaard 6 3 5 3 2 2 3 2" xfId="15178" xr:uid="{00000000-0005-0000-0000-0000733B0000}"/>
    <cellStyle name="Standaard 6 3 5 3 2 2 3 2 2" xfId="26040" xr:uid="{00000000-0005-0000-0000-0000E1650000}"/>
    <cellStyle name="Standaard 6 3 5 3 2 2 3 2 3" xfId="36900" xr:uid="{00000000-0005-0000-0000-00004D900000}"/>
    <cellStyle name="Standaard 6 3 5 3 2 2 3 2 4" xfId="47760" xr:uid="{00000000-0005-0000-0000-0000B9BA0000}"/>
    <cellStyle name="Standaard 6 3 5 3 2 2 3 3" xfId="11558" xr:uid="{00000000-0005-0000-0000-00004F2D0000}"/>
    <cellStyle name="Standaard 6 3 5 3 2 2 3 4" xfId="22420" xr:uid="{00000000-0005-0000-0000-0000BD570000}"/>
    <cellStyle name="Standaard 6 3 5 3 2 2 3 5" xfId="33280" xr:uid="{00000000-0005-0000-0000-000029820000}"/>
    <cellStyle name="Standaard 6 3 5 3 2 2 3 6" xfId="44140" xr:uid="{00000000-0005-0000-0000-000095AC0000}"/>
    <cellStyle name="Standaard 6 3 5 3 2 2 4" xfId="13368" xr:uid="{00000000-0005-0000-0000-000061340000}"/>
    <cellStyle name="Standaard 6 3 5 3 2 2 4 2" xfId="24230" xr:uid="{00000000-0005-0000-0000-0000CF5E0000}"/>
    <cellStyle name="Standaard 6 3 5 3 2 2 4 3" xfId="35090" xr:uid="{00000000-0005-0000-0000-00003B890000}"/>
    <cellStyle name="Standaard 6 3 5 3 2 2 4 4" xfId="45950" xr:uid="{00000000-0005-0000-0000-0000A7B30000}"/>
    <cellStyle name="Standaard 6 3 5 3 2 2 5" xfId="7938" xr:uid="{00000000-0005-0000-0000-00002B1F0000}"/>
    <cellStyle name="Standaard 6 3 5 3 2 2 6" xfId="18800" xr:uid="{00000000-0005-0000-0000-000099490000}"/>
    <cellStyle name="Standaard 6 3 5 3 2 2 7" xfId="29660" xr:uid="{00000000-0005-0000-0000-000005740000}"/>
    <cellStyle name="Standaard 6 3 5 3 2 2 8" xfId="40520" xr:uid="{00000000-0005-0000-0000-0000719E0000}"/>
    <cellStyle name="Standaard 6 3 5 3 2 3" xfId="5223" xr:uid="{00000000-0005-0000-0000-000090140000}"/>
    <cellStyle name="Standaard 6 3 5 3 2 3 2" xfId="16083" xr:uid="{00000000-0005-0000-0000-0000FC3E0000}"/>
    <cellStyle name="Standaard 6 3 5 3 2 3 2 2" xfId="26945" xr:uid="{00000000-0005-0000-0000-00006A690000}"/>
    <cellStyle name="Standaard 6 3 5 3 2 3 2 3" xfId="37805" xr:uid="{00000000-0005-0000-0000-0000D6930000}"/>
    <cellStyle name="Standaard 6 3 5 3 2 3 2 4" xfId="48665" xr:uid="{00000000-0005-0000-0000-000042BE0000}"/>
    <cellStyle name="Standaard 6 3 5 3 2 3 3" xfId="8843" xr:uid="{00000000-0005-0000-0000-0000B4220000}"/>
    <cellStyle name="Standaard 6 3 5 3 2 3 4" xfId="19705" xr:uid="{00000000-0005-0000-0000-0000224D0000}"/>
    <cellStyle name="Standaard 6 3 5 3 2 3 5" xfId="30565" xr:uid="{00000000-0005-0000-0000-00008E770000}"/>
    <cellStyle name="Standaard 6 3 5 3 2 3 6" xfId="41425" xr:uid="{00000000-0005-0000-0000-0000FAA10000}"/>
    <cellStyle name="Standaard 6 3 5 3 2 4" xfId="3413" xr:uid="{00000000-0005-0000-0000-00007E0D0000}"/>
    <cellStyle name="Standaard 6 3 5 3 2 4 2" xfId="14273" xr:uid="{00000000-0005-0000-0000-0000EA370000}"/>
    <cellStyle name="Standaard 6 3 5 3 2 4 2 2" xfId="25135" xr:uid="{00000000-0005-0000-0000-000058620000}"/>
    <cellStyle name="Standaard 6 3 5 3 2 4 2 3" xfId="35995" xr:uid="{00000000-0005-0000-0000-0000C48C0000}"/>
    <cellStyle name="Standaard 6 3 5 3 2 4 2 4" xfId="46855" xr:uid="{00000000-0005-0000-0000-000030B70000}"/>
    <cellStyle name="Standaard 6 3 5 3 2 4 3" xfId="10653" xr:uid="{00000000-0005-0000-0000-0000C6290000}"/>
    <cellStyle name="Standaard 6 3 5 3 2 4 4" xfId="21515" xr:uid="{00000000-0005-0000-0000-000034540000}"/>
    <cellStyle name="Standaard 6 3 5 3 2 4 5" xfId="32375" xr:uid="{00000000-0005-0000-0000-0000A07E0000}"/>
    <cellStyle name="Standaard 6 3 5 3 2 4 6" xfId="43235" xr:uid="{00000000-0005-0000-0000-00000CA90000}"/>
    <cellStyle name="Standaard 6 3 5 3 2 5" xfId="12463" xr:uid="{00000000-0005-0000-0000-0000D8300000}"/>
    <cellStyle name="Standaard 6 3 5 3 2 5 2" xfId="23325" xr:uid="{00000000-0005-0000-0000-0000465B0000}"/>
    <cellStyle name="Standaard 6 3 5 3 2 5 3" xfId="34185" xr:uid="{00000000-0005-0000-0000-0000B2850000}"/>
    <cellStyle name="Standaard 6 3 5 3 2 5 4" xfId="45045" xr:uid="{00000000-0005-0000-0000-00001EB00000}"/>
    <cellStyle name="Standaard 6 3 5 3 2 6" xfId="7033" xr:uid="{00000000-0005-0000-0000-0000A21B0000}"/>
    <cellStyle name="Standaard 6 3 5 3 2 7" xfId="17895" xr:uid="{00000000-0005-0000-0000-000010460000}"/>
    <cellStyle name="Standaard 6 3 5 3 2 8" xfId="28755" xr:uid="{00000000-0005-0000-0000-00007C700000}"/>
    <cellStyle name="Standaard 6 3 5 3 2 9" xfId="39615" xr:uid="{00000000-0005-0000-0000-0000E89A0000}"/>
    <cellStyle name="Standaard 6 3 5 3 3" xfId="2146" xr:uid="{00000000-0005-0000-0000-00008B080000}"/>
    <cellStyle name="Standaard 6 3 5 3 3 2" xfId="5766" xr:uid="{00000000-0005-0000-0000-0000AF160000}"/>
    <cellStyle name="Standaard 6 3 5 3 3 2 2" xfId="16626" xr:uid="{00000000-0005-0000-0000-00001B410000}"/>
    <cellStyle name="Standaard 6 3 5 3 3 2 2 2" xfId="27488" xr:uid="{00000000-0005-0000-0000-0000896B0000}"/>
    <cellStyle name="Standaard 6 3 5 3 3 2 2 3" xfId="38348" xr:uid="{00000000-0005-0000-0000-0000F5950000}"/>
    <cellStyle name="Standaard 6 3 5 3 3 2 2 4" xfId="49208" xr:uid="{00000000-0005-0000-0000-000061C00000}"/>
    <cellStyle name="Standaard 6 3 5 3 3 2 3" xfId="9386" xr:uid="{00000000-0005-0000-0000-0000D3240000}"/>
    <cellStyle name="Standaard 6 3 5 3 3 2 4" xfId="20248" xr:uid="{00000000-0005-0000-0000-0000414F0000}"/>
    <cellStyle name="Standaard 6 3 5 3 3 2 5" xfId="31108" xr:uid="{00000000-0005-0000-0000-0000AD790000}"/>
    <cellStyle name="Standaard 6 3 5 3 3 2 6" xfId="41968" xr:uid="{00000000-0005-0000-0000-000019A40000}"/>
    <cellStyle name="Standaard 6 3 5 3 3 3" xfId="3956" xr:uid="{00000000-0005-0000-0000-00009D0F0000}"/>
    <cellStyle name="Standaard 6 3 5 3 3 3 2" xfId="14816" xr:uid="{00000000-0005-0000-0000-0000093A0000}"/>
    <cellStyle name="Standaard 6 3 5 3 3 3 2 2" xfId="25678" xr:uid="{00000000-0005-0000-0000-000077640000}"/>
    <cellStyle name="Standaard 6 3 5 3 3 3 2 3" xfId="36538" xr:uid="{00000000-0005-0000-0000-0000E38E0000}"/>
    <cellStyle name="Standaard 6 3 5 3 3 3 2 4" xfId="47398" xr:uid="{00000000-0005-0000-0000-00004FB90000}"/>
    <cellStyle name="Standaard 6 3 5 3 3 3 3" xfId="11196" xr:uid="{00000000-0005-0000-0000-0000E52B0000}"/>
    <cellStyle name="Standaard 6 3 5 3 3 3 4" xfId="22058" xr:uid="{00000000-0005-0000-0000-000053560000}"/>
    <cellStyle name="Standaard 6 3 5 3 3 3 5" xfId="32918" xr:uid="{00000000-0005-0000-0000-0000BF800000}"/>
    <cellStyle name="Standaard 6 3 5 3 3 3 6" xfId="43778" xr:uid="{00000000-0005-0000-0000-00002BAB0000}"/>
    <cellStyle name="Standaard 6 3 5 3 3 4" xfId="13006" xr:uid="{00000000-0005-0000-0000-0000F7320000}"/>
    <cellStyle name="Standaard 6 3 5 3 3 4 2" xfId="23868" xr:uid="{00000000-0005-0000-0000-0000655D0000}"/>
    <cellStyle name="Standaard 6 3 5 3 3 4 3" xfId="34728" xr:uid="{00000000-0005-0000-0000-0000D1870000}"/>
    <cellStyle name="Standaard 6 3 5 3 3 4 4" xfId="45588" xr:uid="{00000000-0005-0000-0000-00003DB20000}"/>
    <cellStyle name="Standaard 6 3 5 3 3 5" xfId="7576" xr:uid="{00000000-0005-0000-0000-0000C11D0000}"/>
    <cellStyle name="Standaard 6 3 5 3 3 6" xfId="18438" xr:uid="{00000000-0005-0000-0000-00002F480000}"/>
    <cellStyle name="Standaard 6 3 5 3 3 7" xfId="29298" xr:uid="{00000000-0005-0000-0000-00009B720000}"/>
    <cellStyle name="Standaard 6 3 5 3 3 8" xfId="40158" xr:uid="{00000000-0005-0000-0000-0000079D0000}"/>
    <cellStyle name="Standaard 6 3 5 3 4" xfId="4861" xr:uid="{00000000-0005-0000-0000-000026130000}"/>
    <cellStyle name="Standaard 6 3 5 3 4 2" xfId="15721" xr:uid="{00000000-0005-0000-0000-0000923D0000}"/>
    <cellStyle name="Standaard 6 3 5 3 4 2 2" xfId="26583" xr:uid="{00000000-0005-0000-0000-000000680000}"/>
    <cellStyle name="Standaard 6 3 5 3 4 2 3" xfId="37443" xr:uid="{00000000-0005-0000-0000-00006C920000}"/>
    <cellStyle name="Standaard 6 3 5 3 4 2 4" xfId="48303" xr:uid="{00000000-0005-0000-0000-0000D8BC0000}"/>
    <cellStyle name="Standaard 6 3 5 3 4 3" xfId="8481" xr:uid="{00000000-0005-0000-0000-00004A210000}"/>
    <cellStyle name="Standaard 6 3 5 3 4 4" xfId="19343" xr:uid="{00000000-0005-0000-0000-0000B84B0000}"/>
    <cellStyle name="Standaard 6 3 5 3 4 5" xfId="30203" xr:uid="{00000000-0005-0000-0000-000024760000}"/>
    <cellStyle name="Standaard 6 3 5 3 4 6" xfId="41063" xr:uid="{00000000-0005-0000-0000-000090A00000}"/>
    <cellStyle name="Standaard 6 3 5 3 5" xfId="3051" xr:uid="{00000000-0005-0000-0000-0000140C0000}"/>
    <cellStyle name="Standaard 6 3 5 3 5 2" xfId="13911" xr:uid="{00000000-0005-0000-0000-000080360000}"/>
    <cellStyle name="Standaard 6 3 5 3 5 2 2" xfId="24773" xr:uid="{00000000-0005-0000-0000-0000EE600000}"/>
    <cellStyle name="Standaard 6 3 5 3 5 2 3" xfId="35633" xr:uid="{00000000-0005-0000-0000-00005A8B0000}"/>
    <cellStyle name="Standaard 6 3 5 3 5 2 4" xfId="46493" xr:uid="{00000000-0005-0000-0000-0000C6B50000}"/>
    <cellStyle name="Standaard 6 3 5 3 5 3" xfId="10291" xr:uid="{00000000-0005-0000-0000-00005C280000}"/>
    <cellStyle name="Standaard 6 3 5 3 5 4" xfId="21153" xr:uid="{00000000-0005-0000-0000-0000CA520000}"/>
    <cellStyle name="Standaard 6 3 5 3 5 5" xfId="32013" xr:uid="{00000000-0005-0000-0000-0000367D0000}"/>
    <cellStyle name="Standaard 6 3 5 3 5 6" xfId="42873" xr:uid="{00000000-0005-0000-0000-0000A2A70000}"/>
    <cellStyle name="Standaard 6 3 5 3 6" xfId="12101" xr:uid="{00000000-0005-0000-0000-00006E2F0000}"/>
    <cellStyle name="Standaard 6 3 5 3 6 2" xfId="22963" xr:uid="{00000000-0005-0000-0000-0000DC590000}"/>
    <cellStyle name="Standaard 6 3 5 3 6 3" xfId="33823" xr:uid="{00000000-0005-0000-0000-000048840000}"/>
    <cellStyle name="Standaard 6 3 5 3 6 4" xfId="44683" xr:uid="{00000000-0005-0000-0000-0000B4AE0000}"/>
    <cellStyle name="Standaard 6 3 5 3 7" xfId="6671" xr:uid="{00000000-0005-0000-0000-0000381A0000}"/>
    <cellStyle name="Standaard 6 3 5 3 8" xfId="17533" xr:uid="{00000000-0005-0000-0000-0000A6440000}"/>
    <cellStyle name="Standaard 6 3 5 3 9" xfId="28393" xr:uid="{00000000-0005-0000-0000-0000126F0000}"/>
    <cellStyle name="Standaard 6 3 5 4" xfId="1422" xr:uid="{00000000-0005-0000-0000-0000B7050000}"/>
    <cellStyle name="Standaard 6 3 5 4 2" xfId="2327" xr:uid="{00000000-0005-0000-0000-000040090000}"/>
    <cellStyle name="Standaard 6 3 5 4 2 2" xfId="5947" xr:uid="{00000000-0005-0000-0000-000064170000}"/>
    <cellStyle name="Standaard 6 3 5 4 2 2 2" xfId="16807" xr:uid="{00000000-0005-0000-0000-0000D0410000}"/>
    <cellStyle name="Standaard 6 3 5 4 2 2 2 2" xfId="27669" xr:uid="{00000000-0005-0000-0000-00003E6C0000}"/>
    <cellStyle name="Standaard 6 3 5 4 2 2 2 3" xfId="38529" xr:uid="{00000000-0005-0000-0000-0000AA960000}"/>
    <cellStyle name="Standaard 6 3 5 4 2 2 2 4" xfId="49389" xr:uid="{00000000-0005-0000-0000-000016C10000}"/>
    <cellStyle name="Standaard 6 3 5 4 2 2 3" xfId="9567" xr:uid="{00000000-0005-0000-0000-000088250000}"/>
    <cellStyle name="Standaard 6 3 5 4 2 2 4" xfId="20429" xr:uid="{00000000-0005-0000-0000-0000F64F0000}"/>
    <cellStyle name="Standaard 6 3 5 4 2 2 5" xfId="31289" xr:uid="{00000000-0005-0000-0000-0000627A0000}"/>
    <cellStyle name="Standaard 6 3 5 4 2 2 6" xfId="42149" xr:uid="{00000000-0005-0000-0000-0000CEA40000}"/>
    <cellStyle name="Standaard 6 3 5 4 2 3" xfId="4137" xr:uid="{00000000-0005-0000-0000-000052100000}"/>
    <cellStyle name="Standaard 6 3 5 4 2 3 2" xfId="14997" xr:uid="{00000000-0005-0000-0000-0000BE3A0000}"/>
    <cellStyle name="Standaard 6 3 5 4 2 3 2 2" xfId="25859" xr:uid="{00000000-0005-0000-0000-00002C650000}"/>
    <cellStyle name="Standaard 6 3 5 4 2 3 2 3" xfId="36719" xr:uid="{00000000-0005-0000-0000-0000988F0000}"/>
    <cellStyle name="Standaard 6 3 5 4 2 3 2 4" xfId="47579" xr:uid="{00000000-0005-0000-0000-000004BA0000}"/>
    <cellStyle name="Standaard 6 3 5 4 2 3 3" xfId="11377" xr:uid="{00000000-0005-0000-0000-00009A2C0000}"/>
    <cellStyle name="Standaard 6 3 5 4 2 3 4" xfId="22239" xr:uid="{00000000-0005-0000-0000-000008570000}"/>
    <cellStyle name="Standaard 6 3 5 4 2 3 5" xfId="33099" xr:uid="{00000000-0005-0000-0000-000074810000}"/>
    <cellStyle name="Standaard 6 3 5 4 2 3 6" xfId="43959" xr:uid="{00000000-0005-0000-0000-0000E0AB0000}"/>
    <cellStyle name="Standaard 6 3 5 4 2 4" xfId="13187" xr:uid="{00000000-0005-0000-0000-0000AC330000}"/>
    <cellStyle name="Standaard 6 3 5 4 2 4 2" xfId="24049" xr:uid="{00000000-0005-0000-0000-00001A5E0000}"/>
    <cellStyle name="Standaard 6 3 5 4 2 4 3" xfId="34909" xr:uid="{00000000-0005-0000-0000-000086880000}"/>
    <cellStyle name="Standaard 6 3 5 4 2 4 4" xfId="45769" xr:uid="{00000000-0005-0000-0000-0000F2B20000}"/>
    <cellStyle name="Standaard 6 3 5 4 2 5" xfId="7757" xr:uid="{00000000-0005-0000-0000-0000761E0000}"/>
    <cellStyle name="Standaard 6 3 5 4 2 6" xfId="18619" xr:uid="{00000000-0005-0000-0000-0000E4480000}"/>
    <cellStyle name="Standaard 6 3 5 4 2 7" xfId="29479" xr:uid="{00000000-0005-0000-0000-000050730000}"/>
    <cellStyle name="Standaard 6 3 5 4 2 8" xfId="40339" xr:uid="{00000000-0005-0000-0000-0000BC9D0000}"/>
    <cellStyle name="Standaard 6 3 5 4 3" xfId="5042" xr:uid="{00000000-0005-0000-0000-0000DB130000}"/>
    <cellStyle name="Standaard 6 3 5 4 3 2" xfId="15902" xr:uid="{00000000-0005-0000-0000-0000473E0000}"/>
    <cellStyle name="Standaard 6 3 5 4 3 2 2" xfId="26764" xr:uid="{00000000-0005-0000-0000-0000B5680000}"/>
    <cellStyle name="Standaard 6 3 5 4 3 2 3" xfId="37624" xr:uid="{00000000-0005-0000-0000-000021930000}"/>
    <cellStyle name="Standaard 6 3 5 4 3 2 4" xfId="48484" xr:uid="{00000000-0005-0000-0000-00008DBD0000}"/>
    <cellStyle name="Standaard 6 3 5 4 3 3" xfId="8662" xr:uid="{00000000-0005-0000-0000-0000FF210000}"/>
    <cellStyle name="Standaard 6 3 5 4 3 4" xfId="19524" xr:uid="{00000000-0005-0000-0000-00006D4C0000}"/>
    <cellStyle name="Standaard 6 3 5 4 3 5" xfId="30384" xr:uid="{00000000-0005-0000-0000-0000D9760000}"/>
    <cellStyle name="Standaard 6 3 5 4 3 6" xfId="41244" xr:uid="{00000000-0005-0000-0000-000045A10000}"/>
    <cellStyle name="Standaard 6 3 5 4 4" xfId="3232" xr:uid="{00000000-0005-0000-0000-0000C90C0000}"/>
    <cellStyle name="Standaard 6 3 5 4 4 2" xfId="14092" xr:uid="{00000000-0005-0000-0000-000035370000}"/>
    <cellStyle name="Standaard 6 3 5 4 4 2 2" xfId="24954" xr:uid="{00000000-0005-0000-0000-0000A3610000}"/>
    <cellStyle name="Standaard 6 3 5 4 4 2 3" xfId="35814" xr:uid="{00000000-0005-0000-0000-00000F8C0000}"/>
    <cellStyle name="Standaard 6 3 5 4 4 2 4" xfId="46674" xr:uid="{00000000-0005-0000-0000-00007BB60000}"/>
    <cellStyle name="Standaard 6 3 5 4 4 3" xfId="10472" xr:uid="{00000000-0005-0000-0000-000011290000}"/>
    <cellStyle name="Standaard 6 3 5 4 4 4" xfId="21334" xr:uid="{00000000-0005-0000-0000-00007F530000}"/>
    <cellStyle name="Standaard 6 3 5 4 4 5" xfId="32194" xr:uid="{00000000-0005-0000-0000-0000EB7D0000}"/>
    <cellStyle name="Standaard 6 3 5 4 4 6" xfId="43054" xr:uid="{00000000-0005-0000-0000-000057A80000}"/>
    <cellStyle name="Standaard 6 3 5 4 5" xfId="12282" xr:uid="{00000000-0005-0000-0000-000023300000}"/>
    <cellStyle name="Standaard 6 3 5 4 5 2" xfId="23144" xr:uid="{00000000-0005-0000-0000-0000915A0000}"/>
    <cellStyle name="Standaard 6 3 5 4 5 3" xfId="34004" xr:uid="{00000000-0005-0000-0000-0000FD840000}"/>
    <cellStyle name="Standaard 6 3 5 4 5 4" xfId="44864" xr:uid="{00000000-0005-0000-0000-000069AF0000}"/>
    <cellStyle name="Standaard 6 3 5 4 6" xfId="6852" xr:uid="{00000000-0005-0000-0000-0000ED1A0000}"/>
    <cellStyle name="Standaard 6 3 5 4 7" xfId="17714" xr:uid="{00000000-0005-0000-0000-00005B450000}"/>
    <cellStyle name="Standaard 6 3 5 4 8" xfId="28574" xr:uid="{00000000-0005-0000-0000-0000C76F0000}"/>
    <cellStyle name="Standaard 6 3 5 4 9" xfId="39434" xr:uid="{00000000-0005-0000-0000-0000339A0000}"/>
    <cellStyle name="Standaard 6 3 5 5" xfId="1060" xr:uid="{00000000-0005-0000-0000-00004D040000}"/>
    <cellStyle name="Standaard 6 3 5 5 2" xfId="1965" xr:uid="{00000000-0005-0000-0000-0000D6070000}"/>
    <cellStyle name="Standaard 6 3 5 5 2 2" xfId="5585" xr:uid="{00000000-0005-0000-0000-0000FA150000}"/>
    <cellStyle name="Standaard 6 3 5 5 2 2 2" xfId="16445" xr:uid="{00000000-0005-0000-0000-000066400000}"/>
    <cellStyle name="Standaard 6 3 5 5 2 2 2 2" xfId="27307" xr:uid="{00000000-0005-0000-0000-0000D46A0000}"/>
    <cellStyle name="Standaard 6 3 5 5 2 2 2 3" xfId="38167" xr:uid="{00000000-0005-0000-0000-000040950000}"/>
    <cellStyle name="Standaard 6 3 5 5 2 2 2 4" xfId="49027" xr:uid="{00000000-0005-0000-0000-0000ACBF0000}"/>
    <cellStyle name="Standaard 6 3 5 5 2 2 3" xfId="9205" xr:uid="{00000000-0005-0000-0000-00001E240000}"/>
    <cellStyle name="Standaard 6 3 5 5 2 2 4" xfId="20067" xr:uid="{00000000-0005-0000-0000-00008C4E0000}"/>
    <cellStyle name="Standaard 6 3 5 5 2 2 5" xfId="30927" xr:uid="{00000000-0005-0000-0000-0000F8780000}"/>
    <cellStyle name="Standaard 6 3 5 5 2 2 6" xfId="41787" xr:uid="{00000000-0005-0000-0000-000064A30000}"/>
    <cellStyle name="Standaard 6 3 5 5 2 3" xfId="3775" xr:uid="{00000000-0005-0000-0000-0000E80E0000}"/>
    <cellStyle name="Standaard 6 3 5 5 2 3 2" xfId="14635" xr:uid="{00000000-0005-0000-0000-000054390000}"/>
    <cellStyle name="Standaard 6 3 5 5 2 3 2 2" xfId="25497" xr:uid="{00000000-0005-0000-0000-0000C2630000}"/>
    <cellStyle name="Standaard 6 3 5 5 2 3 2 3" xfId="36357" xr:uid="{00000000-0005-0000-0000-00002E8E0000}"/>
    <cellStyle name="Standaard 6 3 5 5 2 3 2 4" xfId="47217" xr:uid="{00000000-0005-0000-0000-00009AB80000}"/>
    <cellStyle name="Standaard 6 3 5 5 2 3 3" xfId="11015" xr:uid="{00000000-0005-0000-0000-0000302B0000}"/>
    <cellStyle name="Standaard 6 3 5 5 2 3 4" xfId="21877" xr:uid="{00000000-0005-0000-0000-00009E550000}"/>
    <cellStyle name="Standaard 6 3 5 5 2 3 5" xfId="32737" xr:uid="{00000000-0005-0000-0000-00000A800000}"/>
    <cellStyle name="Standaard 6 3 5 5 2 3 6" xfId="43597" xr:uid="{00000000-0005-0000-0000-000076AA0000}"/>
    <cellStyle name="Standaard 6 3 5 5 2 4" xfId="12825" xr:uid="{00000000-0005-0000-0000-000042320000}"/>
    <cellStyle name="Standaard 6 3 5 5 2 4 2" xfId="23687" xr:uid="{00000000-0005-0000-0000-0000B05C0000}"/>
    <cellStyle name="Standaard 6 3 5 5 2 4 3" xfId="34547" xr:uid="{00000000-0005-0000-0000-00001C870000}"/>
    <cellStyle name="Standaard 6 3 5 5 2 4 4" xfId="45407" xr:uid="{00000000-0005-0000-0000-000088B10000}"/>
    <cellStyle name="Standaard 6 3 5 5 2 5" xfId="7395" xr:uid="{00000000-0005-0000-0000-00000C1D0000}"/>
    <cellStyle name="Standaard 6 3 5 5 2 6" xfId="18257" xr:uid="{00000000-0005-0000-0000-00007A470000}"/>
    <cellStyle name="Standaard 6 3 5 5 2 7" xfId="29117" xr:uid="{00000000-0005-0000-0000-0000E6710000}"/>
    <cellStyle name="Standaard 6 3 5 5 2 8" xfId="39977" xr:uid="{00000000-0005-0000-0000-0000529C0000}"/>
    <cellStyle name="Standaard 6 3 5 5 3" xfId="4680" xr:uid="{00000000-0005-0000-0000-000071120000}"/>
    <cellStyle name="Standaard 6 3 5 5 3 2" xfId="15540" xr:uid="{00000000-0005-0000-0000-0000DD3C0000}"/>
    <cellStyle name="Standaard 6 3 5 5 3 2 2" xfId="26402" xr:uid="{00000000-0005-0000-0000-00004B670000}"/>
    <cellStyle name="Standaard 6 3 5 5 3 2 3" xfId="37262" xr:uid="{00000000-0005-0000-0000-0000B7910000}"/>
    <cellStyle name="Standaard 6 3 5 5 3 2 4" xfId="48122" xr:uid="{00000000-0005-0000-0000-000023BC0000}"/>
    <cellStyle name="Standaard 6 3 5 5 3 3" xfId="8300" xr:uid="{00000000-0005-0000-0000-000095200000}"/>
    <cellStyle name="Standaard 6 3 5 5 3 4" xfId="19162" xr:uid="{00000000-0005-0000-0000-0000034B0000}"/>
    <cellStyle name="Standaard 6 3 5 5 3 5" xfId="30022" xr:uid="{00000000-0005-0000-0000-00006F750000}"/>
    <cellStyle name="Standaard 6 3 5 5 3 6" xfId="40882" xr:uid="{00000000-0005-0000-0000-0000DB9F0000}"/>
    <cellStyle name="Standaard 6 3 5 5 4" xfId="2870" xr:uid="{00000000-0005-0000-0000-00005F0B0000}"/>
    <cellStyle name="Standaard 6 3 5 5 4 2" xfId="13730" xr:uid="{00000000-0005-0000-0000-0000CB350000}"/>
    <cellStyle name="Standaard 6 3 5 5 4 2 2" xfId="24592" xr:uid="{00000000-0005-0000-0000-000039600000}"/>
    <cellStyle name="Standaard 6 3 5 5 4 2 3" xfId="35452" xr:uid="{00000000-0005-0000-0000-0000A58A0000}"/>
    <cellStyle name="Standaard 6 3 5 5 4 2 4" xfId="46312" xr:uid="{00000000-0005-0000-0000-000011B50000}"/>
    <cellStyle name="Standaard 6 3 5 5 4 3" xfId="10110" xr:uid="{00000000-0005-0000-0000-0000A7270000}"/>
    <cellStyle name="Standaard 6 3 5 5 4 4" xfId="20972" xr:uid="{00000000-0005-0000-0000-000015520000}"/>
    <cellStyle name="Standaard 6 3 5 5 4 5" xfId="31832" xr:uid="{00000000-0005-0000-0000-0000817C0000}"/>
    <cellStyle name="Standaard 6 3 5 5 4 6" xfId="42692" xr:uid="{00000000-0005-0000-0000-0000EDA60000}"/>
    <cellStyle name="Standaard 6 3 5 5 5" xfId="11920" xr:uid="{00000000-0005-0000-0000-0000B92E0000}"/>
    <cellStyle name="Standaard 6 3 5 5 5 2" xfId="22782" xr:uid="{00000000-0005-0000-0000-000027590000}"/>
    <cellStyle name="Standaard 6 3 5 5 5 3" xfId="33642" xr:uid="{00000000-0005-0000-0000-000093830000}"/>
    <cellStyle name="Standaard 6 3 5 5 5 4" xfId="44502" xr:uid="{00000000-0005-0000-0000-0000FFAD0000}"/>
    <cellStyle name="Standaard 6 3 5 5 6" xfId="6490" xr:uid="{00000000-0005-0000-0000-000083190000}"/>
    <cellStyle name="Standaard 6 3 5 5 7" xfId="17352" xr:uid="{00000000-0005-0000-0000-0000F1430000}"/>
    <cellStyle name="Standaard 6 3 5 5 8" xfId="28212" xr:uid="{00000000-0005-0000-0000-00005D6E0000}"/>
    <cellStyle name="Standaard 6 3 5 5 9" xfId="39072" xr:uid="{00000000-0005-0000-0000-0000C9980000}"/>
    <cellStyle name="Standaard 6 3 5 6" xfId="1784" xr:uid="{00000000-0005-0000-0000-000021070000}"/>
    <cellStyle name="Standaard 6 3 5 6 2" xfId="5404" xr:uid="{00000000-0005-0000-0000-000045150000}"/>
    <cellStyle name="Standaard 6 3 5 6 2 2" xfId="16264" xr:uid="{00000000-0005-0000-0000-0000B13F0000}"/>
    <cellStyle name="Standaard 6 3 5 6 2 2 2" xfId="27126" xr:uid="{00000000-0005-0000-0000-00001F6A0000}"/>
    <cellStyle name="Standaard 6 3 5 6 2 2 3" xfId="37986" xr:uid="{00000000-0005-0000-0000-00008B940000}"/>
    <cellStyle name="Standaard 6 3 5 6 2 2 4" xfId="48846" xr:uid="{00000000-0005-0000-0000-0000F7BE0000}"/>
    <cellStyle name="Standaard 6 3 5 6 2 3" xfId="9024" xr:uid="{00000000-0005-0000-0000-000069230000}"/>
    <cellStyle name="Standaard 6 3 5 6 2 4" xfId="19886" xr:uid="{00000000-0005-0000-0000-0000D74D0000}"/>
    <cellStyle name="Standaard 6 3 5 6 2 5" xfId="30746" xr:uid="{00000000-0005-0000-0000-000043780000}"/>
    <cellStyle name="Standaard 6 3 5 6 2 6" xfId="41606" xr:uid="{00000000-0005-0000-0000-0000AFA20000}"/>
    <cellStyle name="Standaard 6 3 5 6 3" xfId="3594" xr:uid="{00000000-0005-0000-0000-0000330E0000}"/>
    <cellStyle name="Standaard 6 3 5 6 3 2" xfId="14454" xr:uid="{00000000-0005-0000-0000-00009F380000}"/>
    <cellStyle name="Standaard 6 3 5 6 3 2 2" xfId="25316" xr:uid="{00000000-0005-0000-0000-00000D630000}"/>
    <cellStyle name="Standaard 6 3 5 6 3 2 3" xfId="36176" xr:uid="{00000000-0005-0000-0000-0000798D0000}"/>
    <cellStyle name="Standaard 6 3 5 6 3 2 4" xfId="47036" xr:uid="{00000000-0005-0000-0000-0000E5B70000}"/>
    <cellStyle name="Standaard 6 3 5 6 3 3" xfId="10834" xr:uid="{00000000-0005-0000-0000-00007B2A0000}"/>
    <cellStyle name="Standaard 6 3 5 6 3 4" xfId="21696" xr:uid="{00000000-0005-0000-0000-0000E9540000}"/>
    <cellStyle name="Standaard 6 3 5 6 3 5" xfId="32556" xr:uid="{00000000-0005-0000-0000-0000557F0000}"/>
    <cellStyle name="Standaard 6 3 5 6 3 6" xfId="43416" xr:uid="{00000000-0005-0000-0000-0000C1A90000}"/>
    <cellStyle name="Standaard 6 3 5 6 4" xfId="12644" xr:uid="{00000000-0005-0000-0000-00008D310000}"/>
    <cellStyle name="Standaard 6 3 5 6 4 2" xfId="23506" xr:uid="{00000000-0005-0000-0000-0000FB5B0000}"/>
    <cellStyle name="Standaard 6 3 5 6 4 3" xfId="34366" xr:uid="{00000000-0005-0000-0000-000067860000}"/>
    <cellStyle name="Standaard 6 3 5 6 4 4" xfId="45226" xr:uid="{00000000-0005-0000-0000-0000D3B00000}"/>
    <cellStyle name="Standaard 6 3 5 6 5" xfId="7214" xr:uid="{00000000-0005-0000-0000-0000571C0000}"/>
    <cellStyle name="Standaard 6 3 5 6 6" xfId="18076" xr:uid="{00000000-0005-0000-0000-0000C5460000}"/>
    <cellStyle name="Standaard 6 3 5 6 7" xfId="28936" xr:uid="{00000000-0005-0000-0000-000031710000}"/>
    <cellStyle name="Standaard 6 3 5 6 8" xfId="39796" xr:uid="{00000000-0005-0000-0000-00009D9B0000}"/>
    <cellStyle name="Standaard 6 3 5 7" xfId="2689" xr:uid="{00000000-0005-0000-0000-0000AA0A0000}"/>
    <cellStyle name="Standaard 6 3 5 7 2" xfId="13549" xr:uid="{00000000-0005-0000-0000-000016350000}"/>
    <cellStyle name="Standaard 6 3 5 7 2 2" xfId="24411" xr:uid="{00000000-0005-0000-0000-0000845F0000}"/>
    <cellStyle name="Standaard 6 3 5 7 2 3" xfId="35271" xr:uid="{00000000-0005-0000-0000-0000F0890000}"/>
    <cellStyle name="Standaard 6 3 5 7 2 4" xfId="46131" xr:uid="{00000000-0005-0000-0000-00005CB40000}"/>
    <cellStyle name="Standaard 6 3 5 7 3" xfId="9929" xr:uid="{00000000-0005-0000-0000-0000F2260000}"/>
    <cellStyle name="Standaard 6 3 5 7 4" xfId="20791" xr:uid="{00000000-0005-0000-0000-000060510000}"/>
    <cellStyle name="Standaard 6 3 5 7 5" xfId="31651" xr:uid="{00000000-0005-0000-0000-0000CC7B0000}"/>
    <cellStyle name="Standaard 6 3 5 7 6" xfId="42511" xr:uid="{00000000-0005-0000-0000-000038A60000}"/>
    <cellStyle name="Standaard 6 3 5 8" xfId="4499" xr:uid="{00000000-0005-0000-0000-0000BC110000}"/>
    <cellStyle name="Standaard 6 3 5 8 2" xfId="15359" xr:uid="{00000000-0005-0000-0000-0000283C0000}"/>
    <cellStyle name="Standaard 6 3 5 8 2 2" xfId="26221" xr:uid="{00000000-0005-0000-0000-000096660000}"/>
    <cellStyle name="Standaard 6 3 5 8 2 3" xfId="37081" xr:uid="{00000000-0005-0000-0000-000002910000}"/>
    <cellStyle name="Standaard 6 3 5 8 2 4" xfId="47941" xr:uid="{00000000-0005-0000-0000-00006EBB0000}"/>
    <cellStyle name="Standaard 6 3 5 8 3" xfId="8119" xr:uid="{00000000-0005-0000-0000-0000E01F0000}"/>
    <cellStyle name="Standaard 6 3 5 8 4" xfId="18981" xr:uid="{00000000-0005-0000-0000-00004E4A0000}"/>
    <cellStyle name="Standaard 6 3 5 8 5" xfId="29841" xr:uid="{00000000-0005-0000-0000-0000BA740000}"/>
    <cellStyle name="Standaard 6 3 5 8 6" xfId="40701" xr:uid="{00000000-0005-0000-0000-0000269F0000}"/>
    <cellStyle name="Standaard 6 3 5 9" xfId="11739" xr:uid="{00000000-0005-0000-0000-0000042E0000}"/>
    <cellStyle name="Standaard 6 3 5 9 2" xfId="22601" xr:uid="{00000000-0005-0000-0000-000072580000}"/>
    <cellStyle name="Standaard 6 3 5 9 3" xfId="33461" xr:uid="{00000000-0005-0000-0000-0000DE820000}"/>
    <cellStyle name="Standaard 6 3 5 9 4" xfId="44321" xr:uid="{00000000-0005-0000-0000-00004AAD0000}"/>
    <cellStyle name="Standaard 6 3 6" xfId="925" xr:uid="{00000000-0005-0000-0000-0000C6030000}"/>
    <cellStyle name="Standaard 6 3 6 10" xfId="17217" xr:uid="{00000000-0005-0000-0000-00006A430000}"/>
    <cellStyle name="Standaard 6 3 6 11" xfId="28077" xr:uid="{00000000-0005-0000-0000-0000D66D0000}"/>
    <cellStyle name="Standaard 6 3 6 12" xfId="38937" xr:uid="{00000000-0005-0000-0000-000042980000}"/>
    <cellStyle name="Standaard 6 3 6 2" xfId="1287" xr:uid="{00000000-0005-0000-0000-000030050000}"/>
    <cellStyle name="Standaard 6 3 6 2 10" xfId="39299" xr:uid="{00000000-0005-0000-0000-0000AC990000}"/>
    <cellStyle name="Standaard 6 3 6 2 2" xfId="1649" xr:uid="{00000000-0005-0000-0000-00009A060000}"/>
    <cellStyle name="Standaard 6 3 6 2 2 2" xfId="2554" xr:uid="{00000000-0005-0000-0000-0000230A0000}"/>
    <cellStyle name="Standaard 6 3 6 2 2 2 2" xfId="6174" xr:uid="{00000000-0005-0000-0000-000047180000}"/>
    <cellStyle name="Standaard 6 3 6 2 2 2 2 2" xfId="17034" xr:uid="{00000000-0005-0000-0000-0000B3420000}"/>
    <cellStyle name="Standaard 6 3 6 2 2 2 2 2 2" xfId="27896" xr:uid="{00000000-0005-0000-0000-0000216D0000}"/>
    <cellStyle name="Standaard 6 3 6 2 2 2 2 2 3" xfId="38756" xr:uid="{00000000-0005-0000-0000-00008D970000}"/>
    <cellStyle name="Standaard 6 3 6 2 2 2 2 2 4" xfId="49616" xr:uid="{00000000-0005-0000-0000-0000F9C10000}"/>
    <cellStyle name="Standaard 6 3 6 2 2 2 2 3" xfId="9794" xr:uid="{00000000-0005-0000-0000-00006B260000}"/>
    <cellStyle name="Standaard 6 3 6 2 2 2 2 4" xfId="20656" xr:uid="{00000000-0005-0000-0000-0000D9500000}"/>
    <cellStyle name="Standaard 6 3 6 2 2 2 2 5" xfId="31516" xr:uid="{00000000-0005-0000-0000-0000457B0000}"/>
    <cellStyle name="Standaard 6 3 6 2 2 2 2 6" xfId="42376" xr:uid="{00000000-0005-0000-0000-0000B1A50000}"/>
    <cellStyle name="Standaard 6 3 6 2 2 2 3" xfId="4364" xr:uid="{00000000-0005-0000-0000-000035110000}"/>
    <cellStyle name="Standaard 6 3 6 2 2 2 3 2" xfId="15224" xr:uid="{00000000-0005-0000-0000-0000A13B0000}"/>
    <cellStyle name="Standaard 6 3 6 2 2 2 3 2 2" xfId="26086" xr:uid="{00000000-0005-0000-0000-00000F660000}"/>
    <cellStyle name="Standaard 6 3 6 2 2 2 3 2 3" xfId="36946" xr:uid="{00000000-0005-0000-0000-00007B900000}"/>
    <cellStyle name="Standaard 6 3 6 2 2 2 3 2 4" xfId="47806" xr:uid="{00000000-0005-0000-0000-0000E7BA0000}"/>
    <cellStyle name="Standaard 6 3 6 2 2 2 3 3" xfId="11604" xr:uid="{00000000-0005-0000-0000-00007D2D0000}"/>
    <cellStyle name="Standaard 6 3 6 2 2 2 3 4" xfId="22466" xr:uid="{00000000-0005-0000-0000-0000EB570000}"/>
    <cellStyle name="Standaard 6 3 6 2 2 2 3 5" xfId="33326" xr:uid="{00000000-0005-0000-0000-000057820000}"/>
    <cellStyle name="Standaard 6 3 6 2 2 2 3 6" xfId="44186" xr:uid="{00000000-0005-0000-0000-0000C3AC0000}"/>
    <cellStyle name="Standaard 6 3 6 2 2 2 4" xfId="13414" xr:uid="{00000000-0005-0000-0000-00008F340000}"/>
    <cellStyle name="Standaard 6 3 6 2 2 2 4 2" xfId="24276" xr:uid="{00000000-0005-0000-0000-0000FD5E0000}"/>
    <cellStyle name="Standaard 6 3 6 2 2 2 4 3" xfId="35136" xr:uid="{00000000-0005-0000-0000-000069890000}"/>
    <cellStyle name="Standaard 6 3 6 2 2 2 4 4" xfId="45996" xr:uid="{00000000-0005-0000-0000-0000D5B30000}"/>
    <cellStyle name="Standaard 6 3 6 2 2 2 5" xfId="7984" xr:uid="{00000000-0005-0000-0000-0000591F0000}"/>
    <cellStyle name="Standaard 6 3 6 2 2 2 6" xfId="18846" xr:uid="{00000000-0005-0000-0000-0000C7490000}"/>
    <cellStyle name="Standaard 6 3 6 2 2 2 7" xfId="29706" xr:uid="{00000000-0005-0000-0000-000033740000}"/>
    <cellStyle name="Standaard 6 3 6 2 2 2 8" xfId="40566" xr:uid="{00000000-0005-0000-0000-00009F9E0000}"/>
    <cellStyle name="Standaard 6 3 6 2 2 3" xfId="5269" xr:uid="{00000000-0005-0000-0000-0000BE140000}"/>
    <cellStyle name="Standaard 6 3 6 2 2 3 2" xfId="16129" xr:uid="{00000000-0005-0000-0000-00002A3F0000}"/>
    <cellStyle name="Standaard 6 3 6 2 2 3 2 2" xfId="26991" xr:uid="{00000000-0005-0000-0000-000098690000}"/>
    <cellStyle name="Standaard 6 3 6 2 2 3 2 3" xfId="37851" xr:uid="{00000000-0005-0000-0000-000004940000}"/>
    <cellStyle name="Standaard 6 3 6 2 2 3 2 4" xfId="48711" xr:uid="{00000000-0005-0000-0000-000070BE0000}"/>
    <cellStyle name="Standaard 6 3 6 2 2 3 3" xfId="8889" xr:uid="{00000000-0005-0000-0000-0000E2220000}"/>
    <cellStyle name="Standaard 6 3 6 2 2 3 4" xfId="19751" xr:uid="{00000000-0005-0000-0000-0000504D0000}"/>
    <cellStyle name="Standaard 6 3 6 2 2 3 5" xfId="30611" xr:uid="{00000000-0005-0000-0000-0000BC770000}"/>
    <cellStyle name="Standaard 6 3 6 2 2 3 6" xfId="41471" xr:uid="{00000000-0005-0000-0000-000028A20000}"/>
    <cellStyle name="Standaard 6 3 6 2 2 4" xfId="3459" xr:uid="{00000000-0005-0000-0000-0000AC0D0000}"/>
    <cellStyle name="Standaard 6 3 6 2 2 4 2" xfId="14319" xr:uid="{00000000-0005-0000-0000-000018380000}"/>
    <cellStyle name="Standaard 6 3 6 2 2 4 2 2" xfId="25181" xr:uid="{00000000-0005-0000-0000-000086620000}"/>
    <cellStyle name="Standaard 6 3 6 2 2 4 2 3" xfId="36041" xr:uid="{00000000-0005-0000-0000-0000F28C0000}"/>
    <cellStyle name="Standaard 6 3 6 2 2 4 2 4" xfId="46901" xr:uid="{00000000-0005-0000-0000-00005EB70000}"/>
    <cellStyle name="Standaard 6 3 6 2 2 4 3" xfId="10699" xr:uid="{00000000-0005-0000-0000-0000F4290000}"/>
    <cellStyle name="Standaard 6 3 6 2 2 4 4" xfId="21561" xr:uid="{00000000-0005-0000-0000-000062540000}"/>
    <cellStyle name="Standaard 6 3 6 2 2 4 5" xfId="32421" xr:uid="{00000000-0005-0000-0000-0000CE7E0000}"/>
    <cellStyle name="Standaard 6 3 6 2 2 4 6" xfId="43281" xr:uid="{00000000-0005-0000-0000-00003AA90000}"/>
    <cellStyle name="Standaard 6 3 6 2 2 5" xfId="12509" xr:uid="{00000000-0005-0000-0000-000006310000}"/>
    <cellStyle name="Standaard 6 3 6 2 2 5 2" xfId="23371" xr:uid="{00000000-0005-0000-0000-0000745B0000}"/>
    <cellStyle name="Standaard 6 3 6 2 2 5 3" xfId="34231" xr:uid="{00000000-0005-0000-0000-0000E0850000}"/>
    <cellStyle name="Standaard 6 3 6 2 2 5 4" xfId="45091" xr:uid="{00000000-0005-0000-0000-00004CB00000}"/>
    <cellStyle name="Standaard 6 3 6 2 2 6" xfId="7079" xr:uid="{00000000-0005-0000-0000-0000D01B0000}"/>
    <cellStyle name="Standaard 6 3 6 2 2 7" xfId="17941" xr:uid="{00000000-0005-0000-0000-00003E460000}"/>
    <cellStyle name="Standaard 6 3 6 2 2 8" xfId="28801" xr:uid="{00000000-0005-0000-0000-0000AA700000}"/>
    <cellStyle name="Standaard 6 3 6 2 2 9" xfId="39661" xr:uid="{00000000-0005-0000-0000-0000169B0000}"/>
    <cellStyle name="Standaard 6 3 6 2 3" xfId="2192" xr:uid="{00000000-0005-0000-0000-0000B9080000}"/>
    <cellStyle name="Standaard 6 3 6 2 3 2" xfId="5812" xr:uid="{00000000-0005-0000-0000-0000DD160000}"/>
    <cellStyle name="Standaard 6 3 6 2 3 2 2" xfId="16672" xr:uid="{00000000-0005-0000-0000-000049410000}"/>
    <cellStyle name="Standaard 6 3 6 2 3 2 2 2" xfId="27534" xr:uid="{00000000-0005-0000-0000-0000B76B0000}"/>
    <cellStyle name="Standaard 6 3 6 2 3 2 2 3" xfId="38394" xr:uid="{00000000-0005-0000-0000-000023960000}"/>
    <cellStyle name="Standaard 6 3 6 2 3 2 2 4" xfId="49254" xr:uid="{00000000-0005-0000-0000-00008FC00000}"/>
    <cellStyle name="Standaard 6 3 6 2 3 2 3" xfId="9432" xr:uid="{00000000-0005-0000-0000-000001250000}"/>
    <cellStyle name="Standaard 6 3 6 2 3 2 4" xfId="20294" xr:uid="{00000000-0005-0000-0000-00006F4F0000}"/>
    <cellStyle name="Standaard 6 3 6 2 3 2 5" xfId="31154" xr:uid="{00000000-0005-0000-0000-0000DB790000}"/>
    <cellStyle name="Standaard 6 3 6 2 3 2 6" xfId="42014" xr:uid="{00000000-0005-0000-0000-000047A40000}"/>
    <cellStyle name="Standaard 6 3 6 2 3 3" xfId="4002" xr:uid="{00000000-0005-0000-0000-0000CB0F0000}"/>
    <cellStyle name="Standaard 6 3 6 2 3 3 2" xfId="14862" xr:uid="{00000000-0005-0000-0000-0000373A0000}"/>
    <cellStyle name="Standaard 6 3 6 2 3 3 2 2" xfId="25724" xr:uid="{00000000-0005-0000-0000-0000A5640000}"/>
    <cellStyle name="Standaard 6 3 6 2 3 3 2 3" xfId="36584" xr:uid="{00000000-0005-0000-0000-0000118F0000}"/>
    <cellStyle name="Standaard 6 3 6 2 3 3 2 4" xfId="47444" xr:uid="{00000000-0005-0000-0000-00007DB90000}"/>
    <cellStyle name="Standaard 6 3 6 2 3 3 3" xfId="11242" xr:uid="{00000000-0005-0000-0000-0000132C0000}"/>
    <cellStyle name="Standaard 6 3 6 2 3 3 4" xfId="22104" xr:uid="{00000000-0005-0000-0000-000081560000}"/>
    <cellStyle name="Standaard 6 3 6 2 3 3 5" xfId="32964" xr:uid="{00000000-0005-0000-0000-0000ED800000}"/>
    <cellStyle name="Standaard 6 3 6 2 3 3 6" xfId="43824" xr:uid="{00000000-0005-0000-0000-000059AB0000}"/>
    <cellStyle name="Standaard 6 3 6 2 3 4" xfId="13052" xr:uid="{00000000-0005-0000-0000-000025330000}"/>
    <cellStyle name="Standaard 6 3 6 2 3 4 2" xfId="23914" xr:uid="{00000000-0005-0000-0000-0000935D0000}"/>
    <cellStyle name="Standaard 6 3 6 2 3 4 3" xfId="34774" xr:uid="{00000000-0005-0000-0000-0000FF870000}"/>
    <cellStyle name="Standaard 6 3 6 2 3 4 4" xfId="45634" xr:uid="{00000000-0005-0000-0000-00006BB20000}"/>
    <cellStyle name="Standaard 6 3 6 2 3 5" xfId="7622" xr:uid="{00000000-0005-0000-0000-0000EF1D0000}"/>
    <cellStyle name="Standaard 6 3 6 2 3 6" xfId="18484" xr:uid="{00000000-0005-0000-0000-00005D480000}"/>
    <cellStyle name="Standaard 6 3 6 2 3 7" xfId="29344" xr:uid="{00000000-0005-0000-0000-0000C9720000}"/>
    <cellStyle name="Standaard 6 3 6 2 3 8" xfId="40204" xr:uid="{00000000-0005-0000-0000-0000359D0000}"/>
    <cellStyle name="Standaard 6 3 6 2 4" xfId="4907" xr:uid="{00000000-0005-0000-0000-000054130000}"/>
    <cellStyle name="Standaard 6 3 6 2 4 2" xfId="15767" xr:uid="{00000000-0005-0000-0000-0000C03D0000}"/>
    <cellStyle name="Standaard 6 3 6 2 4 2 2" xfId="26629" xr:uid="{00000000-0005-0000-0000-00002E680000}"/>
    <cellStyle name="Standaard 6 3 6 2 4 2 3" xfId="37489" xr:uid="{00000000-0005-0000-0000-00009A920000}"/>
    <cellStyle name="Standaard 6 3 6 2 4 2 4" xfId="48349" xr:uid="{00000000-0005-0000-0000-000006BD0000}"/>
    <cellStyle name="Standaard 6 3 6 2 4 3" xfId="8527" xr:uid="{00000000-0005-0000-0000-000078210000}"/>
    <cellStyle name="Standaard 6 3 6 2 4 4" xfId="19389" xr:uid="{00000000-0005-0000-0000-0000E64B0000}"/>
    <cellStyle name="Standaard 6 3 6 2 4 5" xfId="30249" xr:uid="{00000000-0005-0000-0000-000052760000}"/>
    <cellStyle name="Standaard 6 3 6 2 4 6" xfId="41109" xr:uid="{00000000-0005-0000-0000-0000BEA00000}"/>
    <cellStyle name="Standaard 6 3 6 2 5" xfId="3097" xr:uid="{00000000-0005-0000-0000-0000420C0000}"/>
    <cellStyle name="Standaard 6 3 6 2 5 2" xfId="13957" xr:uid="{00000000-0005-0000-0000-0000AE360000}"/>
    <cellStyle name="Standaard 6 3 6 2 5 2 2" xfId="24819" xr:uid="{00000000-0005-0000-0000-00001C610000}"/>
    <cellStyle name="Standaard 6 3 6 2 5 2 3" xfId="35679" xr:uid="{00000000-0005-0000-0000-0000888B0000}"/>
    <cellStyle name="Standaard 6 3 6 2 5 2 4" xfId="46539" xr:uid="{00000000-0005-0000-0000-0000F4B50000}"/>
    <cellStyle name="Standaard 6 3 6 2 5 3" xfId="10337" xr:uid="{00000000-0005-0000-0000-00008A280000}"/>
    <cellStyle name="Standaard 6 3 6 2 5 4" xfId="21199" xr:uid="{00000000-0005-0000-0000-0000F8520000}"/>
    <cellStyle name="Standaard 6 3 6 2 5 5" xfId="32059" xr:uid="{00000000-0005-0000-0000-0000647D0000}"/>
    <cellStyle name="Standaard 6 3 6 2 5 6" xfId="42919" xr:uid="{00000000-0005-0000-0000-0000D0A70000}"/>
    <cellStyle name="Standaard 6 3 6 2 6" xfId="12147" xr:uid="{00000000-0005-0000-0000-00009C2F0000}"/>
    <cellStyle name="Standaard 6 3 6 2 6 2" xfId="23009" xr:uid="{00000000-0005-0000-0000-00000A5A0000}"/>
    <cellStyle name="Standaard 6 3 6 2 6 3" xfId="33869" xr:uid="{00000000-0005-0000-0000-000076840000}"/>
    <cellStyle name="Standaard 6 3 6 2 6 4" xfId="44729" xr:uid="{00000000-0005-0000-0000-0000E2AE0000}"/>
    <cellStyle name="Standaard 6 3 6 2 7" xfId="6717" xr:uid="{00000000-0005-0000-0000-0000661A0000}"/>
    <cellStyle name="Standaard 6 3 6 2 8" xfId="17579" xr:uid="{00000000-0005-0000-0000-0000D4440000}"/>
    <cellStyle name="Standaard 6 3 6 2 9" xfId="28439" xr:uid="{00000000-0005-0000-0000-0000406F0000}"/>
    <cellStyle name="Standaard 6 3 6 3" xfId="1468" xr:uid="{00000000-0005-0000-0000-0000E5050000}"/>
    <cellStyle name="Standaard 6 3 6 3 2" xfId="2373" xr:uid="{00000000-0005-0000-0000-00006E090000}"/>
    <cellStyle name="Standaard 6 3 6 3 2 2" xfId="5993" xr:uid="{00000000-0005-0000-0000-000092170000}"/>
    <cellStyle name="Standaard 6 3 6 3 2 2 2" xfId="16853" xr:uid="{00000000-0005-0000-0000-0000FE410000}"/>
    <cellStyle name="Standaard 6 3 6 3 2 2 2 2" xfId="27715" xr:uid="{00000000-0005-0000-0000-00006C6C0000}"/>
    <cellStyle name="Standaard 6 3 6 3 2 2 2 3" xfId="38575" xr:uid="{00000000-0005-0000-0000-0000D8960000}"/>
    <cellStyle name="Standaard 6 3 6 3 2 2 2 4" xfId="49435" xr:uid="{00000000-0005-0000-0000-000044C10000}"/>
    <cellStyle name="Standaard 6 3 6 3 2 2 3" xfId="9613" xr:uid="{00000000-0005-0000-0000-0000B6250000}"/>
    <cellStyle name="Standaard 6 3 6 3 2 2 4" xfId="20475" xr:uid="{00000000-0005-0000-0000-000024500000}"/>
    <cellStyle name="Standaard 6 3 6 3 2 2 5" xfId="31335" xr:uid="{00000000-0005-0000-0000-0000907A0000}"/>
    <cellStyle name="Standaard 6 3 6 3 2 2 6" xfId="42195" xr:uid="{00000000-0005-0000-0000-0000FCA40000}"/>
    <cellStyle name="Standaard 6 3 6 3 2 3" xfId="4183" xr:uid="{00000000-0005-0000-0000-000080100000}"/>
    <cellStyle name="Standaard 6 3 6 3 2 3 2" xfId="15043" xr:uid="{00000000-0005-0000-0000-0000EC3A0000}"/>
    <cellStyle name="Standaard 6 3 6 3 2 3 2 2" xfId="25905" xr:uid="{00000000-0005-0000-0000-00005A650000}"/>
    <cellStyle name="Standaard 6 3 6 3 2 3 2 3" xfId="36765" xr:uid="{00000000-0005-0000-0000-0000C68F0000}"/>
    <cellStyle name="Standaard 6 3 6 3 2 3 2 4" xfId="47625" xr:uid="{00000000-0005-0000-0000-000032BA0000}"/>
    <cellStyle name="Standaard 6 3 6 3 2 3 3" xfId="11423" xr:uid="{00000000-0005-0000-0000-0000C82C0000}"/>
    <cellStyle name="Standaard 6 3 6 3 2 3 4" xfId="22285" xr:uid="{00000000-0005-0000-0000-000036570000}"/>
    <cellStyle name="Standaard 6 3 6 3 2 3 5" xfId="33145" xr:uid="{00000000-0005-0000-0000-0000A2810000}"/>
    <cellStyle name="Standaard 6 3 6 3 2 3 6" xfId="44005" xr:uid="{00000000-0005-0000-0000-00000EAC0000}"/>
    <cellStyle name="Standaard 6 3 6 3 2 4" xfId="13233" xr:uid="{00000000-0005-0000-0000-0000DA330000}"/>
    <cellStyle name="Standaard 6 3 6 3 2 4 2" xfId="24095" xr:uid="{00000000-0005-0000-0000-0000485E0000}"/>
    <cellStyle name="Standaard 6 3 6 3 2 4 3" xfId="34955" xr:uid="{00000000-0005-0000-0000-0000B4880000}"/>
    <cellStyle name="Standaard 6 3 6 3 2 4 4" xfId="45815" xr:uid="{00000000-0005-0000-0000-000020B30000}"/>
    <cellStyle name="Standaard 6 3 6 3 2 5" xfId="7803" xr:uid="{00000000-0005-0000-0000-0000A41E0000}"/>
    <cellStyle name="Standaard 6 3 6 3 2 6" xfId="18665" xr:uid="{00000000-0005-0000-0000-000012490000}"/>
    <cellStyle name="Standaard 6 3 6 3 2 7" xfId="29525" xr:uid="{00000000-0005-0000-0000-00007E730000}"/>
    <cellStyle name="Standaard 6 3 6 3 2 8" xfId="40385" xr:uid="{00000000-0005-0000-0000-0000EA9D0000}"/>
    <cellStyle name="Standaard 6 3 6 3 3" xfId="5088" xr:uid="{00000000-0005-0000-0000-000009140000}"/>
    <cellStyle name="Standaard 6 3 6 3 3 2" xfId="15948" xr:uid="{00000000-0005-0000-0000-0000753E0000}"/>
    <cellStyle name="Standaard 6 3 6 3 3 2 2" xfId="26810" xr:uid="{00000000-0005-0000-0000-0000E3680000}"/>
    <cellStyle name="Standaard 6 3 6 3 3 2 3" xfId="37670" xr:uid="{00000000-0005-0000-0000-00004F930000}"/>
    <cellStyle name="Standaard 6 3 6 3 3 2 4" xfId="48530" xr:uid="{00000000-0005-0000-0000-0000BBBD0000}"/>
    <cellStyle name="Standaard 6 3 6 3 3 3" xfId="8708" xr:uid="{00000000-0005-0000-0000-00002D220000}"/>
    <cellStyle name="Standaard 6 3 6 3 3 4" xfId="19570" xr:uid="{00000000-0005-0000-0000-00009B4C0000}"/>
    <cellStyle name="Standaard 6 3 6 3 3 5" xfId="30430" xr:uid="{00000000-0005-0000-0000-000007770000}"/>
    <cellStyle name="Standaard 6 3 6 3 3 6" xfId="41290" xr:uid="{00000000-0005-0000-0000-000073A10000}"/>
    <cellStyle name="Standaard 6 3 6 3 4" xfId="3278" xr:uid="{00000000-0005-0000-0000-0000F70C0000}"/>
    <cellStyle name="Standaard 6 3 6 3 4 2" xfId="14138" xr:uid="{00000000-0005-0000-0000-000063370000}"/>
    <cellStyle name="Standaard 6 3 6 3 4 2 2" xfId="25000" xr:uid="{00000000-0005-0000-0000-0000D1610000}"/>
    <cellStyle name="Standaard 6 3 6 3 4 2 3" xfId="35860" xr:uid="{00000000-0005-0000-0000-00003D8C0000}"/>
    <cellStyle name="Standaard 6 3 6 3 4 2 4" xfId="46720" xr:uid="{00000000-0005-0000-0000-0000A9B60000}"/>
    <cellStyle name="Standaard 6 3 6 3 4 3" xfId="10518" xr:uid="{00000000-0005-0000-0000-00003F290000}"/>
    <cellStyle name="Standaard 6 3 6 3 4 4" xfId="21380" xr:uid="{00000000-0005-0000-0000-0000AD530000}"/>
    <cellStyle name="Standaard 6 3 6 3 4 5" xfId="32240" xr:uid="{00000000-0005-0000-0000-0000197E0000}"/>
    <cellStyle name="Standaard 6 3 6 3 4 6" xfId="43100" xr:uid="{00000000-0005-0000-0000-000085A80000}"/>
    <cellStyle name="Standaard 6 3 6 3 5" xfId="12328" xr:uid="{00000000-0005-0000-0000-000051300000}"/>
    <cellStyle name="Standaard 6 3 6 3 5 2" xfId="23190" xr:uid="{00000000-0005-0000-0000-0000BF5A0000}"/>
    <cellStyle name="Standaard 6 3 6 3 5 3" xfId="34050" xr:uid="{00000000-0005-0000-0000-00002B850000}"/>
    <cellStyle name="Standaard 6 3 6 3 5 4" xfId="44910" xr:uid="{00000000-0005-0000-0000-000097AF0000}"/>
    <cellStyle name="Standaard 6 3 6 3 6" xfId="6898" xr:uid="{00000000-0005-0000-0000-00001B1B0000}"/>
    <cellStyle name="Standaard 6 3 6 3 7" xfId="17760" xr:uid="{00000000-0005-0000-0000-000089450000}"/>
    <cellStyle name="Standaard 6 3 6 3 8" xfId="28620" xr:uid="{00000000-0005-0000-0000-0000F56F0000}"/>
    <cellStyle name="Standaard 6 3 6 3 9" xfId="39480" xr:uid="{00000000-0005-0000-0000-0000619A0000}"/>
    <cellStyle name="Standaard 6 3 6 4" xfId="1106" xr:uid="{00000000-0005-0000-0000-00007B040000}"/>
    <cellStyle name="Standaard 6 3 6 4 2" xfId="2011" xr:uid="{00000000-0005-0000-0000-000004080000}"/>
    <cellStyle name="Standaard 6 3 6 4 2 2" xfId="5631" xr:uid="{00000000-0005-0000-0000-000028160000}"/>
    <cellStyle name="Standaard 6 3 6 4 2 2 2" xfId="16491" xr:uid="{00000000-0005-0000-0000-000094400000}"/>
    <cellStyle name="Standaard 6 3 6 4 2 2 2 2" xfId="27353" xr:uid="{00000000-0005-0000-0000-0000026B0000}"/>
    <cellStyle name="Standaard 6 3 6 4 2 2 2 3" xfId="38213" xr:uid="{00000000-0005-0000-0000-00006E950000}"/>
    <cellStyle name="Standaard 6 3 6 4 2 2 2 4" xfId="49073" xr:uid="{00000000-0005-0000-0000-0000DABF0000}"/>
    <cellStyle name="Standaard 6 3 6 4 2 2 3" xfId="9251" xr:uid="{00000000-0005-0000-0000-00004C240000}"/>
    <cellStyle name="Standaard 6 3 6 4 2 2 4" xfId="20113" xr:uid="{00000000-0005-0000-0000-0000BA4E0000}"/>
    <cellStyle name="Standaard 6 3 6 4 2 2 5" xfId="30973" xr:uid="{00000000-0005-0000-0000-000026790000}"/>
    <cellStyle name="Standaard 6 3 6 4 2 2 6" xfId="41833" xr:uid="{00000000-0005-0000-0000-000092A30000}"/>
    <cellStyle name="Standaard 6 3 6 4 2 3" xfId="3821" xr:uid="{00000000-0005-0000-0000-0000160F0000}"/>
    <cellStyle name="Standaard 6 3 6 4 2 3 2" xfId="14681" xr:uid="{00000000-0005-0000-0000-000082390000}"/>
    <cellStyle name="Standaard 6 3 6 4 2 3 2 2" xfId="25543" xr:uid="{00000000-0005-0000-0000-0000F0630000}"/>
    <cellStyle name="Standaard 6 3 6 4 2 3 2 3" xfId="36403" xr:uid="{00000000-0005-0000-0000-00005C8E0000}"/>
    <cellStyle name="Standaard 6 3 6 4 2 3 2 4" xfId="47263" xr:uid="{00000000-0005-0000-0000-0000C8B80000}"/>
    <cellStyle name="Standaard 6 3 6 4 2 3 3" xfId="11061" xr:uid="{00000000-0005-0000-0000-00005E2B0000}"/>
    <cellStyle name="Standaard 6 3 6 4 2 3 4" xfId="21923" xr:uid="{00000000-0005-0000-0000-0000CC550000}"/>
    <cellStyle name="Standaard 6 3 6 4 2 3 5" xfId="32783" xr:uid="{00000000-0005-0000-0000-000038800000}"/>
    <cellStyle name="Standaard 6 3 6 4 2 3 6" xfId="43643" xr:uid="{00000000-0005-0000-0000-0000A4AA0000}"/>
    <cellStyle name="Standaard 6 3 6 4 2 4" xfId="12871" xr:uid="{00000000-0005-0000-0000-000070320000}"/>
    <cellStyle name="Standaard 6 3 6 4 2 4 2" xfId="23733" xr:uid="{00000000-0005-0000-0000-0000DE5C0000}"/>
    <cellStyle name="Standaard 6 3 6 4 2 4 3" xfId="34593" xr:uid="{00000000-0005-0000-0000-00004A870000}"/>
    <cellStyle name="Standaard 6 3 6 4 2 4 4" xfId="45453" xr:uid="{00000000-0005-0000-0000-0000B6B10000}"/>
    <cellStyle name="Standaard 6 3 6 4 2 5" xfId="7441" xr:uid="{00000000-0005-0000-0000-00003A1D0000}"/>
    <cellStyle name="Standaard 6 3 6 4 2 6" xfId="18303" xr:uid="{00000000-0005-0000-0000-0000A8470000}"/>
    <cellStyle name="Standaard 6 3 6 4 2 7" xfId="29163" xr:uid="{00000000-0005-0000-0000-000014720000}"/>
    <cellStyle name="Standaard 6 3 6 4 2 8" xfId="40023" xr:uid="{00000000-0005-0000-0000-0000809C0000}"/>
    <cellStyle name="Standaard 6 3 6 4 3" xfId="4726" xr:uid="{00000000-0005-0000-0000-00009F120000}"/>
    <cellStyle name="Standaard 6 3 6 4 3 2" xfId="15586" xr:uid="{00000000-0005-0000-0000-00000B3D0000}"/>
    <cellStyle name="Standaard 6 3 6 4 3 2 2" xfId="26448" xr:uid="{00000000-0005-0000-0000-000079670000}"/>
    <cellStyle name="Standaard 6 3 6 4 3 2 3" xfId="37308" xr:uid="{00000000-0005-0000-0000-0000E5910000}"/>
    <cellStyle name="Standaard 6 3 6 4 3 2 4" xfId="48168" xr:uid="{00000000-0005-0000-0000-000051BC0000}"/>
    <cellStyle name="Standaard 6 3 6 4 3 3" xfId="8346" xr:uid="{00000000-0005-0000-0000-0000C3200000}"/>
    <cellStyle name="Standaard 6 3 6 4 3 4" xfId="19208" xr:uid="{00000000-0005-0000-0000-0000314B0000}"/>
    <cellStyle name="Standaard 6 3 6 4 3 5" xfId="30068" xr:uid="{00000000-0005-0000-0000-00009D750000}"/>
    <cellStyle name="Standaard 6 3 6 4 3 6" xfId="40928" xr:uid="{00000000-0005-0000-0000-000009A00000}"/>
    <cellStyle name="Standaard 6 3 6 4 4" xfId="2916" xr:uid="{00000000-0005-0000-0000-00008D0B0000}"/>
    <cellStyle name="Standaard 6 3 6 4 4 2" xfId="13776" xr:uid="{00000000-0005-0000-0000-0000F9350000}"/>
    <cellStyle name="Standaard 6 3 6 4 4 2 2" xfId="24638" xr:uid="{00000000-0005-0000-0000-000067600000}"/>
    <cellStyle name="Standaard 6 3 6 4 4 2 3" xfId="35498" xr:uid="{00000000-0005-0000-0000-0000D38A0000}"/>
    <cellStyle name="Standaard 6 3 6 4 4 2 4" xfId="46358" xr:uid="{00000000-0005-0000-0000-00003FB50000}"/>
    <cellStyle name="Standaard 6 3 6 4 4 3" xfId="10156" xr:uid="{00000000-0005-0000-0000-0000D5270000}"/>
    <cellStyle name="Standaard 6 3 6 4 4 4" xfId="21018" xr:uid="{00000000-0005-0000-0000-000043520000}"/>
    <cellStyle name="Standaard 6 3 6 4 4 5" xfId="31878" xr:uid="{00000000-0005-0000-0000-0000AF7C0000}"/>
    <cellStyle name="Standaard 6 3 6 4 4 6" xfId="42738" xr:uid="{00000000-0005-0000-0000-00001BA70000}"/>
    <cellStyle name="Standaard 6 3 6 4 5" xfId="11966" xr:uid="{00000000-0005-0000-0000-0000E72E0000}"/>
    <cellStyle name="Standaard 6 3 6 4 5 2" xfId="22828" xr:uid="{00000000-0005-0000-0000-000055590000}"/>
    <cellStyle name="Standaard 6 3 6 4 5 3" xfId="33688" xr:uid="{00000000-0005-0000-0000-0000C1830000}"/>
    <cellStyle name="Standaard 6 3 6 4 5 4" xfId="44548" xr:uid="{00000000-0005-0000-0000-00002DAE0000}"/>
    <cellStyle name="Standaard 6 3 6 4 6" xfId="6536" xr:uid="{00000000-0005-0000-0000-0000B1190000}"/>
    <cellStyle name="Standaard 6 3 6 4 7" xfId="17398" xr:uid="{00000000-0005-0000-0000-00001F440000}"/>
    <cellStyle name="Standaard 6 3 6 4 8" xfId="28258" xr:uid="{00000000-0005-0000-0000-00008B6E0000}"/>
    <cellStyle name="Standaard 6 3 6 4 9" xfId="39118" xr:uid="{00000000-0005-0000-0000-0000F7980000}"/>
    <cellStyle name="Standaard 6 3 6 5" xfId="1830" xr:uid="{00000000-0005-0000-0000-00004F070000}"/>
    <cellStyle name="Standaard 6 3 6 5 2" xfId="5450" xr:uid="{00000000-0005-0000-0000-000073150000}"/>
    <cellStyle name="Standaard 6 3 6 5 2 2" xfId="16310" xr:uid="{00000000-0005-0000-0000-0000DF3F0000}"/>
    <cellStyle name="Standaard 6 3 6 5 2 2 2" xfId="27172" xr:uid="{00000000-0005-0000-0000-00004D6A0000}"/>
    <cellStyle name="Standaard 6 3 6 5 2 2 3" xfId="38032" xr:uid="{00000000-0005-0000-0000-0000B9940000}"/>
    <cellStyle name="Standaard 6 3 6 5 2 2 4" xfId="48892" xr:uid="{00000000-0005-0000-0000-000025BF0000}"/>
    <cellStyle name="Standaard 6 3 6 5 2 3" xfId="9070" xr:uid="{00000000-0005-0000-0000-000097230000}"/>
    <cellStyle name="Standaard 6 3 6 5 2 4" xfId="19932" xr:uid="{00000000-0005-0000-0000-0000054E0000}"/>
    <cellStyle name="Standaard 6 3 6 5 2 5" xfId="30792" xr:uid="{00000000-0005-0000-0000-000071780000}"/>
    <cellStyle name="Standaard 6 3 6 5 2 6" xfId="41652" xr:uid="{00000000-0005-0000-0000-0000DDA20000}"/>
    <cellStyle name="Standaard 6 3 6 5 3" xfId="3640" xr:uid="{00000000-0005-0000-0000-0000610E0000}"/>
    <cellStyle name="Standaard 6 3 6 5 3 2" xfId="14500" xr:uid="{00000000-0005-0000-0000-0000CD380000}"/>
    <cellStyle name="Standaard 6 3 6 5 3 2 2" xfId="25362" xr:uid="{00000000-0005-0000-0000-00003B630000}"/>
    <cellStyle name="Standaard 6 3 6 5 3 2 3" xfId="36222" xr:uid="{00000000-0005-0000-0000-0000A78D0000}"/>
    <cellStyle name="Standaard 6 3 6 5 3 2 4" xfId="47082" xr:uid="{00000000-0005-0000-0000-000013B80000}"/>
    <cellStyle name="Standaard 6 3 6 5 3 3" xfId="10880" xr:uid="{00000000-0005-0000-0000-0000A92A0000}"/>
    <cellStyle name="Standaard 6 3 6 5 3 4" xfId="21742" xr:uid="{00000000-0005-0000-0000-000017550000}"/>
    <cellStyle name="Standaard 6 3 6 5 3 5" xfId="32602" xr:uid="{00000000-0005-0000-0000-0000837F0000}"/>
    <cellStyle name="Standaard 6 3 6 5 3 6" xfId="43462" xr:uid="{00000000-0005-0000-0000-0000EFA90000}"/>
    <cellStyle name="Standaard 6 3 6 5 4" xfId="12690" xr:uid="{00000000-0005-0000-0000-0000BB310000}"/>
    <cellStyle name="Standaard 6 3 6 5 4 2" xfId="23552" xr:uid="{00000000-0005-0000-0000-0000295C0000}"/>
    <cellStyle name="Standaard 6 3 6 5 4 3" xfId="34412" xr:uid="{00000000-0005-0000-0000-000095860000}"/>
    <cellStyle name="Standaard 6 3 6 5 4 4" xfId="45272" xr:uid="{00000000-0005-0000-0000-000001B10000}"/>
    <cellStyle name="Standaard 6 3 6 5 5" xfId="7260" xr:uid="{00000000-0005-0000-0000-0000851C0000}"/>
    <cellStyle name="Standaard 6 3 6 5 6" xfId="18122" xr:uid="{00000000-0005-0000-0000-0000F3460000}"/>
    <cellStyle name="Standaard 6 3 6 5 7" xfId="28982" xr:uid="{00000000-0005-0000-0000-00005F710000}"/>
    <cellStyle name="Standaard 6 3 6 5 8" xfId="39842" xr:uid="{00000000-0005-0000-0000-0000CB9B0000}"/>
    <cellStyle name="Standaard 6 3 6 6" xfId="2735" xr:uid="{00000000-0005-0000-0000-0000D80A0000}"/>
    <cellStyle name="Standaard 6 3 6 6 2" xfId="13595" xr:uid="{00000000-0005-0000-0000-000044350000}"/>
    <cellStyle name="Standaard 6 3 6 6 2 2" xfId="24457" xr:uid="{00000000-0005-0000-0000-0000B25F0000}"/>
    <cellStyle name="Standaard 6 3 6 6 2 3" xfId="35317" xr:uid="{00000000-0005-0000-0000-00001E8A0000}"/>
    <cellStyle name="Standaard 6 3 6 6 2 4" xfId="46177" xr:uid="{00000000-0005-0000-0000-00008AB40000}"/>
    <cellStyle name="Standaard 6 3 6 6 3" xfId="9975" xr:uid="{00000000-0005-0000-0000-000020270000}"/>
    <cellStyle name="Standaard 6 3 6 6 4" xfId="20837" xr:uid="{00000000-0005-0000-0000-00008E510000}"/>
    <cellStyle name="Standaard 6 3 6 6 5" xfId="31697" xr:uid="{00000000-0005-0000-0000-0000FA7B0000}"/>
    <cellStyle name="Standaard 6 3 6 6 6" xfId="42557" xr:uid="{00000000-0005-0000-0000-000066A60000}"/>
    <cellStyle name="Standaard 6 3 6 7" xfId="4545" xr:uid="{00000000-0005-0000-0000-0000EA110000}"/>
    <cellStyle name="Standaard 6 3 6 7 2" xfId="15405" xr:uid="{00000000-0005-0000-0000-0000563C0000}"/>
    <cellStyle name="Standaard 6 3 6 7 2 2" xfId="26267" xr:uid="{00000000-0005-0000-0000-0000C4660000}"/>
    <cellStyle name="Standaard 6 3 6 7 2 3" xfId="37127" xr:uid="{00000000-0005-0000-0000-000030910000}"/>
    <cellStyle name="Standaard 6 3 6 7 2 4" xfId="47987" xr:uid="{00000000-0005-0000-0000-00009CBB0000}"/>
    <cellStyle name="Standaard 6 3 6 7 3" xfId="8165" xr:uid="{00000000-0005-0000-0000-00000E200000}"/>
    <cellStyle name="Standaard 6 3 6 7 4" xfId="19027" xr:uid="{00000000-0005-0000-0000-00007C4A0000}"/>
    <cellStyle name="Standaard 6 3 6 7 5" xfId="29887" xr:uid="{00000000-0005-0000-0000-0000E8740000}"/>
    <cellStyle name="Standaard 6 3 6 7 6" xfId="40747" xr:uid="{00000000-0005-0000-0000-0000549F0000}"/>
    <cellStyle name="Standaard 6 3 6 8" xfId="11785" xr:uid="{00000000-0005-0000-0000-0000322E0000}"/>
    <cellStyle name="Standaard 6 3 6 8 2" xfId="22647" xr:uid="{00000000-0005-0000-0000-0000A0580000}"/>
    <cellStyle name="Standaard 6 3 6 8 3" xfId="33507" xr:uid="{00000000-0005-0000-0000-00000C830000}"/>
    <cellStyle name="Standaard 6 3 6 8 4" xfId="44367" xr:uid="{00000000-0005-0000-0000-000078AD0000}"/>
    <cellStyle name="Standaard 6 3 6 9" xfId="6355" xr:uid="{00000000-0005-0000-0000-0000FC180000}"/>
    <cellStyle name="Standaard 6 3 7" xfId="1197" xr:uid="{00000000-0005-0000-0000-0000D6040000}"/>
    <cellStyle name="Standaard 6 3 7 10" xfId="39209" xr:uid="{00000000-0005-0000-0000-000052990000}"/>
    <cellStyle name="Standaard 6 3 7 2" xfId="1559" xr:uid="{00000000-0005-0000-0000-000040060000}"/>
    <cellStyle name="Standaard 6 3 7 2 2" xfId="2464" xr:uid="{00000000-0005-0000-0000-0000C9090000}"/>
    <cellStyle name="Standaard 6 3 7 2 2 2" xfId="6084" xr:uid="{00000000-0005-0000-0000-0000ED170000}"/>
    <cellStyle name="Standaard 6 3 7 2 2 2 2" xfId="16944" xr:uid="{00000000-0005-0000-0000-000059420000}"/>
    <cellStyle name="Standaard 6 3 7 2 2 2 2 2" xfId="27806" xr:uid="{00000000-0005-0000-0000-0000C76C0000}"/>
    <cellStyle name="Standaard 6 3 7 2 2 2 2 3" xfId="38666" xr:uid="{00000000-0005-0000-0000-000033970000}"/>
    <cellStyle name="Standaard 6 3 7 2 2 2 2 4" xfId="49526" xr:uid="{00000000-0005-0000-0000-00009FC10000}"/>
    <cellStyle name="Standaard 6 3 7 2 2 2 3" xfId="9704" xr:uid="{00000000-0005-0000-0000-000011260000}"/>
    <cellStyle name="Standaard 6 3 7 2 2 2 4" xfId="20566" xr:uid="{00000000-0005-0000-0000-00007F500000}"/>
    <cellStyle name="Standaard 6 3 7 2 2 2 5" xfId="31426" xr:uid="{00000000-0005-0000-0000-0000EB7A0000}"/>
    <cellStyle name="Standaard 6 3 7 2 2 2 6" xfId="42286" xr:uid="{00000000-0005-0000-0000-000057A50000}"/>
    <cellStyle name="Standaard 6 3 7 2 2 3" xfId="4274" xr:uid="{00000000-0005-0000-0000-0000DB100000}"/>
    <cellStyle name="Standaard 6 3 7 2 2 3 2" xfId="15134" xr:uid="{00000000-0005-0000-0000-0000473B0000}"/>
    <cellStyle name="Standaard 6 3 7 2 2 3 2 2" xfId="25996" xr:uid="{00000000-0005-0000-0000-0000B5650000}"/>
    <cellStyle name="Standaard 6 3 7 2 2 3 2 3" xfId="36856" xr:uid="{00000000-0005-0000-0000-000021900000}"/>
    <cellStyle name="Standaard 6 3 7 2 2 3 2 4" xfId="47716" xr:uid="{00000000-0005-0000-0000-00008DBA0000}"/>
    <cellStyle name="Standaard 6 3 7 2 2 3 3" xfId="11514" xr:uid="{00000000-0005-0000-0000-0000232D0000}"/>
    <cellStyle name="Standaard 6 3 7 2 2 3 4" xfId="22376" xr:uid="{00000000-0005-0000-0000-000091570000}"/>
    <cellStyle name="Standaard 6 3 7 2 2 3 5" xfId="33236" xr:uid="{00000000-0005-0000-0000-0000FD810000}"/>
    <cellStyle name="Standaard 6 3 7 2 2 3 6" xfId="44096" xr:uid="{00000000-0005-0000-0000-000069AC0000}"/>
    <cellStyle name="Standaard 6 3 7 2 2 4" xfId="13324" xr:uid="{00000000-0005-0000-0000-000035340000}"/>
    <cellStyle name="Standaard 6 3 7 2 2 4 2" xfId="24186" xr:uid="{00000000-0005-0000-0000-0000A35E0000}"/>
    <cellStyle name="Standaard 6 3 7 2 2 4 3" xfId="35046" xr:uid="{00000000-0005-0000-0000-00000F890000}"/>
    <cellStyle name="Standaard 6 3 7 2 2 4 4" xfId="45906" xr:uid="{00000000-0005-0000-0000-00007BB30000}"/>
    <cellStyle name="Standaard 6 3 7 2 2 5" xfId="7894" xr:uid="{00000000-0005-0000-0000-0000FF1E0000}"/>
    <cellStyle name="Standaard 6 3 7 2 2 6" xfId="18756" xr:uid="{00000000-0005-0000-0000-00006D490000}"/>
    <cellStyle name="Standaard 6 3 7 2 2 7" xfId="29616" xr:uid="{00000000-0005-0000-0000-0000D9730000}"/>
    <cellStyle name="Standaard 6 3 7 2 2 8" xfId="40476" xr:uid="{00000000-0005-0000-0000-0000459E0000}"/>
    <cellStyle name="Standaard 6 3 7 2 3" xfId="5179" xr:uid="{00000000-0005-0000-0000-000064140000}"/>
    <cellStyle name="Standaard 6 3 7 2 3 2" xfId="16039" xr:uid="{00000000-0005-0000-0000-0000D03E0000}"/>
    <cellStyle name="Standaard 6 3 7 2 3 2 2" xfId="26901" xr:uid="{00000000-0005-0000-0000-00003E690000}"/>
    <cellStyle name="Standaard 6 3 7 2 3 2 3" xfId="37761" xr:uid="{00000000-0005-0000-0000-0000AA930000}"/>
    <cellStyle name="Standaard 6 3 7 2 3 2 4" xfId="48621" xr:uid="{00000000-0005-0000-0000-000016BE0000}"/>
    <cellStyle name="Standaard 6 3 7 2 3 3" xfId="8799" xr:uid="{00000000-0005-0000-0000-000088220000}"/>
    <cellStyle name="Standaard 6 3 7 2 3 4" xfId="19661" xr:uid="{00000000-0005-0000-0000-0000F64C0000}"/>
    <cellStyle name="Standaard 6 3 7 2 3 5" xfId="30521" xr:uid="{00000000-0005-0000-0000-000062770000}"/>
    <cellStyle name="Standaard 6 3 7 2 3 6" xfId="41381" xr:uid="{00000000-0005-0000-0000-0000CEA10000}"/>
    <cellStyle name="Standaard 6 3 7 2 4" xfId="3369" xr:uid="{00000000-0005-0000-0000-0000520D0000}"/>
    <cellStyle name="Standaard 6 3 7 2 4 2" xfId="14229" xr:uid="{00000000-0005-0000-0000-0000BE370000}"/>
    <cellStyle name="Standaard 6 3 7 2 4 2 2" xfId="25091" xr:uid="{00000000-0005-0000-0000-00002C620000}"/>
    <cellStyle name="Standaard 6 3 7 2 4 2 3" xfId="35951" xr:uid="{00000000-0005-0000-0000-0000988C0000}"/>
    <cellStyle name="Standaard 6 3 7 2 4 2 4" xfId="46811" xr:uid="{00000000-0005-0000-0000-000004B70000}"/>
    <cellStyle name="Standaard 6 3 7 2 4 3" xfId="10609" xr:uid="{00000000-0005-0000-0000-00009A290000}"/>
    <cellStyle name="Standaard 6 3 7 2 4 4" xfId="21471" xr:uid="{00000000-0005-0000-0000-000008540000}"/>
    <cellStyle name="Standaard 6 3 7 2 4 5" xfId="32331" xr:uid="{00000000-0005-0000-0000-0000747E0000}"/>
    <cellStyle name="Standaard 6 3 7 2 4 6" xfId="43191" xr:uid="{00000000-0005-0000-0000-0000E0A80000}"/>
    <cellStyle name="Standaard 6 3 7 2 5" xfId="12419" xr:uid="{00000000-0005-0000-0000-0000AC300000}"/>
    <cellStyle name="Standaard 6 3 7 2 5 2" xfId="23281" xr:uid="{00000000-0005-0000-0000-00001A5B0000}"/>
    <cellStyle name="Standaard 6 3 7 2 5 3" xfId="34141" xr:uid="{00000000-0005-0000-0000-000086850000}"/>
    <cellStyle name="Standaard 6 3 7 2 5 4" xfId="45001" xr:uid="{00000000-0005-0000-0000-0000F2AF0000}"/>
    <cellStyle name="Standaard 6 3 7 2 6" xfId="6989" xr:uid="{00000000-0005-0000-0000-0000761B0000}"/>
    <cellStyle name="Standaard 6 3 7 2 7" xfId="17851" xr:uid="{00000000-0005-0000-0000-0000E4450000}"/>
    <cellStyle name="Standaard 6 3 7 2 8" xfId="28711" xr:uid="{00000000-0005-0000-0000-000050700000}"/>
    <cellStyle name="Standaard 6 3 7 2 9" xfId="39571" xr:uid="{00000000-0005-0000-0000-0000BC9A0000}"/>
    <cellStyle name="Standaard 6 3 7 3" xfId="2102" xr:uid="{00000000-0005-0000-0000-00005F080000}"/>
    <cellStyle name="Standaard 6 3 7 3 2" xfId="5722" xr:uid="{00000000-0005-0000-0000-000083160000}"/>
    <cellStyle name="Standaard 6 3 7 3 2 2" xfId="16582" xr:uid="{00000000-0005-0000-0000-0000EF400000}"/>
    <cellStyle name="Standaard 6 3 7 3 2 2 2" xfId="27444" xr:uid="{00000000-0005-0000-0000-00005D6B0000}"/>
    <cellStyle name="Standaard 6 3 7 3 2 2 3" xfId="38304" xr:uid="{00000000-0005-0000-0000-0000C9950000}"/>
    <cellStyle name="Standaard 6 3 7 3 2 2 4" xfId="49164" xr:uid="{00000000-0005-0000-0000-000035C00000}"/>
    <cellStyle name="Standaard 6 3 7 3 2 3" xfId="9342" xr:uid="{00000000-0005-0000-0000-0000A7240000}"/>
    <cellStyle name="Standaard 6 3 7 3 2 4" xfId="20204" xr:uid="{00000000-0005-0000-0000-0000154F0000}"/>
    <cellStyle name="Standaard 6 3 7 3 2 5" xfId="31064" xr:uid="{00000000-0005-0000-0000-000081790000}"/>
    <cellStyle name="Standaard 6 3 7 3 2 6" xfId="41924" xr:uid="{00000000-0005-0000-0000-0000EDA30000}"/>
    <cellStyle name="Standaard 6 3 7 3 3" xfId="3912" xr:uid="{00000000-0005-0000-0000-0000710F0000}"/>
    <cellStyle name="Standaard 6 3 7 3 3 2" xfId="14772" xr:uid="{00000000-0005-0000-0000-0000DD390000}"/>
    <cellStyle name="Standaard 6 3 7 3 3 2 2" xfId="25634" xr:uid="{00000000-0005-0000-0000-00004B640000}"/>
    <cellStyle name="Standaard 6 3 7 3 3 2 3" xfId="36494" xr:uid="{00000000-0005-0000-0000-0000B78E0000}"/>
    <cellStyle name="Standaard 6 3 7 3 3 2 4" xfId="47354" xr:uid="{00000000-0005-0000-0000-000023B90000}"/>
    <cellStyle name="Standaard 6 3 7 3 3 3" xfId="11152" xr:uid="{00000000-0005-0000-0000-0000B92B0000}"/>
    <cellStyle name="Standaard 6 3 7 3 3 4" xfId="22014" xr:uid="{00000000-0005-0000-0000-000027560000}"/>
    <cellStyle name="Standaard 6 3 7 3 3 5" xfId="32874" xr:uid="{00000000-0005-0000-0000-000093800000}"/>
    <cellStyle name="Standaard 6 3 7 3 3 6" xfId="43734" xr:uid="{00000000-0005-0000-0000-0000FFAA0000}"/>
    <cellStyle name="Standaard 6 3 7 3 4" xfId="12962" xr:uid="{00000000-0005-0000-0000-0000CB320000}"/>
    <cellStyle name="Standaard 6 3 7 3 4 2" xfId="23824" xr:uid="{00000000-0005-0000-0000-0000395D0000}"/>
    <cellStyle name="Standaard 6 3 7 3 4 3" xfId="34684" xr:uid="{00000000-0005-0000-0000-0000A5870000}"/>
    <cellStyle name="Standaard 6 3 7 3 4 4" xfId="45544" xr:uid="{00000000-0005-0000-0000-000011B20000}"/>
    <cellStyle name="Standaard 6 3 7 3 5" xfId="7532" xr:uid="{00000000-0005-0000-0000-0000951D0000}"/>
    <cellStyle name="Standaard 6 3 7 3 6" xfId="18394" xr:uid="{00000000-0005-0000-0000-000003480000}"/>
    <cellStyle name="Standaard 6 3 7 3 7" xfId="29254" xr:uid="{00000000-0005-0000-0000-00006F720000}"/>
    <cellStyle name="Standaard 6 3 7 3 8" xfId="40114" xr:uid="{00000000-0005-0000-0000-0000DB9C0000}"/>
    <cellStyle name="Standaard 6 3 7 4" xfId="4817" xr:uid="{00000000-0005-0000-0000-0000FA120000}"/>
    <cellStyle name="Standaard 6 3 7 4 2" xfId="15677" xr:uid="{00000000-0005-0000-0000-0000663D0000}"/>
    <cellStyle name="Standaard 6 3 7 4 2 2" xfId="26539" xr:uid="{00000000-0005-0000-0000-0000D4670000}"/>
    <cellStyle name="Standaard 6 3 7 4 2 3" xfId="37399" xr:uid="{00000000-0005-0000-0000-000040920000}"/>
    <cellStyle name="Standaard 6 3 7 4 2 4" xfId="48259" xr:uid="{00000000-0005-0000-0000-0000ACBC0000}"/>
    <cellStyle name="Standaard 6 3 7 4 3" xfId="8437" xr:uid="{00000000-0005-0000-0000-00001E210000}"/>
    <cellStyle name="Standaard 6 3 7 4 4" xfId="19299" xr:uid="{00000000-0005-0000-0000-00008C4B0000}"/>
    <cellStyle name="Standaard 6 3 7 4 5" xfId="30159" xr:uid="{00000000-0005-0000-0000-0000F8750000}"/>
    <cellStyle name="Standaard 6 3 7 4 6" xfId="41019" xr:uid="{00000000-0005-0000-0000-000064A00000}"/>
    <cellStyle name="Standaard 6 3 7 5" xfId="3007" xr:uid="{00000000-0005-0000-0000-0000E80B0000}"/>
    <cellStyle name="Standaard 6 3 7 5 2" xfId="13867" xr:uid="{00000000-0005-0000-0000-000054360000}"/>
    <cellStyle name="Standaard 6 3 7 5 2 2" xfId="24729" xr:uid="{00000000-0005-0000-0000-0000C2600000}"/>
    <cellStyle name="Standaard 6 3 7 5 2 3" xfId="35589" xr:uid="{00000000-0005-0000-0000-00002E8B0000}"/>
    <cellStyle name="Standaard 6 3 7 5 2 4" xfId="46449" xr:uid="{00000000-0005-0000-0000-00009AB50000}"/>
    <cellStyle name="Standaard 6 3 7 5 3" xfId="10247" xr:uid="{00000000-0005-0000-0000-000030280000}"/>
    <cellStyle name="Standaard 6 3 7 5 4" xfId="21109" xr:uid="{00000000-0005-0000-0000-00009E520000}"/>
    <cellStyle name="Standaard 6 3 7 5 5" xfId="31969" xr:uid="{00000000-0005-0000-0000-00000A7D0000}"/>
    <cellStyle name="Standaard 6 3 7 5 6" xfId="42829" xr:uid="{00000000-0005-0000-0000-000076A70000}"/>
    <cellStyle name="Standaard 6 3 7 6" xfId="12057" xr:uid="{00000000-0005-0000-0000-0000422F0000}"/>
    <cellStyle name="Standaard 6 3 7 6 2" xfId="22919" xr:uid="{00000000-0005-0000-0000-0000B0590000}"/>
    <cellStyle name="Standaard 6 3 7 6 3" xfId="33779" xr:uid="{00000000-0005-0000-0000-00001C840000}"/>
    <cellStyle name="Standaard 6 3 7 6 4" xfId="44639" xr:uid="{00000000-0005-0000-0000-000088AE0000}"/>
    <cellStyle name="Standaard 6 3 7 7" xfId="6627" xr:uid="{00000000-0005-0000-0000-00000C1A0000}"/>
    <cellStyle name="Standaard 6 3 7 8" xfId="17489" xr:uid="{00000000-0005-0000-0000-00007A440000}"/>
    <cellStyle name="Standaard 6 3 7 9" xfId="28349" xr:uid="{00000000-0005-0000-0000-0000E66E0000}"/>
    <cellStyle name="Standaard 6 3 8" xfId="1378" xr:uid="{00000000-0005-0000-0000-00008B050000}"/>
    <cellStyle name="Standaard 6 3 8 2" xfId="2283" xr:uid="{00000000-0005-0000-0000-000014090000}"/>
    <cellStyle name="Standaard 6 3 8 2 2" xfId="5903" xr:uid="{00000000-0005-0000-0000-000038170000}"/>
    <cellStyle name="Standaard 6 3 8 2 2 2" xfId="16763" xr:uid="{00000000-0005-0000-0000-0000A4410000}"/>
    <cellStyle name="Standaard 6 3 8 2 2 2 2" xfId="27625" xr:uid="{00000000-0005-0000-0000-0000126C0000}"/>
    <cellStyle name="Standaard 6 3 8 2 2 2 3" xfId="38485" xr:uid="{00000000-0005-0000-0000-00007E960000}"/>
    <cellStyle name="Standaard 6 3 8 2 2 2 4" xfId="49345" xr:uid="{00000000-0005-0000-0000-0000EAC00000}"/>
    <cellStyle name="Standaard 6 3 8 2 2 3" xfId="9523" xr:uid="{00000000-0005-0000-0000-00005C250000}"/>
    <cellStyle name="Standaard 6 3 8 2 2 4" xfId="20385" xr:uid="{00000000-0005-0000-0000-0000CA4F0000}"/>
    <cellStyle name="Standaard 6 3 8 2 2 5" xfId="31245" xr:uid="{00000000-0005-0000-0000-0000367A0000}"/>
    <cellStyle name="Standaard 6 3 8 2 2 6" xfId="42105" xr:uid="{00000000-0005-0000-0000-0000A2A40000}"/>
    <cellStyle name="Standaard 6 3 8 2 3" xfId="4093" xr:uid="{00000000-0005-0000-0000-000026100000}"/>
    <cellStyle name="Standaard 6 3 8 2 3 2" xfId="14953" xr:uid="{00000000-0005-0000-0000-0000923A0000}"/>
    <cellStyle name="Standaard 6 3 8 2 3 2 2" xfId="25815" xr:uid="{00000000-0005-0000-0000-000000650000}"/>
    <cellStyle name="Standaard 6 3 8 2 3 2 3" xfId="36675" xr:uid="{00000000-0005-0000-0000-00006C8F0000}"/>
    <cellStyle name="Standaard 6 3 8 2 3 2 4" xfId="47535" xr:uid="{00000000-0005-0000-0000-0000D8B90000}"/>
    <cellStyle name="Standaard 6 3 8 2 3 3" xfId="11333" xr:uid="{00000000-0005-0000-0000-00006E2C0000}"/>
    <cellStyle name="Standaard 6 3 8 2 3 4" xfId="22195" xr:uid="{00000000-0005-0000-0000-0000DC560000}"/>
    <cellStyle name="Standaard 6 3 8 2 3 5" xfId="33055" xr:uid="{00000000-0005-0000-0000-000048810000}"/>
    <cellStyle name="Standaard 6 3 8 2 3 6" xfId="43915" xr:uid="{00000000-0005-0000-0000-0000B4AB0000}"/>
    <cellStyle name="Standaard 6 3 8 2 4" xfId="13143" xr:uid="{00000000-0005-0000-0000-000080330000}"/>
    <cellStyle name="Standaard 6 3 8 2 4 2" xfId="24005" xr:uid="{00000000-0005-0000-0000-0000EE5D0000}"/>
    <cellStyle name="Standaard 6 3 8 2 4 3" xfId="34865" xr:uid="{00000000-0005-0000-0000-00005A880000}"/>
    <cellStyle name="Standaard 6 3 8 2 4 4" xfId="45725" xr:uid="{00000000-0005-0000-0000-0000C6B20000}"/>
    <cellStyle name="Standaard 6 3 8 2 5" xfId="7713" xr:uid="{00000000-0005-0000-0000-00004A1E0000}"/>
    <cellStyle name="Standaard 6 3 8 2 6" xfId="18575" xr:uid="{00000000-0005-0000-0000-0000B8480000}"/>
    <cellStyle name="Standaard 6 3 8 2 7" xfId="29435" xr:uid="{00000000-0005-0000-0000-000024730000}"/>
    <cellStyle name="Standaard 6 3 8 2 8" xfId="40295" xr:uid="{00000000-0005-0000-0000-0000909D0000}"/>
    <cellStyle name="Standaard 6 3 8 3" xfId="4998" xr:uid="{00000000-0005-0000-0000-0000AF130000}"/>
    <cellStyle name="Standaard 6 3 8 3 2" xfId="15858" xr:uid="{00000000-0005-0000-0000-00001B3E0000}"/>
    <cellStyle name="Standaard 6 3 8 3 2 2" xfId="26720" xr:uid="{00000000-0005-0000-0000-000089680000}"/>
    <cellStyle name="Standaard 6 3 8 3 2 3" xfId="37580" xr:uid="{00000000-0005-0000-0000-0000F5920000}"/>
    <cellStyle name="Standaard 6 3 8 3 2 4" xfId="48440" xr:uid="{00000000-0005-0000-0000-000061BD0000}"/>
    <cellStyle name="Standaard 6 3 8 3 3" xfId="8618" xr:uid="{00000000-0005-0000-0000-0000D3210000}"/>
    <cellStyle name="Standaard 6 3 8 3 4" xfId="19480" xr:uid="{00000000-0005-0000-0000-0000414C0000}"/>
    <cellStyle name="Standaard 6 3 8 3 5" xfId="30340" xr:uid="{00000000-0005-0000-0000-0000AD760000}"/>
    <cellStyle name="Standaard 6 3 8 3 6" xfId="41200" xr:uid="{00000000-0005-0000-0000-000019A10000}"/>
    <cellStyle name="Standaard 6 3 8 4" xfId="3188" xr:uid="{00000000-0005-0000-0000-00009D0C0000}"/>
    <cellStyle name="Standaard 6 3 8 4 2" xfId="14048" xr:uid="{00000000-0005-0000-0000-000009370000}"/>
    <cellStyle name="Standaard 6 3 8 4 2 2" xfId="24910" xr:uid="{00000000-0005-0000-0000-000077610000}"/>
    <cellStyle name="Standaard 6 3 8 4 2 3" xfId="35770" xr:uid="{00000000-0005-0000-0000-0000E38B0000}"/>
    <cellStyle name="Standaard 6 3 8 4 2 4" xfId="46630" xr:uid="{00000000-0005-0000-0000-00004FB60000}"/>
    <cellStyle name="Standaard 6 3 8 4 3" xfId="10428" xr:uid="{00000000-0005-0000-0000-0000E5280000}"/>
    <cellStyle name="Standaard 6 3 8 4 4" xfId="21290" xr:uid="{00000000-0005-0000-0000-000053530000}"/>
    <cellStyle name="Standaard 6 3 8 4 5" xfId="32150" xr:uid="{00000000-0005-0000-0000-0000BF7D0000}"/>
    <cellStyle name="Standaard 6 3 8 4 6" xfId="43010" xr:uid="{00000000-0005-0000-0000-00002BA80000}"/>
    <cellStyle name="Standaard 6 3 8 5" xfId="12238" xr:uid="{00000000-0005-0000-0000-0000F72F0000}"/>
    <cellStyle name="Standaard 6 3 8 5 2" xfId="23100" xr:uid="{00000000-0005-0000-0000-0000655A0000}"/>
    <cellStyle name="Standaard 6 3 8 5 3" xfId="33960" xr:uid="{00000000-0005-0000-0000-0000D1840000}"/>
    <cellStyle name="Standaard 6 3 8 5 4" xfId="44820" xr:uid="{00000000-0005-0000-0000-00003DAF0000}"/>
    <cellStyle name="Standaard 6 3 8 6" xfId="6808" xr:uid="{00000000-0005-0000-0000-0000C11A0000}"/>
    <cellStyle name="Standaard 6 3 8 7" xfId="17670" xr:uid="{00000000-0005-0000-0000-00002F450000}"/>
    <cellStyle name="Standaard 6 3 8 8" xfId="28530" xr:uid="{00000000-0005-0000-0000-00009B6F0000}"/>
    <cellStyle name="Standaard 6 3 8 9" xfId="39390" xr:uid="{00000000-0005-0000-0000-0000079A0000}"/>
    <cellStyle name="Standaard 6 3 9" xfId="1016" xr:uid="{00000000-0005-0000-0000-000021040000}"/>
    <cellStyle name="Standaard 6 3 9 2" xfId="1921" xr:uid="{00000000-0005-0000-0000-0000AA070000}"/>
    <cellStyle name="Standaard 6 3 9 2 2" xfId="5541" xr:uid="{00000000-0005-0000-0000-0000CE150000}"/>
    <cellStyle name="Standaard 6 3 9 2 2 2" xfId="16401" xr:uid="{00000000-0005-0000-0000-00003A400000}"/>
    <cellStyle name="Standaard 6 3 9 2 2 2 2" xfId="27263" xr:uid="{00000000-0005-0000-0000-0000A86A0000}"/>
    <cellStyle name="Standaard 6 3 9 2 2 2 3" xfId="38123" xr:uid="{00000000-0005-0000-0000-000014950000}"/>
    <cellStyle name="Standaard 6 3 9 2 2 2 4" xfId="48983" xr:uid="{00000000-0005-0000-0000-000080BF0000}"/>
    <cellStyle name="Standaard 6 3 9 2 2 3" xfId="9161" xr:uid="{00000000-0005-0000-0000-0000F2230000}"/>
    <cellStyle name="Standaard 6 3 9 2 2 4" xfId="20023" xr:uid="{00000000-0005-0000-0000-0000604E0000}"/>
    <cellStyle name="Standaard 6 3 9 2 2 5" xfId="30883" xr:uid="{00000000-0005-0000-0000-0000CC780000}"/>
    <cellStyle name="Standaard 6 3 9 2 2 6" xfId="41743" xr:uid="{00000000-0005-0000-0000-000038A30000}"/>
    <cellStyle name="Standaard 6 3 9 2 3" xfId="3731" xr:uid="{00000000-0005-0000-0000-0000BC0E0000}"/>
    <cellStyle name="Standaard 6 3 9 2 3 2" xfId="14591" xr:uid="{00000000-0005-0000-0000-000028390000}"/>
    <cellStyle name="Standaard 6 3 9 2 3 2 2" xfId="25453" xr:uid="{00000000-0005-0000-0000-000096630000}"/>
    <cellStyle name="Standaard 6 3 9 2 3 2 3" xfId="36313" xr:uid="{00000000-0005-0000-0000-0000028E0000}"/>
    <cellStyle name="Standaard 6 3 9 2 3 2 4" xfId="47173" xr:uid="{00000000-0005-0000-0000-00006EB80000}"/>
    <cellStyle name="Standaard 6 3 9 2 3 3" xfId="10971" xr:uid="{00000000-0005-0000-0000-0000042B0000}"/>
    <cellStyle name="Standaard 6 3 9 2 3 4" xfId="21833" xr:uid="{00000000-0005-0000-0000-000072550000}"/>
    <cellStyle name="Standaard 6 3 9 2 3 5" xfId="32693" xr:uid="{00000000-0005-0000-0000-0000DE7F0000}"/>
    <cellStyle name="Standaard 6 3 9 2 3 6" xfId="43553" xr:uid="{00000000-0005-0000-0000-00004AAA0000}"/>
    <cellStyle name="Standaard 6 3 9 2 4" xfId="12781" xr:uid="{00000000-0005-0000-0000-000016320000}"/>
    <cellStyle name="Standaard 6 3 9 2 4 2" xfId="23643" xr:uid="{00000000-0005-0000-0000-0000845C0000}"/>
    <cellStyle name="Standaard 6 3 9 2 4 3" xfId="34503" xr:uid="{00000000-0005-0000-0000-0000F0860000}"/>
    <cellStyle name="Standaard 6 3 9 2 4 4" xfId="45363" xr:uid="{00000000-0005-0000-0000-00005CB10000}"/>
    <cellStyle name="Standaard 6 3 9 2 5" xfId="7351" xr:uid="{00000000-0005-0000-0000-0000E01C0000}"/>
    <cellStyle name="Standaard 6 3 9 2 6" xfId="18213" xr:uid="{00000000-0005-0000-0000-00004E470000}"/>
    <cellStyle name="Standaard 6 3 9 2 7" xfId="29073" xr:uid="{00000000-0005-0000-0000-0000BA710000}"/>
    <cellStyle name="Standaard 6 3 9 2 8" xfId="39933" xr:uid="{00000000-0005-0000-0000-0000269C0000}"/>
    <cellStyle name="Standaard 6 3 9 3" xfId="4636" xr:uid="{00000000-0005-0000-0000-000045120000}"/>
    <cellStyle name="Standaard 6 3 9 3 2" xfId="15496" xr:uid="{00000000-0005-0000-0000-0000B13C0000}"/>
    <cellStyle name="Standaard 6 3 9 3 2 2" xfId="26358" xr:uid="{00000000-0005-0000-0000-00001F670000}"/>
    <cellStyle name="Standaard 6 3 9 3 2 3" xfId="37218" xr:uid="{00000000-0005-0000-0000-00008B910000}"/>
    <cellStyle name="Standaard 6 3 9 3 2 4" xfId="48078" xr:uid="{00000000-0005-0000-0000-0000F7BB0000}"/>
    <cellStyle name="Standaard 6 3 9 3 3" xfId="8256" xr:uid="{00000000-0005-0000-0000-000069200000}"/>
    <cellStyle name="Standaard 6 3 9 3 4" xfId="19118" xr:uid="{00000000-0005-0000-0000-0000D74A0000}"/>
    <cellStyle name="Standaard 6 3 9 3 5" xfId="29978" xr:uid="{00000000-0005-0000-0000-000043750000}"/>
    <cellStyle name="Standaard 6 3 9 3 6" xfId="40838" xr:uid="{00000000-0005-0000-0000-0000AF9F0000}"/>
    <cellStyle name="Standaard 6 3 9 4" xfId="2826" xr:uid="{00000000-0005-0000-0000-0000330B0000}"/>
    <cellStyle name="Standaard 6 3 9 4 2" xfId="13686" xr:uid="{00000000-0005-0000-0000-00009F350000}"/>
    <cellStyle name="Standaard 6 3 9 4 2 2" xfId="24548" xr:uid="{00000000-0005-0000-0000-00000D600000}"/>
    <cellStyle name="Standaard 6 3 9 4 2 3" xfId="35408" xr:uid="{00000000-0005-0000-0000-0000798A0000}"/>
    <cellStyle name="Standaard 6 3 9 4 2 4" xfId="46268" xr:uid="{00000000-0005-0000-0000-0000E5B40000}"/>
    <cellStyle name="Standaard 6 3 9 4 3" xfId="10066" xr:uid="{00000000-0005-0000-0000-00007B270000}"/>
    <cellStyle name="Standaard 6 3 9 4 4" xfId="20928" xr:uid="{00000000-0005-0000-0000-0000E9510000}"/>
    <cellStyle name="Standaard 6 3 9 4 5" xfId="31788" xr:uid="{00000000-0005-0000-0000-0000557C0000}"/>
    <cellStyle name="Standaard 6 3 9 4 6" xfId="42648" xr:uid="{00000000-0005-0000-0000-0000C1A60000}"/>
    <cellStyle name="Standaard 6 3 9 5" xfId="11876" xr:uid="{00000000-0005-0000-0000-00008D2E0000}"/>
    <cellStyle name="Standaard 6 3 9 5 2" xfId="22738" xr:uid="{00000000-0005-0000-0000-0000FB580000}"/>
    <cellStyle name="Standaard 6 3 9 5 3" xfId="33598" xr:uid="{00000000-0005-0000-0000-000067830000}"/>
    <cellStyle name="Standaard 6 3 9 5 4" xfId="44458" xr:uid="{00000000-0005-0000-0000-0000D3AD0000}"/>
    <cellStyle name="Standaard 6 3 9 6" xfId="6446" xr:uid="{00000000-0005-0000-0000-000057190000}"/>
    <cellStyle name="Standaard 6 3 9 7" xfId="17308" xr:uid="{00000000-0005-0000-0000-0000C5430000}"/>
    <cellStyle name="Standaard 6 3 9 8" xfId="28168" xr:uid="{00000000-0005-0000-0000-0000316E0000}"/>
    <cellStyle name="Standaard 6 3 9 9" xfId="39028" xr:uid="{00000000-0005-0000-0000-00009D980000}"/>
    <cellStyle name="Standaard 6 4" xfId="837" xr:uid="{00000000-0005-0000-0000-00006E030000}"/>
    <cellStyle name="Standaard 6 4 10" xfId="1742" xr:uid="{00000000-0005-0000-0000-0000F7060000}"/>
    <cellStyle name="Standaard 6 4 10 2" xfId="5362" xr:uid="{00000000-0005-0000-0000-00001B150000}"/>
    <cellStyle name="Standaard 6 4 10 2 2" xfId="16222" xr:uid="{00000000-0005-0000-0000-0000873F0000}"/>
    <cellStyle name="Standaard 6 4 10 2 2 2" xfId="27084" xr:uid="{00000000-0005-0000-0000-0000F5690000}"/>
    <cellStyle name="Standaard 6 4 10 2 2 3" xfId="37944" xr:uid="{00000000-0005-0000-0000-000061940000}"/>
    <cellStyle name="Standaard 6 4 10 2 2 4" xfId="48804" xr:uid="{00000000-0005-0000-0000-0000CDBE0000}"/>
    <cellStyle name="Standaard 6 4 10 2 3" xfId="8982" xr:uid="{00000000-0005-0000-0000-00003F230000}"/>
    <cellStyle name="Standaard 6 4 10 2 4" xfId="19844" xr:uid="{00000000-0005-0000-0000-0000AD4D0000}"/>
    <cellStyle name="Standaard 6 4 10 2 5" xfId="30704" xr:uid="{00000000-0005-0000-0000-000019780000}"/>
    <cellStyle name="Standaard 6 4 10 2 6" xfId="41564" xr:uid="{00000000-0005-0000-0000-000085A20000}"/>
    <cellStyle name="Standaard 6 4 10 3" xfId="3552" xr:uid="{00000000-0005-0000-0000-0000090E0000}"/>
    <cellStyle name="Standaard 6 4 10 3 2" xfId="14412" xr:uid="{00000000-0005-0000-0000-000075380000}"/>
    <cellStyle name="Standaard 6 4 10 3 2 2" xfId="25274" xr:uid="{00000000-0005-0000-0000-0000E3620000}"/>
    <cellStyle name="Standaard 6 4 10 3 2 3" xfId="36134" xr:uid="{00000000-0005-0000-0000-00004F8D0000}"/>
    <cellStyle name="Standaard 6 4 10 3 2 4" xfId="46994" xr:uid="{00000000-0005-0000-0000-0000BBB70000}"/>
    <cellStyle name="Standaard 6 4 10 3 3" xfId="10792" xr:uid="{00000000-0005-0000-0000-0000512A0000}"/>
    <cellStyle name="Standaard 6 4 10 3 4" xfId="21654" xr:uid="{00000000-0005-0000-0000-0000BF540000}"/>
    <cellStyle name="Standaard 6 4 10 3 5" xfId="32514" xr:uid="{00000000-0005-0000-0000-00002B7F0000}"/>
    <cellStyle name="Standaard 6 4 10 3 6" xfId="43374" xr:uid="{00000000-0005-0000-0000-000097A90000}"/>
    <cellStyle name="Standaard 6 4 10 4" xfId="12602" xr:uid="{00000000-0005-0000-0000-000063310000}"/>
    <cellStyle name="Standaard 6 4 10 4 2" xfId="23464" xr:uid="{00000000-0005-0000-0000-0000D15B0000}"/>
    <cellStyle name="Standaard 6 4 10 4 3" xfId="34324" xr:uid="{00000000-0005-0000-0000-00003D860000}"/>
    <cellStyle name="Standaard 6 4 10 4 4" xfId="45184" xr:uid="{00000000-0005-0000-0000-0000A9B00000}"/>
    <cellStyle name="Standaard 6 4 10 5" xfId="7172" xr:uid="{00000000-0005-0000-0000-00002D1C0000}"/>
    <cellStyle name="Standaard 6 4 10 6" xfId="18034" xr:uid="{00000000-0005-0000-0000-00009B460000}"/>
    <cellStyle name="Standaard 6 4 10 7" xfId="28894" xr:uid="{00000000-0005-0000-0000-000007710000}"/>
    <cellStyle name="Standaard 6 4 10 8" xfId="39754" xr:uid="{00000000-0005-0000-0000-0000739B0000}"/>
    <cellStyle name="Standaard 6 4 11" xfId="2647" xr:uid="{00000000-0005-0000-0000-0000800A0000}"/>
    <cellStyle name="Standaard 6 4 11 2" xfId="13507" xr:uid="{00000000-0005-0000-0000-0000EC340000}"/>
    <cellStyle name="Standaard 6 4 11 2 2" xfId="24369" xr:uid="{00000000-0005-0000-0000-00005A5F0000}"/>
    <cellStyle name="Standaard 6 4 11 2 3" xfId="35229" xr:uid="{00000000-0005-0000-0000-0000C6890000}"/>
    <cellStyle name="Standaard 6 4 11 2 4" xfId="46089" xr:uid="{00000000-0005-0000-0000-000032B40000}"/>
    <cellStyle name="Standaard 6 4 11 3" xfId="9887" xr:uid="{00000000-0005-0000-0000-0000C8260000}"/>
    <cellStyle name="Standaard 6 4 11 4" xfId="20749" xr:uid="{00000000-0005-0000-0000-000036510000}"/>
    <cellStyle name="Standaard 6 4 11 5" xfId="31609" xr:uid="{00000000-0005-0000-0000-0000A27B0000}"/>
    <cellStyle name="Standaard 6 4 11 6" xfId="42469" xr:uid="{00000000-0005-0000-0000-00000EA60000}"/>
    <cellStyle name="Standaard 6 4 12" xfId="4457" xr:uid="{00000000-0005-0000-0000-000092110000}"/>
    <cellStyle name="Standaard 6 4 12 2" xfId="15317" xr:uid="{00000000-0005-0000-0000-0000FE3B0000}"/>
    <cellStyle name="Standaard 6 4 12 2 2" xfId="26179" xr:uid="{00000000-0005-0000-0000-00006C660000}"/>
    <cellStyle name="Standaard 6 4 12 2 3" xfId="37039" xr:uid="{00000000-0005-0000-0000-0000D8900000}"/>
    <cellStyle name="Standaard 6 4 12 2 4" xfId="47899" xr:uid="{00000000-0005-0000-0000-000044BB0000}"/>
    <cellStyle name="Standaard 6 4 12 3" xfId="8077" xr:uid="{00000000-0005-0000-0000-0000B61F0000}"/>
    <cellStyle name="Standaard 6 4 12 4" xfId="18939" xr:uid="{00000000-0005-0000-0000-0000244A0000}"/>
    <cellStyle name="Standaard 6 4 12 5" xfId="29799" xr:uid="{00000000-0005-0000-0000-000090740000}"/>
    <cellStyle name="Standaard 6 4 12 6" xfId="40659" xr:uid="{00000000-0005-0000-0000-0000FC9E0000}"/>
    <cellStyle name="Standaard 6 4 13" xfId="11697" xr:uid="{00000000-0005-0000-0000-0000DA2D0000}"/>
    <cellStyle name="Standaard 6 4 13 2" xfId="22559" xr:uid="{00000000-0005-0000-0000-000048580000}"/>
    <cellStyle name="Standaard 6 4 13 3" xfId="33419" xr:uid="{00000000-0005-0000-0000-0000B4820000}"/>
    <cellStyle name="Standaard 6 4 13 4" xfId="44279" xr:uid="{00000000-0005-0000-0000-000020AD0000}"/>
    <cellStyle name="Standaard 6 4 14" xfId="6267" xr:uid="{00000000-0005-0000-0000-0000A4180000}"/>
    <cellStyle name="Standaard 6 4 15" xfId="17129" xr:uid="{00000000-0005-0000-0000-000012430000}"/>
    <cellStyle name="Standaard 6 4 16" xfId="27989" xr:uid="{00000000-0005-0000-0000-00007E6D0000}"/>
    <cellStyle name="Standaard 6 4 17" xfId="38849" xr:uid="{00000000-0005-0000-0000-0000EA970000}"/>
    <cellStyle name="Standaard 6 4 2" xfId="842" xr:uid="{00000000-0005-0000-0000-000073030000}"/>
    <cellStyle name="Standaard 6 4 2 10" xfId="2652" xr:uid="{00000000-0005-0000-0000-0000850A0000}"/>
    <cellStyle name="Standaard 6 4 2 10 2" xfId="13512" xr:uid="{00000000-0005-0000-0000-0000F1340000}"/>
    <cellStyle name="Standaard 6 4 2 10 2 2" xfId="24374" xr:uid="{00000000-0005-0000-0000-00005F5F0000}"/>
    <cellStyle name="Standaard 6 4 2 10 2 3" xfId="35234" xr:uid="{00000000-0005-0000-0000-0000CB890000}"/>
    <cellStyle name="Standaard 6 4 2 10 2 4" xfId="46094" xr:uid="{00000000-0005-0000-0000-000037B40000}"/>
    <cellStyle name="Standaard 6 4 2 10 3" xfId="9892" xr:uid="{00000000-0005-0000-0000-0000CD260000}"/>
    <cellStyle name="Standaard 6 4 2 10 4" xfId="20754" xr:uid="{00000000-0005-0000-0000-00003B510000}"/>
    <cellStyle name="Standaard 6 4 2 10 5" xfId="31614" xr:uid="{00000000-0005-0000-0000-0000A77B0000}"/>
    <cellStyle name="Standaard 6 4 2 10 6" xfId="42474" xr:uid="{00000000-0005-0000-0000-000013A60000}"/>
    <cellStyle name="Standaard 6 4 2 11" xfId="4462" xr:uid="{00000000-0005-0000-0000-000097110000}"/>
    <cellStyle name="Standaard 6 4 2 11 2" xfId="15322" xr:uid="{00000000-0005-0000-0000-0000033C0000}"/>
    <cellStyle name="Standaard 6 4 2 11 2 2" xfId="26184" xr:uid="{00000000-0005-0000-0000-000071660000}"/>
    <cellStyle name="Standaard 6 4 2 11 2 3" xfId="37044" xr:uid="{00000000-0005-0000-0000-0000DD900000}"/>
    <cellStyle name="Standaard 6 4 2 11 2 4" xfId="47904" xr:uid="{00000000-0005-0000-0000-000049BB0000}"/>
    <cellStyle name="Standaard 6 4 2 11 3" xfId="8082" xr:uid="{00000000-0005-0000-0000-0000BB1F0000}"/>
    <cellStyle name="Standaard 6 4 2 11 4" xfId="18944" xr:uid="{00000000-0005-0000-0000-0000294A0000}"/>
    <cellStyle name="Standaard 6 4 2 11 5" xfId="29804" xr:uid="{00000000-0005-0000-0000-000095740000}"/>
    <cellStyle name="Standaard 6 4 2 11 6" xfId="40664" xr:uid="{00000000-0005-0000-0000-0000019F0000}"/>
    <cellStyle name="Standaard 6 4 2 12" xfId="11702" xr:uid="{00000000-0005-0000-0000-0000DF2D0000}"/>
    <cellStyle name="Standaard 6 4 2 12 2" xfId="22564" xr:uid="{00000000-0005-0000-0000-00004D580000}"/>
    <cellStyle name="Standaard 6 4 2 12 3" xfId="33424" xr:uid="{00000000-0005-0000-0000-0000B9820000}"/>
    <cellStyle name="Standaard 6 4 2 12 4" xfId="44284" xr:uid="{00000000-0005-0000-0000-000025AD0000}"/>
    <cellStyle name="Standaard 6 4 2 13" xfId="6272" xr:uid="{00000000-0005-0000-0000-0000A9180000}"/>
    <cellStyle name="Standaard 6 4 2 14" xfId="17134" xr:uid="{00000000-0005-0000-0000-000017430000}"/>
    <cellStyle name="Standaard 6 4 2 15" xfId="27994" xr:uid="{00000000-0005-0000-0000-0000836D0000}"/>
    <cellStyle name="Standaard 6 4 2 16" xfId="38854" xr:uid="{00000000-0005-0000-0000-0000EF970000}"/>
    <cellStyle name="Standaard 6 4 2 2" xfId="853" xr:uid="{00000000-0005-0000-0000-00007E030000}"/>
    <cellStyle name="Standaard 6 4 2 2 10" xfId="4473" xr:uid="{00000000-0005-0000-0000-0000A2110000}"/>
    <cellStyle name="Standaard 6 4 2 2 10 2" xfId="15333" xr:uid="{00000000-0005-0000-0000-00000E3C0000}"/>
    <cellStyle name="Standaard 6 4 2 2 10 2 2" xfId="26195" xr:uid="{00000000-0005-0000-0000-00007C660000}"/>
    <cellStyle name="Standaard 6 4 2 2 10 2 3" xfId="37055" xr:uid="{00000000-0005-0000-0000-0000E8900000}"/>
    <cellStyle name="Standaard 6 4 2 2 10 2 4" xfId="47915" xr:uid="{00000000-0005-0000-0000-000054BB0000}"/>
    <cellStyle name="Standaard 6 4 2 2 10 3" xfId="8093" xr:uid="{00000000-0005-0000-0000-0000C61F0000}"/>
    <cellStyle name="Standaard 6 4 2 2 10 4" xfId="18955" xr:uid="{00000000-0005-0000-0000-0000344A0000}"/>
    <cellStyle name="Standaard 6 4 2 2 10 5" xfId="29815" xr:uid="{00000000-0005-0000-0000-0000A0740000}"/>
    <cellStyle name="Standaard 6 4 2 2 10 6" xfId="40675" xr:uid="{00000000-0005-0000-0000-00000C9F0000}"/>
    <cellStyle name="Standaard 6 4 2 2 11" xfId="11713" xr:uid="{00000000-0005-0000-0000-0000EA2D0000}"/>
    <cellStyle name="Standaard 6 4 2 2 11 2" xfId="22575" xr:uid="{00000000-0005-0000-0000-000058580000}"/>
    <cellStyle name="Standaard 6 4 2 2 11 3" xfId="33435" xr:uid="{00000000-0005-0000-0000-0000C4820000}"/>
    <cellStyle name="Standaard 6 4 2 2 11 4" xfId="44295" xr:uid="{00000000-0005-0000-0000-000030AD0000}"/>
    <cellStyle name="Standaard 6 4 2 2 12" xfId="6283" xr:uid="{00000000-0005-0000-0000-0000B4180000}"/>
    <cellStyle name="Standaard 6 4 2 2 13" xfId="17145" xr:uid="{00000000-0005-0000-0000-000022430000}"/>
    <cellStyle name="Standaard 6 4 2 2 14" xfId="28005" xr:uid="{00000000-0005-0000-0000-00008E6D0000}"/>
    <cellStyle name="Standaard 6 4 2 2 15" xfId="38865" xr:uid="{00000000-0005-0000-0000-0000FA970000}"/>
    <cellStyle name="Standaard 6 4 2 2 2" xfId="875" xr:uid="{00000000-0005-0000-0000-000094030000}"/>
    <cellStyle name="Standaard 6 4 2 2 2 10" xfId="11735" xr:uid="{00000000-0005-0000-0000-0000002E0000}"/>
    <cellStyle name="Standaard 6 4 2 2 2 10 2" xfId="22597" xr:uid="{00000000-0005-0000-0000-00006E580000}"/>
    <cellStyle name="Standaard 6 4 2 2 2 10 3" xfId="33457" xr:uid="{00000000-0005-0000-0000-0000DA820000}"/>
    <cellStyle name="Standaard 6 4 2 2 2 10 4" xfId="44317" xr:uid="{00000000-0005-0000-0000-000046AD0000}"/>
    <cellStyle name="Standaard 6 4 2 2 2 11" xfId="6305" xr:uid="{00000000-0005-0000-0000-0000CA180000}"/>
    <cellStyle name="Standaard 6 4 2 2 2 12" xfId="17167" xr:uid="{00000000-0005-0000-0000-000038430000}"/>
    <cellStyle name="Standaard 6 4 2 2 2 13" xfId="28027" xr:uid="{00000000-0005-0000-0000-0000A46D0000}"/>
    <cellStyle name="Standaard 6 4 2 2 2 14" xfId="38887" xr:uid="{00000000-0005-0000-0000-000010980000}"/>
    <cellStyle name="Standaard 6 4 2 2 2 2" xfId="919" xr:uid="{00000000-0005-0000-0000-0000C0030000}"/>
    <cellStyle name="Standaard 6 4 2 2 2 2 10" xfId="6349" xr:uid="{00000000-0005-0000-0000-0000F6180000}"/>
    <cellStyle name="Standaard 6 4 2 2 2 2 11" xfId="17211" xr:uid="{00000000-0005-0000-0000-000064430000}"/>
    <cellStyle name="Standaard 6 4 2 2 2 2 12" xfId="28071" xr:uid="{00000000-0005-0000-0000-0000D06D0000}"/>
    <cellStyle name="Standaard 6 4 2 2 2 2 13" xfId="38931" xr:uid="{00000000-0005-0000-0000-00003C980000}"/>
    <cellStyle name="Standaard 6 4 2 2 2 2 2" xfId="1009" xr:uid="{00000000-0005-0000-0000-00001A040000}"/>
    <cellStyle name="Standaard 6 4 2 2 2 2 2 10" xfId="17301" xr:uid="{00000000-0005-0000-0000-0000BE430000}"/>
    <cellStyle name="Standaard 6 4 2 2 2 2 2 11" xfId="28161" xr:uid="{00000000-0005-0000-0000-00002A6E0000}"/>
    <cellStyle name="Standaard 6 4 2 2 2 2 2 12" xfId="39021" xr:uid="{00000000-0005-0000-0000-000096980000}"/>
    <cellStyle name="Standaard 6 4 2 2 2 2 2 2" xfId="1371" xr:uid="{00000000-0005-0000-0000-000084050000}"/>
    <cellStyle name="Standaard 6 4 2 2 2 2 2 2 10" xfId="39383" xr:uid="{00000000-0005-0000-0000-0000009A0000}"/>
    <cellStyle name="Standaard 6 4 2 2 2 2 2 2 2" xfId="1733" xr:uid="{00000000-0005-0000-0000-0000EE060000}"/>
    <cellStyle name="Standaard 6 4 2 2 2 2 2 2 2 2" xfId="2638" xr:uid="{00000000-0005-0000-0000-0000770A0000}"/>
    <cellStyle name="Standaard 6 4 2 2 2 2 2 2 2 2 2" xfId="6258" xr:uid="{00000000-0005-0000-0000-00009B180000}"/>
    <cellStyle name="Standaard 6 4 2 2 2 2 2 2 2 2 2 2" xfId="17118" xr:uid="{00000000-0005-0000-0000-000007430000}"/>
    <cellStyle name="Standaard 6 4 2 2 2 2 2 2 2 2 2 2 2" xfId="27980" xr:uid="{00000000-0005-0000-0000-0000756D0000}"/>
    <cellStyle name="Standaard 6 4 2 2 2 2 2 2 2 2 2 2 3" xfId="38840" xr:uid="{00000000-0005-0000-0000-0000E1970000}"/>
    <cellStyle name="Standaard 6 4 2 2 2 2 2 2 2 2 2 2 4" xfId="49700" xr:uid="{00000000-0005-0000-0000-00004DC20000}"/>
    <cellStyle name="Standaard 6 4 2 2 2 2 2 2 2 2 2 3" xfId="9878" xr:uid="{00000000-0005-0000-0000-0000BF260000}"/>
    <cellStyle name="Standaard 6 4 2 2 2 2 2 2 2 2 2 4" xfId="20740" xr:uid="{00000000-0005-0000-0000-00002D510000}"/>
    <cellStyle name="Standaard 6 4 2 2 2 2 2 2 2 2 2 5" xfId="31600" xr:uid="{00000000-0005-0000-0000-0000997B0000}"/>
    <cellStyle name="Standaard 6 4 2 2 2 2 2 2 2 2 2 6" xfId="42460" xr:uid="{00000000-0005-0000-0000-000005A60000}"/>
    <cellStyle name="Standaard 6 4 2 2 2 2 2 2 2 2 3" xfId="4448" xr:uid="{00000000-0005-0000-0000-000089110000}"/>
    <cellStyle name="Standaard 6 4 2 2 2 2 2 2 2 2 3 2" xfId="15308" xr:uid="{00000000-0005-0000-0000-0000F53B0000}"/>
    <cellStyle name="Standaard 6 4 2 2 2 2 2 2 2 2 3 2 2" xfId="26170" xr:uid="{00000000-0005-0000-0000-000063660000}"/>
    <cellStyle name="Standaard 6 4 2 2 2 2 2 2 2 2 3 2 3" xfId="37030" xr:uid="{00000000-0005-0000-0000-0000CF900000}"/>
    <cellStyle name="Standaard 6 4 2 2 2 2 2 2 2 2 3 2 4" xfId="47890" xr:uid="{00000000-0005-0000-0000-00003BBB0000}"/>
    <cellStyle name="Standaard 6 4 2 2 2 2 2 2 2 2 3 3" xfId="11688" xr:uid="{00000000-0005-0000-0000-0000D12D0000}"/>
    <cellStyle name="Standaard 6 4 2 2 2 2 2 2 2 2 3 4" xfId="22550" xr:uid="{00000000-0005-0000-0000-00003F580000}"/>
    <cellStyle name="Standaard 6 4 2 2 2 2 2 2 2 2 3 5" xfId="33410" xr:uid="{00000000-0005-0000-0000-0000AB820000}"/>
    <cellStyle name="Standaard 6 4 2 2 2 2 2 2 2 2 3 6" xfId="44270" xr:uid="{00000000-0005-0000-0000-000017AD0000}"/>
    <cellStyle name="Standaard 6 4 2 2 2 2 2 2 2 2 4" xfId="13498" xr:uid="{00000000-0005-0000-0000-0000E3340000}"/>
    <cellStyle name="Standaard 6 4 2 2 2 2 2 2 2 2 4 2" xfId="24360" xr:uid="{00000000-0005-0000-0000-0000515F0000}"/>
    <cellStyle name="Standaard 6 4 2 2 2 2 2 2 2 2 4 3" xfId="35220" xr:uid="{00000000-0005-0000-0000-0000BD890000}"/>
    <cellStyle name="Standaard 6 4 2 2 2 2 2 2 2 2 4 4" xfId="46080" xr:uid="{00000000-0005-0000-0000-000029B40000}"/>
    <cellStyle name="Standaard 6 4 2 2 2 2 2 2 2 2 5" xfId="8068" xr:uid="{00000000-0005-0000-0000-0000AD1F0000}"/>
    <cellStyle name="Standaard 6 4 2 2 2 2 2 2 2 2 6" xfId="18930" xr:uid="{00000000-0005-0000-0000-00001B4A0000}"/>
    <cellStyle name="Standaard 6 4 2 2 2 2 2 2 2 2 7" xfId="29790" xr:uid="{00000000-0005-0000-0000-000087740000}"/>
    <cellStyle name="Standaard 6 4 2 2 2 2 2 2 2 2 8" xfId="40650" xr:uid="{00000000-0005-0000-0000-0000F39E0000}"/>
    <cellStyle name="Standaard 6 4 2 2 2 2 2 2 2 3" xfId="5353" xr:uid="{00000000-0005-0000-0000-000012150000}"/>
    <cellStyle name="Standaard 6 4 2 2 2 2 2 2 2 3 2" xfId="16213" xr:uid="{00000000-0005-0000-0000-00007E3F0000}"/>
    <cellStyle name="Standaard 6 4 2 2 2 2 2 2 2 3 2 2" xfId="27075" xr:uid="{00000000-0005-0000-0000-0000EC690000}"/>
    <cellStyle name="Standaard 6 4 2 2 2 2 2 2 2 3 2 3" xfId="37935" xr:uid="{00000000-0005-0000-0000-000058940000}"/>
    <cellStyle name="Standaard 6 4 2 2 2 2 2 2 2 3 2 4" xfId="48795" xr:uid="{00000000-0005-0000-0000-0000C4BE0000}"/>
    <cellStyle name="Standaard 6 4 2 2 2 2 2 2 2 3 3" xfId="8973" xr:uid="{00000000-0005-0000-0000-000036230000}"/>
    <cellStyle name="Standaard 6 4 2 2 2 2 2 2 2 3 4" xfId="19835" xr:uid="{00000000-0005-0000-0000-0000A44D0000}"/>
    <cellStyle name="Standaard 6 4 2 2 2 2 2 2 2 3 5" xfId="30695" xr:uid="{00000000-0005-0000-0000-000010780000}"/>
    <cellStyle name="Standaard 6 4 2 2 2 2 2 2 2 3 6" xfId="41555" xr:uid="{00000000-0005-0000-0000-00007CA20000}"/>
    <cellStyle name="Standaard 6 4 2 2 2 2 2 2 2 4" xfId="3543" xr:uid="{00000000-0005-0000-0000-0000000E0000}"/>
    <cellStyle name="Standaard 6 4 2 2 2 2 2 2 2 4 2" xfId="14403" xr:uid="{00000000-0005-0000-0000-00006C380000}"/>
    <cellStyle name="Standaard 6 4 2 2 2 2 2 2 2 4 2 2" xfId="25265" xr:uid="{00000000-0005-0000-0000-0000DA620000}"/>
    <cellStyle name="Standaard 6 4 2 2 2 2 2 2 2 4 2 3" xfId="36125" xr:uid="{00000000-0005-0000-0000-0000468D0000}"/>
    <cellStyle name="Standaard 6 4 2 2 2 2 2 2 2 4 2 4" xfId="46985" xr:uid="{00000000-0005-0000-0000-0000B2B70000}"/>
    <cellStyle name="Standaard 6 4 2 2 2 2 2 2 2 4 3" xfId="10783" xr:uid="{00000000-0005-0000-0000-0000482A0000}"/>
    <cellStyle name="Standaard 6 4 2 2 2 2 2 2 2 4 4" xfId="21645" xr:uid="{00000000-0005-0000-0000-0000B6540000}"/>
    <cellStyle name="Standaard 6 4 2 2 2 2 2 2 2 4 5" xfId="32505" xr:uid="{00000000-0005-0000-0000-0000227F0000}"/>
    <cellStyle name="Standaard 6 4 2 2 2 2 2 2 2 4 6" xfId="43365" xr:uid="{00000000-0005-0000-0000-00008EA90000}"/>
    <cellStyle name="Standaard 6 4 2 2 2 2 2 2 2 5" xfId="12593" xr:uid="{00000000-0005-0000-0000-00005A310000}"/>
    <cellStyle name="Standaard 6 4 2 2 2 2 2 2 2 5 2" xfId="23455" xr:uid="{00000000-0005-0000-0000-0000C85B0000}"/>
    <cellStyle name="Standaard 6 4 2 2 2 2 2 2 2 5 3" xfId="34315" xr:uid="{00000000-0005-0000-0000-000034860000}"/>
    <cellStyle name="Standaard 6 4 2 2 2 2 2 2 2 5 4" xfId="45175" xr:uid="{00000000-0005-0000-0000-0000A0B00000}"/>
    <cellStyle name="Standaard 6 4 2 2 2 2 2 2 2 6" xfId="7163" xr:uid="{00000000-0005-0000-0000-0000241C0000}"/>
    <cellStyle name="Standaard 6 4 2 2 2 2 2 2 2 7" xfId="18025" xr:uid="{00000000-0005-0000-0000-000092460000}"/>
    <cellStyle name="Standaard 6 4 2 2 2 2 2 2 2 8" xfId="28885" xr:uid="{00000000-0005-0000-0000-0000FE700000}"/>
    <cellStyle name="Standaard 6 4 2 2 2 2 2 2 2 9" xfId="39745" xr:uid="{00000000-0005-0000-0000-00006A9B0000}"/>
    <cellStyle name="Standaard 6 4 2 2 2 2 2 2 3" xfId="2276" xr:uid="{00000000-0005-0000-0000-00000D090000}"/>
    <cellStyle name="Standaard 6 4 2 2 2 2 2 2 3 2" xfId="5896" xr:uid="{00000000-0005-0000-0000-000031170000}"/>
    <cellStyle name="Standaard 6 4 2 2 2 2 2 2 3 2 2" xfId="16756" xr:uid="{00000000-0005-0000-0000-00009D410000}"/>
    <cellStyle name="Standaard 6 4 2 2 2 2 2 2 3 2 2 2" xfId="27618" xr:uid="{00000000-0005-0000-0000-00000B6C0000}"/>
    <cellStyle name="Standaard 6 4 2 2 2 2 2 2 3 2 2 3" xfId="38478" xr:uid="{00000000-0005-0000-0000-000077960000}"/>
    <cellStyle name="Standaard 6 4 2 2 2 2 2 2 3 2 2 4" xfId="49338" xr:uid="{00000000-0005-0000-0000-0000E3C00000}"/>
    <cellStyle name="Standaard 6 4 2 2 2 2 2 2 3 2 3" xfId="9516" xr:uid="{00000000-0005-0000-0000-000055250000}"/>
    <cellStyle name="Standaard 6 4 2 2 2 2 2 2 3 2 4" xfId="20378" xr:uid="{00000000-0005-0000-0000-0000C34F0000}"/>
    <cellStyle name="Standaard 6 4 2 2 2 2 2 2 3 2 5" xfId="31238" xr:uid="{00000000-0005-0000-0000-00002F7A0000}"/>
    <cellStyle name="Standaard 6 4 2 2 2 2 2 2 3 2 6" xfId="42098" xr:uid="{00000000-0005-0000-0000-00009BA40000}"/>
    <cellStyle name="Standaard 6 4 2 2 2 2 2 2 3 3" xfId="4086" xr:uid="{00000000-0005-0000-0000-00001F100000}"/>
    <cellStyle name="Standaard 6 4 2 2 2 2 2 2 3 3 2" xfId="14946" xr:uid="{00000000-0005-0000-0000-00008B3A0000}"/>
    <cellStyle name="Standaard 6 4 2 2 2 2 2 2 3 3 2 2" xfId="25808" xr:uid="{00000000-0005-0000-0000-0000F9640000}"/>
    <cellStyle name="Standaard 6 4 2 2 2 2 2 2 3 3 2 3" xfId="36668" xr:uid="{00000000-0005-0000-0000-0000658F0000}"/>
    <cellStyle name="Standaard 6 4 2 2 2 2 2 2 3 3 2 4" xfId="47528" xr:uid="{00000000-0005-0000-0000-0000D1B90000}"/>
    <cellStyle name="Standaard 6 4 2 2 2 2 2 2 3 3 3" xfId="11326" xr:uid="{00000000-0005-0000-0000-0000672C0000}"/>
    <cellStyle name="Standaard 6 4 2 2 2 2 2 2 3 3 4" xfId="22188" xr:uid="{00000000-0005-0000-0000-0000D5560000}"/>
    <cellStyle name="Standaard 6 4 2 2 2 2 2 2 3 3 5" xfId="33048" xr:uid="{00000000-0005-0000-0000-000041810000}"/>
    <cellStyle name="Standaard 6 4 2 2 2 2 2 2 3 3 6" xfId="43908" xr:uid="{00000000-0005-0000-0000-0000ADAB0000}"/>
    <cellStyle name="Standaard 6 4 2 2 2 2 2 2 3 4" xfId="13136" xr:uid="{00000000-0005-0000-0000-000079330000}"/>
    <cellStyle name="Standaard 6 4 2 2 2 2 2 2 3 4 2" xfId="23998" xr:uid="{00000000-0005-0000-0000-0000E75D0000}"/>
    <cellStyle name="Standaard 6 4 2 2 2 2 2 2 3 4 3" xfId="34858" xr:uid="{00000000-0005-0000-0000-000053880000}"/>
    <cellStyle name="Standaard 6 4 2 2 2 2 2 2 3 4 4" xfId="45718" xr:uid="{00000000-0005-0000-0000-0000BFB20000}"/>
    <cellStyle name="Standaard 6 4 2 2 2 2 2 2 3 5" xfId="7706" xr:uid="{00000000-0005-0000-0000-0000431E0000}"/>
    <cellStyle name="Standaard 6 4 2 2 2 2 2 2 3 6" xfId="18568" xr:uid="{00000000-0005-0000-0000-0000B1480000}"/>
    <cellStyle name="Standaard 6 4 2 2 2 2 2 2 3 7" xfId="29428" xr:uid="{00000000-0005-0000-0000-00001D730000}"/>
    <cellStyle name="Standaard 6 4 2 2 2 2 2 2 3 8" xfId="40288" xr:uid="{00000000-0005-0000-0000-0000899D0000}"/>
    <cellStyle name="Standaard 6 4 2 2 2 2 2 2 4" xfId="4991" xr:uid="{00000000-0005-0000-0000-0000A8130000}"/>
    <cellStyle name="Standaard 6 4 2 2 2 2 2 2 4 2" xfId="15851" xr:uid="{00000000-0005-0000-0000-0000143E0000}"/>
    <cellStyle name="Standaard 6 4 2 2 2 2 2 2 4 2 2" xfId="26713" xr:uid="{00000000-0005-0000-0000-000082680000}"/>
    <cellStyle name="Standaard 6 4 2 2 2 2 2 2 4 2 3" xfId="37573" xr:uid="{00000000-0005-0000-0000-0000EE920000}"/>
    <cellStyle name="Standaard 6 4 2 2 2 2 2 2 4 2 4" xfId="48433" xr:uid="{00000000-0005-0000-0000-00005ABD0000}"/>
    <cellStyle name="Standaard 6 4 2 2 2 2 2 2 4 3" xfId="8611" xr:uid="{00000000-0005-0000-0000-0000CC210000}"/>
    <cellStyle name="Standaard 6 4 2 2 2 2 2 2 4 4" xfId="19473" xr:uid="{00000000-0005-0000-0000-00003A4C0000}"/>
    <cellStyle name="Standaard 6 4 2 2 2 2 2 2 4 5" xfId="30333" xr:uid="{00000000-0005-0000-0000-0000A6760000}"/>
    <cellStyle name="Standaard 6 4 2 2 2 2 2 2 4 6" xfId="41193" xr:uid="{00000000-0005-0000-0000-000012A10000}"/>
    <cellStyle name="Standaard 6 4 2 2 2 2 2 2 5" xfId="3181" xr:uid="{00000000-0005-0000-0000-0000960C0000}"/>
    <cellStyle name="Standaard 6 4 2 2 2 2 2 2 5 2" xfId="14041" xr:uid="{00000000-0005-0000-0000-000002370000}"/>
    <cellStyle name="Standaard 6 4 2 2 2 2 2 2 5 2 2" xfId="24903" xr:uid="{00000000-0005-0000-0000-000070610000}"/>
    <cellStyle name="Standaard 6 4 2 2 2 2 2 2 5 2 3" xfId="35763" xr:uid="{00000000-0005-0000-0000-0000DC8B0000}"/>
    <cellStyle name="Standaard 6 4 2 2 2 2 2 2 5 2 4" xfId="46623" xr:uid="{00000000-0005-0000-0000-000048B60000}"/>
    <cellStyle name="Standaard 6 4 2 2 2 2 2 2 5 3" xfId="10421" xr:uid="{00000000-0005-0000-0000-0000DE280000}"/>
    <cellStyle name="Standaard 6 4 2 2 2 2 2 2 5 4" xfId="21283" xr:uid="{00000000-0005-0000-0000-00004C530000}"/>
    <cellStyle name="Standaard 6 4 2 2 2 2 2 2 5 5" xfId="32143" xr:uid="{00000000-0005-0000-0000-0000B87D0000}"/>
    <cellStyle name="Standaard 6 4 2 2 2 2 2 2 5 6" xfId="43003" xr:uid="{00000000-0005-0000-0000-000024A80000}"/>
    <cellStyle name="Standaard 6 4 2 2 2 2 2 2 6" xfId="12231" xr:uid="{00000000-0005-0000-0000-0000F02F0000}"/>
    <cellStyle name="Standaard 6 4 2 2 2 2 2 2 6 2" xfId="23093" xr:uid="{00000000-0005-0000-0000-00005E5A0000}"/>
    <cellStyle name="Standaard 6 4 2 2 2 2 2 2 6 3" xfId="33953" xr:uid="{00000000-0005-0000-0000-0000CA840000}"/>
    <cellStyle name="Standaard 6 4 2 2 2 2 2 2 6 4" xfId="44813" xr:uid="{00000000-0005-0000-0000-000036AF0000}"/>
    <cellStyle name="Standaard 6 4 2 2 2 2 2 2 7" xfId="6801" xr:uid="{00000000-0005-0000-0000-0000BA1A0000}"/>
    <cellStyle name="Standaard 6 4 2 2 2 2 2 2 8" xfId="17663" xr:uid="{00000000-0005-0000-0000-000028450000}"/>
    <cellStyle name="Standaard 6 4 2 2 2 2 2 2 9" xfId="28523" xr:uid="{00000000-0005-0000-0000-0000946F0000}"/>
    <cellStyle name="Standaard 6 4 2 2 2 2 2 3" xfId="1552" xr:uid="{00000000-0005-0000-0000-000039060000}"/>
    <cellStyle name="Standaard 6 4 2 2 2 2 2 3 2" xfId="2457" xr:uid="{00000000-0005-0000-0000-0000C2090000}"/>
    <cellStyle name="Standaard 6 4 2 2 2 2 2 3 2 2" xfId="6077" xr:uid="{00000000-0005-0000-0000-0000E6170000}"/>
    <cellStyle name="Standaard 6 4 2 2 2 2 2 3 2 2 2" xfId="16937" xr:uid="{00000000-0005-0000-0000-000052420000}"/>
    <cellStyle name="Standaard 6 4 2 2 2 2 2 3 2 2 2 2" xfId="27799" xr:uid="{00000000-0005-0000-0000-0000C06C0000}"/>
    <cellStyle name="Standaard 6 4 2 2 2 2 2 3 2 2 2 3" xfId="38659" xr:uid="{00000000-0005-0000-0000-00002C970000}"/>
    <cellStyle name="Standaard 6 4 2 2 2 2 2 3 2 2 2 4" xfId="49519" xr:uid="{00000000-0005-0000-0000-000098C10000}"/>
    <cellStyle name="Standaard 6 4 2 2 2 2 2 3 2 2 3" xfId="9697" xr:uid="{00000000-0005-0000-0000-00000A260000}"/>
    <cellStyle name="Standaard 6 4 2 2 2 2 2 3 2 2 4" xfId="20559" xr:uid="{00000000-0005-0000-0000-000078500000}"/>
    <cellStyle name="Standaard 6 4 2 2 2 2 2 3 2 2 5" xfId="31419" xr:uid="{00000000-0005-0000-0000-0000E47A0000}"/>
    <cellStyle name="Standaard 6 4 2 2 2 2 2 3 2 2 6" xfId="42279" xr:uid="{00000000-0005-0000-0000-000050A50000}"/>
    <cellStyle name="Standaard 6 4 2 2 2 2 2 3 2 3" xfId="4267" xr:uid="{00000000-0005-0000-0000-0000D4100000}"/>
    <cellStyle name="Standaard 6 4 2 2 2 2 2 3 2 3 2" xfId="15127" xr:uid="{00000000-0005-0000-0000-0000403B0000}"/>
    <cellStyle name="Standaard 6 4 2 2 2 2 2 3 2 3 2 2" xfId="25989" xr:uid="{00000000-0005-0000-0000-0000AE650000}"/>
    <cellStyle name="Standaard 6 4 2 2 2 2 2 3 2 3 2 3" xfId="36849" xr:uid="{00000000-0005-0000-0000-00001A900000}"/>
    <cellStyle name="Standaard 6 4 2 2 2 2 2 3 2 3 2 4" xfId="47709" xr:uid="{00000000-0005-0000-0000-000086BA0000}"/>
    <cellStyle name="Standaard 6 4 2 2 2 2 2 3 2 3 3" xfId="11507" xr:uid="{00000000-0005-0000-0000-00001C2D0000}"/>
    <cellStyle name="Standaard 6 4 2 2 2 2 2 3 2 3 4" xfId="22369" xr:uid="{00000000-0005-0000-0000-00008A570000}"/>
    <cellStyle name="Standaard 6 4 2 2 2 2 2 3 2 3 5" xfId="33229" xr:uid="{00000000-0005-0000-0000-0000F6810000}"/>
    <cellStyle name="Standaard 6 4 2 2 2 2 2 3 2 3 6" xfId="44089" xr:uid="{00000000-0005-0000-0000-000062AC0000}"/>
    <cellStyle name="Standaard 6 4 2 2 2 2 2 3 2 4" xfId="13317" xr:uid="{00000000-0005-0000-0000-00002E340000}"/>
    <cellStyle name="Standaard 6 4 2 2 2 2 2 3 2 4 2" xfId="24179" xr:uid="{00000000-0005-0000-0000-00009C5E0000}"/>
    <cellStyle name="Standaard 6 4 2 2 2 2 2 3 2 4 3" xfId="35039" xr:uid="{00000000-0005-0000-0000-000008890000}"/>
    <cellStyle name="Standaard 6 4 2 2 2 2 2 3 2 4 4" xfId="45899" xr:uid="{00000000-0005-0000-0000-000074B30000}"/>
    <cellStyle name="Standaard 6 4 2 2 2 2 2 3 2 5" xfId="7887" xr:uid="{00000000-0005-0000-0000-0000F81E0000}"/>
    <cellStyle name="Standaard 6 4 2 2 2 2 2 3 2 6" xfId="18749" xr:uid="{00000000-0005-0000-0000-000066490000}"/>
    <cellStyle name="Standaard 6 4 2 2 2 2 2 3 2 7" xfId="29609" xr:uid="{00000000-0005-0000-0000-0000D2730000}"/>
    <cellStyle name="Standaard 6 4 2 2 2 2 2 3 2 8" xfId="40469" xr:uid="{00000000-0005-0000-0000-00003E9E0000}"/>
    <cellStyle name="Standaard 6 4 2 2 2 2 2 3 3" xfId="5172" xr:uid="{00000000-0005-0000-0000-00005D140000}"/>
    <cellStyle name="Standaard 6 4 2 2 2 2 2 3 3 2" xfId="16032" xr:uid="{00000000-0005-0000-0000-0000C93E0000}"/>
    <cellStyle name="Standaard 6 4 2 2 2 2 2 3 3 2 2" xfId="26894" xr:uid="{00000000-0005-0000-0000-000037690000}"/>
    <cellStyle name="Standaard 6 4 2 2 2 2 2 3 3 2 3" xfId="37754" xr:uid="{00000000-0005-0000-0000-0000A3930000}"/>
    <cellStyle name="Standaard 6 4 2 2 2 2 2 3 3 2 4" xfId="48614" xr:uid="{00000000-0005-0000-0000-00000FBE0000}"/>
    <cellStyle name="Standaard 6 4 2 2 2 2 2 3 3 3" xfId="8792" xr:uid="{00000000-0005-0000-0000-000081220000}"/>
    <cellStyle name="Standaard 6 4 2 2 2 2 2 3 3 4" xfId="19654" xr:uid="{00000000-0005-0000-0000-0000EF4C0000}"/>
    <cellStyle name="Standaard 6 4 2 2 2 2 2 3 3 5" xfId="30514" xr:uid="{00000000-0005-0000-0000-00005B770000}"/>
    <cellStyle name="Standaard 6 4 2 2 2 2 2 3 3 6" xfId="41374" xr:uid="{00000000-0005-0000-0000-0000C7A10000}"/>
    <cellStyle name="Standaard 6 4 2 2 2 2 2 3 4" xfId="3362" xr:uid="{00000000-0005-0000-0000-00004B0D0000}"/>
    <cellStyle name="Standaard 6 4 2 2 2 2 2 3 4 2" xfId="14222" xr:uid="{00000000-0005-0000-0000-0000B7370000}"/>
    <cellStyle name="Standaard 6 4 2 2 2 2 2 3 4 2 2" xfId="25084" xr:uid="{00000000-0005-0000-0000-000025620000}"/>
    <cellStyle name="Standaard 6 4 2 2 2 2 2 3 4 2 3" xfId="35944" xr:uid="{00000000-0005-0000-0000-0000918C0000}"/>
    <cellStyle name="Standaard 6 4 2 2 2 2 2 3 4 2 4" xfId="46804" xr:uid="{00000000-0005-0000-0000-0000FDB60000}"/>
    <cellStyle name="Standaard 6 4 2 2 2 2 2 3 4 3" xfId="10602" xr:uid="{00000000-0005-0000-0000-000093290000}"/>
    <cellStyle name="Standaard 6 4 2 2 2 2 2 3 4 4" xfId="21464" xr:uid="{00000000-0005-0000-0000-000001540000}"/>
    <cellStyle name="Standaard 6 4 2 2 2 2 2 3 4 5" xfId="32324" xr:uid="{00000000-0005-0000-0000-00006D7E0000}"/>
    <cellStyle name="Standaard 6 4 2 2 2 2 2 3 4 6" xfId="43184" xr:uid="{00000000-0005-0000-0000-0000D9A80000}"/>
    <cellStyle name="Standaard 6 4 2 2 2 2 2 3 5" xfId="12412" xr:uid="{00000000-0005-0000-0000-0000A5300000}"/>
    <cellStyle name="Standaard 6 4 2 2 2 2 2 3 5 2" xfId="23274" xr:uid="{00000000-0005-0000-0000-0000135B0000}"/>
    <cellStyle name="Standaard 6 4 2 2 2 2 2 3 5 3" xfId="34134" xr:uid="{00000000-0005-0000-0000-00007F850000}"/>
    <cellStyle name="Standaard 6 4 2 2 2 2 2 3 5 4" xfId="44994" xr:uid="{00000000-0005-0000-0000-0000EBAF0000}"/>
    <cellStyle name="Standaard 6 4 2 2 2 2 2 3 6" xfId="6982" xr:uid="{00000000-0005-0000-0000-00006F1B0000}"/>
    <cellStyle name="Standaard 6 4 2 2 2 2 2 3 7" xfId="17844" xr:uid="{00000000-0005-0000-0000-0000DD450000}"/>
    <cellStyle name="Standaard 6 4 2 2 2 2 2 3 8" xfId="28704" xr:uid="{00000000-0005-0000-0000-000049700000}"/>
    <cellStyle name="Standaard 6 4 2 2 2 2 2 3 9" xfId="39564" xr:uid="{00000000-0005-0000-0000-0000B59A0000}"/>
    <cellStyle name="Standaard 6 4 2 2 2 2 2 4" xfId="1190" xr:uid="{00000000-0005-0000-0000-0000CF040000}"/>
    <cellStyle name="Standaard 6 4 2 2 2 2 2 4 2" xfId="2095" xr:uid="{00000000-0005-0000-0000-000058080000}"/>
    <cellStyle name="Standaard 6 4 2 2 2 2 2 4 2 2" xfId="5715" xr:uid="{00000000-0005-0000-0000-00007C160000}"/>
    <cellStyle name="Standaard 6 4 2 2 2 2 2 4 2 2 2" xfId="16575" xr:uid="{00000000-0005-0000-0000-0000E8400000}"/>
    <cellStyle name="Standaard 6 4 2 2 2 2 2 4 2 2 2 2" xfId="27437" xr:uid="{00000000-0005-0000-0000-0000566B0000}"/>
    <cellStyle name="Standaard 6 4 2 2 2 2 2 4 2 2 2 3" xfId="38297" xr:uid="{00000000-0005-0000-0000-0000C2950000}"/>
    <cellStyle name="Standaard 6 4 2 2 2 2 2 4 2 2 2 4" xfId="49157" xr:uid="{00000000-0005-0000-0000-00002EC00000}"/>
    <cellStyle name="Standaard 6 4 2 2 2 2 2 4 2 2 3" xfId="9335" xr:uid="{00000000-0005-0000-0000-0000A0240000}"/>
    <cellStyle name="Standaard 6 4 2 2 2 2 2 4 2 2 4" xfId="20197" xr:uid="{00000000-0005-0000-0000-00000E4F0000}"/>
    <cellStyle name="Standaard 6 4 2 2 2 2 2 4 2 2 5" xfId="31057" xr:uid="{00000000-0005-0000-0000-00007A790000}"/>
    <cellStyle name="Standaard 6 4 2 2 2 2 2 4 2 2 6" xfId="41917" xr:uid="{00000000-0005-0000-0000-0000E6A30000}"/>
    <cellStyle name="Standaard 6 4 2 2 2 2 2 4 2 3" xfId="3905" xr:uid="{00000000-0005-0000-0000-00006A0F0000}"/>
    <cellStyle name="Standaard 6 4 2 2 2 2 2 4 2 3 2" xfId="14765" xr:uid="{00000000-0005-0000-0000-0000D6390000}"/>
    <cellStyle name="Standaard 6 4 2 2 2 2 2 4 2 3 2 2" xfId="25627" xr:uid="{00000000-0005-0000-0000-000044640000}"/>
    <cellStyle name="Standaard 6 4 2 2 2 2 2 4 2 3 2 3" xfId="36487" xr:uid="{00000000-0005-0000-0000-0000B08E0000}"/>
    <cellStyle name="Standaard 6 4 2 2 2 2 2 4 2 3 2 4" xfId="47347" xr:uid="{00000000-0005-0000-0000-00001CB90000}"/>
    <cellStyle name="Standaard 6 4 2 2 2 2 2 4 2 3 3" xfId="11145" xr:uid="{00000000-0005-0000-0000-0000B22B0000}"/>
    <cellStyle name="Standaard 6 4 2 2 2 2 2 4 2 3 4" xfId="22007" xr:uid="{00000000-0005-0000-0000-000020560000}"/>
    <cellStyle name="Standaard 6 4 2 2 2 2 2 4 2 3 5" xfId="32867" xr:uid="{00000000-0005-0000-0000-00008C800000}"/>
    <cellStyle name="Standaard 6 4 2 2 2 2 2 4 2 3 6" xfId="43727" xr:uid="{00000000-0005-0000-0000-0000F8AA0000}"/>
    <cellStyle name="Standaard 6 4 2 2 2 2 2 4 2 4" xfId="12955" xr:uid="{00000000-0005-0000-0000-0000C4320000}"/>
    <cellStyle name="Standaard 6 4 2 2 2 2 2 4 2 4 2" xfId="23817" xr:uid="{00000000-0005-0000-0000-0000325D0000}"/>
    <cellStyle name="Standaard 6 4 2 2 2 2 2 4 2 4 3" xfId="34677" xr:uid="{00000000-0005-0000-0000-00009E870000}"/>
    <cellStyle name="Standaard 6 4 2 2 2 2 2 4 2 4 4" xfId="45537" xr:uid="{00000000-0005-0000-0000-00000AB20000}"/>
    <cellStyle name="Standaard 6 4 2 2 2 2 2 4 2 5" xfId="7525" xr:uid="{00000000-0005-0000-0000-00008E1D0000}"/>
    <cellStyle name="Standaard 6 4 2 2 2 2 2 4 2 6" xfId="18387" xr:uid="{00000000-0005-0000-0000-0000FC470000}"/>
    <cellStyle name="Standaard 6 4 2 2 2 2 2 4 2 7" xfId="29247" xr:uid="{00000000-0005-0000-0000-000068720000}"/>
    <cellStyle name="Standaard 6 4 2 2 2 2 2 4 2 8" xfId="40107" xr:uid="{00000000-0005-0000-0000-0000D49C0000}"/>
    <cellStyle name="Standaard 6 4 2 2 2 2 2 4 3" xfId="4810" xr:uid="{00000000-0005-0000-0000-0000F3120000}"/>
    <cellStyle name="Standaard 6 4 2 2 2 2 2 4 3 2" xfId="15670" xr:uid="{00000000-0005-0000-0000-00005F3D0000}"/>
    <cellStyle name="Standaard 6 4 2 2 2 2 2 4 3 2 2" xfId="26532" xr:uid="{00000000-0005-0000-0000-0000CD670000}"/>
    <cellStyle name="Standaard 6 4 2 2 2 2 2 4 3 2 3" xfId="37392" xr:uid="{00000000-0005-0000-0000-000039920000}"/>
    <cellStyle name="Standaard 6 4 2 2 2 2 2 4 3 2 4" xfId="48252" xr:uid="{00000000-0005-0000-0000-0000A5BC0000}"/>
    <cellStyle name="Standaard 6 4 2 2 2 2 2 4 3 3" xfId="8430" xr:uid="{00000000-0005-0000-0000-000017210000}"/>
    <cellStyle name="Standaard 6 4 2 2 2 2 2 4 3 4" xfId="19292" xr:uid="{00000000-0005-0000-0000-0000854B0000}"/>
    <cellStyle name="Standaard 6 4 2 2 2 2 2 4 3 5" xfId="30152" xr:uid="{00000000-0005-0000-0000-0000F1750000}"/>
    <cellStyle name="Standaard 6 4 2 2 2 2 2 4 3 6" xfId="41012" xr:uid="{00000000-0005-0000-0000-00005DA00000}"/>
    <cellStyle name="Standaard 6 4 2 2 2 2 2 4 4" xfId="3000" xr:uid="{00000000-0005-0000-0000-0000E10B0000}"/>
    <cellStyle name="Standaard 6 4 2 2 2 2 2 4 4 2" xfId="13860" xr:uid="{00000000-0005-0000-0000-00004D360000}"/>
    <cellStyle name="Standaard 6 4 2 2 2 2 2 4 4 2 2" xfId="24722" xr:uid="{00000000-0005-0000-0000-0000BB600000}"/>
    <cellStyle name="Standaard 6 4 2 2 2 2 2 4 4 2 3" xfId="35582" xr:uid="{00000000-0005-0000-0000-0000278B0000}"/>
    <cellStyle name="Standaard 6 4 2 2 2 2 2 4 4 2 4" xfId="46442" xr:uid="{00000000-0005-0000-0000-000093B50000}"/>
    <cellStyle name="Standaard 6 4 2 2 2 2 2 4 4 3" xfId="10240" xr:uid="{00000000-0005-0000-0000-000029280000}"/>
    <cellStyle name="Standaard 6 4 2 2 2 2 2 4 4 4" xfId="21102" xr:uid="{00000000-0005-0000-0000-000097520000}"/>
    <cellStyle name="Standaard 6 4 2 2 2 2 2 4 4 5" xfId="31962" xr:uid="{00000000-0005-0000-0000-0000037D0000}"/>
    <cellStyle name="Standaard 6 4 2 2 2 2 2 4 4 6" xfId="42822" xr:uid="{00000000-0005-0000-0000-00006FA70000}"/>
    <cellStyle name="Standaard 6 4 2 2 2 2 2 4 5" xfId="12050" xr:uid="{00000000-0005-0000-0000-00003B2F0000}"/>
    <cellStyle name="Standaard 6 4 2 2 2 2 2 4 5 2" xfId="22912" xr:uid="{00000000-0005-0000-0000-0000A9590000}"/>
    <cellStyle name="Standaard 6 4 2 2 2 2 2 4 5 3" xfId="33772" xr:uid="{00000000-0005-0000-0000-000015840000}"/>
    <cellStyle name="Standaard 6 4 2 2 2 2 2 4 5 4" xfId="44632" xr:uid="{00000000-0005-0000-0000-000081AE0000}"/>
    <cellStyle name="Standaard 6 4 2 2 2 2 2 4 6" xfId="6620" xr:uid="{00000000-0005-0000-0000-0000051A0000}"/>
    <cellStyle name="Standaard 6 4 2 2 2 2 2 4 7" xfId="17482" xr:uid="{00000000-0005-0000-0000-000073440000}"/>
    <cellStyle name="Standaard 6 4 2 2 2 2 2 4 8" xfId="28342" xr:uid="{00000000-0005-0000-0000-0000DF6E0000}"/>
    <cellStyle name="Standaard 6 4 2 2 2 2 2 4 9" xfId="39202" xr:uid="{00000000-0005-0000-0000-00004B990000}"/>
    <cellStyle name="Standaard 6 4 2 2 2 2 2 5" xfId="1914" xr:uid="{00000000-0005-0000-0000-0000A3070000}"/>
    <cellStyle name="Standaard 6 4 2 2 2 2 2 5 2" xfId="5534" xr:uid="{00000000-0005-0000-0000-0000C7150000}"/>
    <cellStyle name="Standaard 6 4 2 2 2 2 2 5 2 2" xfId="16394" xr:uid="{00000000-0005-0000-0000-000033400000}"/>
    <cellStyle name="Standaard 6 4 2 2 2 2 2 5 2 2 2" xfId="27256" xr:uid="{00000000-0005-0000-0000-0000A16A0000}"/>
    <cellStyle name="Standaard 6 4 2 2 2 2 2 5 2 2 3" xfId="38116" xr:uid="{00000000-0005-0000-0000-00000D950000}"/>
    <cellStyle name="Standaard 6 4 2 2 2 2 2 5 2 2 4" xfId="48976" xr:uid="{00000000-0005-0000-0000-000079BF0000}"/>
    <cellStyle name="Standaard 6 4 2 2 2 2 2 5 2 3" xfId="9154" xr:uid="{00000000-0005-0000-0000-0000EB230000}"/>
    <cellStyle name="Standaard 6 4 2 2 2 2 2 5 2 4" xfId="20016" xr:uid="{00000000-0005-0000-0000-0000594E0000}"/>
    <cellStyle name="Standaard 6 4 2 2 2 2 2 5 2 5" xfId="30876" xr:uid="{00000000-0005-0000-0000-0000C5780000}"/>
    <cellStyle name="Standaard 6 4 2 2 2 2 2 5 2 6" xfId="41736" xr:uid="{00000000-0005-0000-0000-000031A30000}"/>
    <cellStyle name="Standaard 6 4 2 2 2 2 2 5 3" xfId="3724" xr:uid="{00000000-0005-0000-0000-0000B50E0000}"/>
    <cellStyle name="Standaard 6 4 2 2 2 2 2 5 3 2" xfId="14584" xr:uid="{00000000-0005-0000-0000-000021390000}"/>
    <cellStyle name="Standaard 6 4 2 2 2 2 2 5 3 2 2" xfId="25446" xr:uid="{00000000-0005-0000-0000-00008F630000}"/>
    <cellStyle name="Standaard 6 4 2 2 2 2 2 5 3 2 3" xfId="36306" xr:uid="{00000000-0005-0000-0000-0000FB8D0000}"/>
    <cellStyle name="Standaard 6 4 2 2 2 2 2 5 3 2 4" xfId="47166" xr:uid="{00000000-0005-0000-0000-000067B80000}"/>
    <cellStyle name="Standaard 6 4 2 2 2 2 2 5 3 3" xfId="10964" xr:uid="{00000000-0005-0000-0000-0000FD2A0000}"/>
    <cellStyle name="Standaard 6 4 2 2 2 2 2 5 3 4" xfId="21826" xr:uid="{00000000-0005-0000-0000-00006B550000}"/>
    <cellStyle name="Standaard 6 4 2 2 2 2 2 5 3 5" xfId="32686" xr:uid="{00000000-0005-0000-0000-0000D77F0000}"/>
    <cellStyle name="Standaard 6 4 2 2 2 2 2 5 3 6" xfId="43546" xr:uid="{00000000-0005-0000-0000-000043AA0000}"/>
    <cellStyle name="Standaard 6 4 2 2 2 2 2 5 4" xfId="12774" xr:uid="{00000000-0005-0000-0000-00000F320000}"/>
    <cellStyle name="Standaard 6 4 2 2 2 2 2 5 4 2" xfId="23636" xr:uid="{00000000-0005-0000-0000-00007D5C0000}"/>
    <cellStyle name="Standaard 6 4 2 2 2 2 2 5 4 3" xfId="34496" xr:uid="{00000000-0005-0000-0000-0000E9860000}"/>
    <cellStyle name="Standaard 6 4 2 2 2 2 2 5 4 4" xfId="45356" xr:uid="{00000000-0005-0000-0000-000055B10000}"/>
    <cellStyle name="Standaard 6 4 2 2 2 2 2 5 5" xfId="7344" xr:uid="{00000000-0005-0000-0000-0000D91C0000}"/>
    <cellStyle name="Standaard 6 4 2 2 2 2 2 5 6" xfId="18206" xr:uid="{00000000-0005-0000-0000-000047470000}"/>
    <cellStyle name="Standaard 6 4 2 2 2 2 2 5 7" xfId="29066" xr:uid="{00000000-0005-0000-0000-0000B3710000}"/>
    <cellStyle name="Standaard 6 4 2 2 2 2 2 5 8" xfId="39926" xr:uid="{00000000-0005-0000-0000-00001F9C0000}"/>
    <cellStyle name="Standaard 6 4 2 2 2 2 2 6" xfId="2819" xr:uid="{00000000-0005-0000-0000-00002C0B0000}"/>
    <cellStyle name="Standaard 6 4 2 2 2 2 2 6 2" xfId="13679" xr:uid="{00000000-0005-0000-0000-000098350000}"/>
    <cellStyle name="Standaard 6 4 2 2 2 2 2 6 2 2" xfId="24541" xr:uid="{00000000-0005-0000-0000-000006600000}"/>
    <cellStyle name="Standaard 6 4 2 2 2 2 2 6 2 3" xfId="35401" xr:uid="{00000000-0005-0000-0000-0000728A0000}"/>
    <cellStyle name="Standaard 6 4 2 2 2 2 2 6 2 4" xfId="46261" xr:uid="{00000000-0005-0000-0000-0000DEB40000}"/>
    <cellStyle name="Standaard 6 4 2 2 2 2 2 6 3" xfId="10059" xr:uid="{00000000-0005-0000-0000-000074270000}"/>
    <cellStyle name="Standaard 6 4 2 2 2 2 2 6 4" xfId="20921" xr:uid="{00000000-0005-0000-0000-0000E2510000}"/>
    <cellStyle name="Standaard 6 4 2 2 2 2 2 6 5" xfId="31781" xr:uid="{00000000-0005-0000-0000-00004E7C0000}"/>
    <cellStyle name="Standaard 6 4 2 2 2 2 2 6 6" xfId="42641" xr:uid="{00000000-0005-0000-0000-0000BAA60000}"/>
    <cellStyle name="Standaard 6 4 2 2 2 2 2 7" xfId="4629" xr:uid="{00000000-0005-0000-0000-00003E120000}"/>
    <cellStyle name="Standaard 6 4 2 2 2 2 2 7 2" xfId="15489" xr:uid="{00000000-0005-0000-0000-0000AA3C0000}"/>
    <cellStyle name="Standaard 6 4 2 2 2 2 2 7 2 2" xfId="26351" xr:uid="{00000000-0005-0000-0000-000018670000}"/>
    <cellStyle name="Standaard 6 4 2 2 2 2 2 7 2 3" xfId="37211" xr:uid="{00000000-0005-0000-0000-000084910000}"/>
    <cellStyle name="Standaard 6 4 2 2 2 2 2 7 2 4" xfId="48071" xr:uid="{00000000-0005-0000-0000-0000F0BB0000}"/>
    <cellStyle name="Standaard 6 4 2 2 2 2 2 7 3" xfId="8249" xr:uid="{00000000-0005-0000-0000-000062200000}"/>
    <cellStyle name="Standaard 6 4 2 2 2 2 2 7 4" xfId="19111" xr:uid="{00000000-0005-0000-0000-0000D04A0000}"/>
    <cellStyle name="Standaard 6 4 2 2 2 2 2 7 5" xfId="29971" xr:uid="{00000000-0005-0000-0000-00003C750000}"/>
    <cellStyle name="Standaard 6 4 2 2 2 2 2 7 6" xfId="40831" xr:uid="{00000000-0005-0000-0000-0000A89F0000}"/>
    <cellStyle name="Standaard 6 4 2 2 2 2 2 8" xfId="11869" xr:uid="{00000000-0005-0000-0000-0000862E0000}"/>
    <cellStyle name="Standaard 6 4 2 2 2 2 2 8 2" xfId="22731" xr:uid="{00000000-0005-0000-0000-0000F4580000}"/>
    <cellStyle name="Standaard 6 4 2 2 2 2 2 8 3" xfId="33591" xr:uid="{00000000-0005-0000-0000-000060830000}"/>
    <cellStyle name="Standaard 6 4 2 2 2 2 2 8 4" xfId="44451" xr:uid="{00000000-0005-0000-0000-0000CCAD0000}"/>
    <cellStyle name="Standaard 6 4 2 2 2 2 2 9" xfId="6439" xr:uid="{00000000-0005-0000-0000-000050190000}"/>
    <cellStyle name="Standaard 6 4 2 2 2 2 3" xfId="1281" xr:uid="{00000000-0005-0000-0000-00002A050000}"/>
    <cellStyle name="Standaard 6 4 2 2 2 2 3 10" xfId="39293" xr:uid="{00000000-0005-0000-0000-0000A6990000}"/>
    <cellStyle name="Standaard 6 4 2 2 2 2 3 2" xfId="1643" xr:uid="{00000000-0005-0000-0000-000094060000}"/>
    <cellStyle name="Standaard 6 4 2 2 2 2 3 2 2" xfId="2548" xr:uid="{00000000-0005-0000-0000-00001D0A0000}"/>
    <cellStyle name="Standaard 6 4 2 2 2 2 3 2 2 2" xfId="6168" xr:uid="{00000000-0005-0000-0000-000041180000}"/>
    <cellStyle name="Standaard 6 4 2 2 2 2 3 2 2 2 2" xfId="17028" xr:uid="{00000000-0005-0000-0000-0000AD420000}"/>
    <cellStyle name="Standaard 6 4 2 2 2 2 3 2 2 2 2 2" xfId="27890" xr:uid="{00000000-0005-0000-0000-00001B6D0000}"/>
    <cellStyle name="Standaard 6 4 2 2 2 2 3 2 2 2 2 3" xfId="38750" xr:uid="{00000000-0005-0000-0000-000087970000}"/>
    <cellStyle name="Standaard 6 4 2 2 2 2 3 2 2 2 2 4" xfId="49610" xr:uid="{00000000-0005-0000-0000-0000F3C10000}"/>
    <cellStyle name="Standaard 6 4 2 2 2 2 3 2 2 2 3" xfId="9788" xr:uid="{00000000-0005-0000-0000-000065260000}"/>
    <cellStyle name="Standaard 6 4 2 2 2 2 3 2 2 2 4" xfId="20650" xr:uid="{00000000-0005-0000-0000-0000D3500000}"/>
    <cellStyle name="Standaard 6 4 2 2 2 2 3 2 2 2 5" xfId="31510" xr:uid="{00000000-0005-0000-0000-00003F7B0000}"/>
    <cellStyle name="Standaard 6 4 2 2 2 2 3 2 2 2 6" xfId="42370" xr:uid="{00000000-0005-0000-0000-0000ABA50000}"/>
    <cellStyle name="Standaard 6 4 2 2 2 2 3 2 2 3" xfId="4358" xr:uid="{00000000-0005-0000-0000-00002F110000}"/>
    <cellStyle name="Standaard 6 4 2 2 2 2 3 2 2 3 2" xfId="15218" xr:uid="{00000000-0005-0000-0000-00009B3B0000}"/>
    <cellStyle name="Standaard 6 4 2 2 2 2 3 2 2 3 2 2" xfId="26080" xr:uid="{00000000-0005-0000-0000-000009660000}"/>
    <cellStyle name="Standaard 6 4 2 2 2 2 3 2 2 3 2 3" xfId="36940" xr:uid="{00000000-0005-0000-0000-000075900000}"/>
    <cellStyle name="Standaard 6 4 2 2 2 2 3 2 2 3 2 4" xfId="47800" xr:uid="{00000000-0005-0000-0000-0000E1BA0000}"/>
    <cellStyle name="Standaard 6 4 2 2 2 2 3 2 2 3 3" xfId="11598" xr:uid="{00000000-0005-0000-0000-0000772D0000}"/>
    <cellStyle name="Standaard 6 4 2 2 2 2 3 2 2 3 4" xfId="22460" xr:uid="{00000000-0005-0000-0000-0000E5570000}"/>
    <cellStyle name="Standaard 6 4 2 2 2 2 3 2 2 3 5" xfId="33320" xr:uid="{00000000-0005-0000-0000-000051820000}"/>
    <cellStyle name="Standaard 6 4 2 2 2 2 3 2 2 3 6" xfId="44180" xr:uid="{00000000-0005-0000-0000-0000BDAC0000}"/>
    <cellStyle name="Standaard 6 4 2 2 2 2 3 2 2 4" xfId="13408" xr:uid="{00000000-0005-0000-0000-000089340000}"/>
    <cellStyle name="Standaard 6 4 2 2 2 2 3 2 2 4 2" xfId="24270" xr:uid="{00000000-0005-0000-0000-0000F75E0000}"/>
    <cellStyle name="Standaard 6 4 2 2 2 2 3 2 2 4 3" xfId="35130" xr:uid="{00000000-0005-0000-0000-000063890000}"/>
    <cellStyle name="Standaard 6 4 2 2 2 2 3 2 2 4 4" xfId="45990" xr:uid="{00000000-0005-0000-0000-0000CFB30000}"/>
    <cellStyle name="Standaard 6 4 2 2 2 2 3 2 2 5" xfId="7978" xr:uid="{00000000-0005-0000-0000-0000531F0000}"/>
    <cellStyle name="Standaard 6 4 2 2 2 2 3 2 2 6" xfId="18840" xr:uid="{00000000-0005-0000-0000-0000C1490000}"/>
    <cellStyle name="Standaard 6 4 2 2 2 2 3 2 2 7" xfId="29700" xr:uid="{00000000-0005-0000-0000-00002D740000}"/>
    <cellStyle name="Standaard 6 4 2 2 2 2 3 2 2 8" xfId="40560" xr:uid="{00000000-0005-0000-0000-0000999E0000}"/>
    <cellStyle name="Standaard 6 4 2 2 2 2 3 2 3" xfId="5263" xr:uid="{00000000-0005-0000-0000-0000B8140000}"/>
    <cellStyle name="Standaard 6 4 2 2 2 2 3 2 3 2" xfId="16123" xr:uid="{00000000-0005-0000-0000-0000243F0000}"/>
    <cellStyle name="Standaard 6 4 2 2 2 2 3 2 3 2 2" xfId="26985" xr:uid="{00000000-0005-0000-0000-000092690000}"/>
    <cellStyle name="Standaard 6 4 2 2 2 2 3 2 3 2 3" xfId="37845" xr:uid="{00000000-0005-0000-0000-0000FE930000}"/>
    <cellStyle name="Standaard 6 4 2 2 2 2 3 2 3 2 4" xfId="48705" xr:uid="{00000000-0005-0000-0000-00006ABE0000}"/>
    <cellStyle name="Standaard 6 4 2 2 2 2 3 2 3 3" xfId="8883" xr:uid="{00000000-0005-0000-0000-0000DC220000}"/>
    <cellStyle name="Standaard 6 4 2 2 2 2 3 2 3 4" xfId="19745" xr:uid="{00000000-0005-0000-0000-00004A4D0000}"/>
    <cellStyle name="Standaard 6 4 2 2 2 2 3 2 3 5" xfId="30605" xr:uid="{00000000-0005-0000-0000-0000B6770000}"/>
    <cellStyle name="Standaard 6 4 2 2 2 2 3 2 3 6" xfId="41465" xr:uid="{00000000-0005-0000-0000-000022A20000}"/>
    <cellStyle name="Standaard 6 4 2 2 2 2 3 2 4" xfId="3453" xr:uid="{00000000-0005-0000-0000-0000A60D0000}"/>
    <cellStyle name="Standaard 6 4 2 2 2 2 3 2 4 2" xfId="14313" xr:uid="{00000000-0005-0000-0000-000012380000}"/>
    <cellStyle name="Standaard 6 4 2 2 2 2 3 2 4 2 2" xfId="25175" xr:uid="{00000000-0005-0000-0000-000080620000}"/>
    <cellStyle name="Standaard 6 4 2 2 2 2 3 2 4 2 3" xfId="36035" xr:uid="{00000000-0005-0000-0000-0000EC8C0000}"/>
    <cellStyle name="Standaard 6 4 2 2 2 2 3 2 4 2 4" xfId="46895" xr:uid="{00000000-0005-0000-0000-000058B70000}"/>
    <cellStyle name="Standaard 6 4 2 2 2 2 3 2 4 3" xfId="10693" xr:uid="{00000000-0005-0000-0000-0000EE290000}"/>
    <cellStyle name="Standaard 6 4 2 2 2 2 3 2 4 4" xfId="21555" xr:uid="{00000000-0005-0000-0000-00005C540000}"/>
    <cellStyle name="Standaard 6 4 2 2 2 2 3 2 4 5" xfId="32415" xr:uid="{00000000-0005-0000-0000-0000C87E0000}"/>
    <cellStyle name="Standaard 6 4 2 2 2 2 3 2 4 6" xfId="43275" xr:uid="{00000000-0005-0000-0000-000034A90000}"/>
    <cellStyle name="Standaard 6 4 2 2 2 2 3 2 5" xfId="12503" xr:uid="{00000000-0005-0000-0000-000000310000}"/>
    <cellStyle name="Standaard 6 4 2 2 2 2 3 2 5 2" xfId="23365" xr:uid="{00000000-0005-0000-0000-00006E5B0000}"/>
    <cellStyle name="Standaard 6 4 2 2 2 2 3 2 5 3" xfId="34225" xr:uid="{00000000-0005-0000-0000-0000DA850000}"/>
    <cellStyle name="Standaard 6 4 2 2 2 2 3 2 5 4" xfId="45085" xr:uid="{00000000-0005-0000-0000-000046B00000}"/>
    <cellStyle name="Standaard 6 4 2 2 2 2 3 2 6" xfId="7073" xr:uid="{00000000-0005-0000-0000-0000CA1B0000}"/>
    <cellStyle name="Standaard 6 4 2 2 2 2 3 2 7" xfId="17935" xr:uid="{00000000-0005-0000-0000-000038460000}"/>
    <cellStyle name="Standaard 6 4 2 2 2 2 3 2 8" xfId="28795" xr:uid="{00000000-0005-0000-0000-0000A4700000}"/>
    <cellStyle name="Standaard 6 4 2 2 2 2 3 2 9" xfId="39655" xr:uid="{00000000-0005-0000-0000-0000109B0000}"/>
    <cellStyle name="Standaard 6 4 2 2 2 2 3 3" xfId="2186" xr:uid="{00000000-0005-0000-0000-0000B3080000}"/>
    <cellStyle name="Standaard 6 4 2 2 2 2 3 3 2" xfId="5806" xr:uid="{00000000-0005-0000-0000-0000D7160000}"/>
    <cellStyle name="Standaard 6 4 2 2 2 2 3 3 2 2" xfId="16666" xr:uid="{00000000-0005-0000-0000-000043410000}"/>
    <cellStyle name="Standaard 6 4 2 2 2 2 3 3 2 2 2" xfId="27528" xr:uid="{00000000-0005-0000-0000-0000B16B0000}"/>
    <cellStyle name="Standaard 6 4 2 2 2 2 3 3 2 2 3" xfId="38388" xr:uid="{00000000-0005-0000-0000-00001D960000}"/>
    <cellStyle name="Standaard 6 4 2 2 2 2 3 3 2 2 4" xfId="49248" xr:uid="{00000000-0005-0000-0000-000089C00000}"/>
    <cellStyle name="Standaard 6 4 2 2 2 2 3 3 2 3" xfId="9426" xr:uid="{00000000-0005-0000-0000-0000FB240000}"/>
    <cellStyle name="Standaard 6 4 2 2 2 2 3 3 2 4" xfId="20288" xr:uid="{00000000-0005-0000-0000-0000694F0000}"/>
    <cellStyle name="Standaard 6 4 2 2 2 2 3 3 2 5" xfId="31148" xr:uid="{00000000-0005-0000-0000-0000D5790000}"/>
    <cellStyle name="Standaard 6 4 2 2 2 2 3 3 2 6" xfId="42008" xr:uid="{00000000-0005-0000-0000-000041A40000}"/>
    <cellStyle name="Standaard 6 4 2 2 2 2 3 3 3" xfId="3996" xr:uid="{00000000-0005-0000-0000-0000C50F0000}"/>
    <cellStyle name="Standaard 6 4 2 2 2 2 3 3 3 2" xfId="14856" xr:uid="{00000000-0005-0000-0000-0000313A0000}"/>
    <cellStyle name="Standaard 6 4 2 2 2 2 3 3 3 2 2" xfId="25718" xr:uid="{00000000-0005-0000-0000-00009F640000}"/>
    <cellStyle name="Standaard 6 4 2 2 2 2 3 3 3 2 3" xfId="36578" xr:uid="{00000000-0005-0000-0000-00000B8F0000}"/>
    <cellStyle name="Standaard 6 4 2 2 2 2 3 3 3 2 4" xfId="47438" xr:uid="{00000000-0005-0000-0000-000077B90000}"/>
    <cellStyle name="Standaard 6 4 2 2 2 2 3 3 3 3" xfId="11236" xr:uid="{00000000-0005-0000-0000-00000D2C0000}"/>
    <cellStyle name="Standaard 6 4 2 2 2 2 3 3 3 4" xfId="22098" xr:uid="{00000000-0005-0000-0000-00007B560000}"/>
    <cellStyle name="Standaard 6 4 2 2 2 2 3 3 3 5" xfId="32958" xr:uid="{00000000-0005-0000-0000-0000E7800000}"/>
    <cellStyle name="Standaard 6 4 2 2 2 2 3 3 3 6" xfId="43818" xr:uid="{00000000-0005-0000-0000-000053AB0000}"/>
    <cellStyle name="Standaard 6 4 2 2 2 2 3 3 4" xfId="13046" xr:uid="{00000000-0005-0000-0000-00001F330000}"/>
    <cellStyle name="Standaard 6 4 2 2 2 2 3 3 4 2" xfId="23908" xr:uid="{00000000-0005-0000-0000-00008D5D0000}"/>
    <cellStyle name="Standaard 6 4 2 2 2 2 3 3 4 3" xfId="34768" xr:uid="{00000000-0005-0000-0000-0000F9870000}"/>
    <cellStyle name="Standaard 6 4 2 2 2 2 3 3 4 4" xfId="45628" xr:uid="{00000000-0005-0000-0000-000065B20000}"/>
    <cellStyle name="Standaard 6 4 2 2 2 2 3 3 5" xfId="7616" xr:uid="{00000000-0005-0000-0000-0000E91D0000}"/>
    <cellStyle name="Standaard 6 4 2 2 2 2 3 3 6" xfId="18478" xr:uid="{00000000-0005-0000-0000-000057480000}"/>
    <cellStyle name="Standaard 6 4 2 2 2 2 3 3 7" xfId="29338" xr:uid="{00000000-0005-0000-0000-0000C3720000}"/>
    <cellStyle name="Standaard 6 4 2 2 2 2 3 3 8" xfId="40198" xr:uid="{00000000-0005-0000-0000-00002F9D0000}"/>
    <cellStyle name="Standaard 6 4 2 2 2 2 3 4" xfId="4901" xr:uid="{00000000-0005-0000-0000-00004E130000}"/>
    <cellStyle name="Standaard 6 4 2 2 2 2 3 4 2" xfId="15761" xr:uid="{00000000-0005-0000-0000-0000BA3D0000}"/>
    <cellStyle name="Standaard 6 4 2 2 2 2 3 4 2 2" xfId="26623" xr:uid="{00000000-0005-0000-0000-000028680000}"/>
    <cellStyle name="Standaard 6 4 2 2 2 2 3 4 2 3" xfId="37483" xr:uid="{00000000-0005-0000-0000-000094920000}"/>
    <cellStyle name="Standaard 6 4 2 2 2 2 3 4 2 4" xfId="48343" xr:uid="{00000000-0005-0000-0000-000000BD0000}"/>
    <cellStyle name="Standaard 6 4 2 2 2 2 3 4 3" xfId="8521" xr:uid="{00000000-0005-0000-0000-000072210000}"/>
    <cellStyle name="Standaard 6 4 2 2 2 2 3 4 4" xfId="19383" xr:uid="{00000000-0005-0000-0000-0000E04B0000}"/>
    <cellStyle name="Standaard 6 4 2 2 2 2 3 4 5" xfId="30243" xr:uid="{00000000-0005-0000-0000-00004C760000}"/>
    <cellStyle name="Standaard 6 4 2 2 2 2 3 4 6" xfId="41103" xr:uid="{00000000-0005-0000-0000-0000B8A00000}"/>
    <cellStyle name="Standaard 6 4 2 2 2 2 3 5" xfId="3091" xr:uid="{00000000-0005-0000-0000-00003C0C0000}"/>
    <cellStyle name="Standaard 6 4 2 2 2 2 3 5 2" xfId="13951" xr:uid="{00000000-0005-0000-0000-0000A8360000}"/>
    <cellStyle name="Standaard 6 4 2 2 2 2 3 5 2 2" xfId="24813" xr:uid="{00000000-0005-0000-0000-000016610000}"/>
    <cellStyle name="Standaard 6 4 2 2 2 2 3 5 2 3" xfId="35673" xr:uid="{00000000-0005-0000-0000-0000828B0000}"/>
    <cellStyle name="Standaard 6 4 2 2 2 2 3 5 2 4" xfId="46533" xr:uid="{00000000-0005-0000-0000-0000EEB50000}"/>
    <cellStyle name="Standaard 6 4 2 2 2 2 3 5 3" xfId="10331" xr:uid="{00000000-0005-0000-0000-000084280000}"/>
    <cellStyle name="Standaard 6 4 2 2 2 2 3 5 4" xfId="21193" xr:uid="{00000000-0005-0000-0000-0000F2520000}"/>
    <cellStyle name="Standaard 6 4 2 2 2 2 3 5 5" xfId="32053" xr:uid="{00000000-0005-0000-0000-00005E7D0000}"/>
    <cellStyle name="Standaard 6 4 2 2 2 2 3 5 6" xfId="42913" xr:uid="{00000000-0005-0000-0000-0000CAA70000}"/>
    <cellStyle name="Standaard 6 4 2 2 2 2 3 6" xfId="12141" xr:uid="{00000000-0005-0000-0000-0000962F0000}"/>
    <cellStyle name="Standaard 6 4 2 2 2 2 3 6 2" xfId="23003" xr:uid="{00000000-0005-0000-0000-0000045A0000}"/>
    <cellStyle name="Standaard 6 4 2 2 2 2 3 6 3" xfId="33863" xr:uid="{00000000-0005-0000-0000-000070840000}"/>
    <cellStyle name="Standaard 6 4 2 2 2 2 3 6 4" xfId="44723" xr:uid="{00000000-0005-0000-0000-0000DCAE0000}"/>
    <cellStyle name="Standaard 6 4 2 2 2 2 3 7" xfId="6711" xr:uid="{00000000-0005-0000-0000-0000601A0000}"/>
    <cellStyle name="Standaard 6 4 2 2 2 2 3 8" xfId="17573" xr:uid="{00000000-0005-0000-0000-0000CE440000}"/>
    <cellStyle name="Standaard 6 4 2 2 2 2 3 9" xfId="28433" xr:uid="{00000000-0005-0000-0000-00003A6F0000}"/>
    <cellStyle name="Standaard 6 4 2 2 2 2 4" xfId="1462" xr:uid="{00000000-0005-0000-0000-0000DF050000}"/>
    <cellStyle name="Standaard 6 4 2 2 2 2 4 2" xfId="2367" xr:uid="{00000000-0005-0000-0000-000068090000}"/>
    <cellStyle name="Standaard 6 4 2 2 2 2 4 2 2" xfId="5987" xr:uid="{00000000-0005-0000-0000-00008C170000}"/>
    <cellStyle name="Standaard 6 4 2 2 2 2 4 2 2 2" xfId="16847" xr:uid="{00000000-0005-0000-0000-0000F8410000}"/>
    <cellStyle name="Standaard 6 4 2 2 2 2 4 2 2 2 2" xfId="27709" xr:uid="{00000000-0005-0000-0000-0000666C0000}"/>
    <cellStyle name="Standaard 6 4 2 2 2 2 4 2 2 2 3" xfId="38569" xr:uid="{00000000-0005-0000-0000-0000D2960000}"/>
    <cellStyle name="Standaard 6 4 2 2 2 2 4 2 2 2 4" xfId="49429" xr:uid="{00000000-0005-0000-0000-00003EC10000}"/>
    <cellStyle name="Standaard 6 4 2 2 2 2 4 2 2 3" xfId="9607" xr:uid="{00000000-0005-0000-0000-0000B0250000}"/>
    <cellStyle name="Standaard 6 4 2 2 2 2 4 2 2 4" xfId="20469" xr:uid="{00000000-0005-0000-0000-00001E500000}"/>
    <cellStyle name="Standaard 6 4 2 2 2 2 4 2 2 5" xfId="31329" xr:uid="{00000000-0005-0000-0000-00008A7A0000}"/>
    <cellStyle name="Standaard 6 4 2 2 2 2 4 2 2 6" xfId="42189" xr:uid="{00000000-0005-0000-0000-0000F6A40000}"/>
    <cellStyle name="Standaard 6 4 2 2 2 2 4 2 3" xfId="4177" xr:uid="{00000000-0005-0000-0000-00007A100000}"/>
    <cellStyle name="Standaard 6 4 2 2 2 2 4 2 3 2" xfId="15037" xr:uid="{00000000-0005-0000-0000-0000E63A0000}"/>
    <cellStyle name="Standaard 6 4 2 2 2 2 4 2 3 2 2" xfId="25899" xr:uid="{00000000-0005-0000-0000-000054650000}"/>
    <cellStyle name="Standaard 6 4 2 2 2 2 4 2 3 2 3" xfId="36759" xr:uid="{00000000-0005-0000-0000-0000C08F0000}"/>
    <cellStyle name="Standaard 6 4 2 2 2 2 4 2 3 2 4" xfId="47619" xr:uid="{00000000-0005-0000-0000-00002CBA0000}"/>
    <cellStyle name="Standaard 6 4 2 2 2 2 4 2 3 3" xfId="11417" xr:uid="{00000000-0005-0000-0000-0000C22C0000}"/>
    <cellStyle name="Standaard 6 4 2 2 2 2 4 2 3 4" xfId="22279" xr:uid="{00000000-0005-0000-0000-000030570000}"/>
    <cellStyle name="Standaard 6 4 2 2 2 2 4 2 3 5" xfId="33139" xr:uid="{00000000-0005-0000-0000-00009C810000}"/>
    <cellStyle name="Standaard 6 4 2 2 2 2 4 2 3 6" xfId="43999" xr:uid="{00000000-0005-0000-0000-000008AC0000}"/>
    <cellStyle name="Standaard 6 4 2 2 2 2 4 2 4" xfId="13227" xr:uid="{00000000-0005-0000-0000-0000D4330000}"/>
    <cellStyle name="Standaard 6 4 2 2 2 2 4 2 4 2" xfId="24089" xr:uid="{00000000-0005-0000-0000-0000425E0000}"/>
    <cellStyle name="Standaard 6 4 2 2 2 2 4 2 4 3" xfId="34949" xr:uid="{00000000-0005-0000-0000-0000AE880000}"/>
    <cellStyle name="Standaard 6 4 2 2 2 2 4 2 4 4" xfId="45809" xr:uid="{00000000-0005-0000-0000-00001AB30000}"/>
    <cellStyle name="Standaard 6 4 2 2 2 2 4 2 5" xfId="7797" xr:uid="{00000000-0005-0000-0000-00009E1E0000}"/>
    <cellStyle name="Standaard 6 4 2 2 2 2 4 2 6" xfId="18659" xr:uid="{00000000-0005-0000-0000-00000C490000}"/>
    <cellStyle name="Standaard 6 4 2 2 2 2 4 2 7" xfId="29519" xr:uid="{00000000-0005-0000-0000-000078730000}"/>
    <cellStyle name="Standaard 6 4 2 2 2 2 4 2 8" xfId="40379" xr:uid="{00000000-0005-0000-0000-0000E49D0000}"/>
    <cellStyle name="Standaard 6 4 2 2 2 2 4 3" xfId="5082" xr:uid="{00000000-0005-0000-0000-000003140000}"/>
    <cellStyle name="Standaard 6 4 2 2 2 2 4 3 2" xfId="15942" xr:uid="{00000000-0005-0000-0000-00006F3E0000}"/>
    <cellStyle name="Standaard 6 4 2 2 2 2 4 3 2 2" xfId="26804" xr:uid="{00000000-0005-0000-0000-0000DD680000}"/>
    <cellStyle name="Standaard 6 4 2 2 2 2 4 3 2 3" xfId="37664" xr:uid="{00000000-0005-0000-0000-000049930000}"/>
    <cellStyle name="Standaard 6 4 2 2 2 2 4 3 2 4" xfId="48524" xr:uid="{00000000-0005-0000-0000-0000B5BD0000}"/>
    <cellStyle name="Standaard 6 4 2 2 2 2 4 3 3" xfId="8702" xr:uid="{00000000-0005-0000-0000-000027220000}"/>
    <cellStyle name="Standaard 6 4 2 2 2 2 4 3 4" xfId="19564" xr:uid="{00000000-0005-0000-0000-0000954C0000}"/>
    <cellStyle name="Standaard 6 4 2 2 2 2 4 3 5" xfId="30424" xr:uid="{00000000-0005-0000-0000-000001770000}"/>
    <cellStyle name="Standaard 6 4 2 2 2 2 4 3 6" xfId="41284" xr:uid="{00000000-0005-0000-0000-00006DA10000}"/>
    <cellStyle name="Standaard 6 4 2 2 2 2 4 4" xfId="3272" xr:uid="{00000000-0005-0000-0000-0000F10C0000}"/>
    <cellStyle name="Standaard 6 4 2 2 2 2 4 4 2" xfId="14132" xr:uid="{00000000-0005-0000-0000-00005D370000}"/>
    <cellStyle name="Standaard 6 4 2 2 2 2 4 4 2 2" xfId="24994" xr:uid="{00000000-0005-0000-0000-0000CB610000}"/>
    <cellStyle name="Standaard 6 4 2 2 2 2 4 4 2 3" xfId="35854" xr:uid="{00000000-0005-0000-0000-0000378C0000}"/>
    <cellStyle name="Standaard 6 4 2 2 2 2 4 4 2 4" xfId="46714" xr:uid="{00000000-0005-0000-0000-0000A3B60000}"/>
    <cellStyle name="Standaard 6 4 2 2 2 2 4 4 3" xfId="10512" xr:uid="{00000000-0005-0000-0000-000039290000}"/>
    <cellStyle name="Standaard 6 4 2 2 2 2 4 4 4" xfId="21374" xr:uid="{00000000-0005-0000-0000-0000A7530000}"/>
    <cellStyle name="Standaard 6 4 2 2 2 2 4 4 5" xfId="32234" xr:uid="{00000000-0005-0000-0000-0000137E0000}"/>
    <cellStyle name="Standaard 6 4 2 2 2 2 4 4 6" xfId="43094" xr:uid="{00000000-0005-0000-0000-00007FA80000}"/>
    <cellStyle name="Standaard 6 4 2 2 2 2 4 5" xfId="12322" xr:uid="{00000000-0005-0000-0000-00004B300000}"/>
    <cellStyle name="Standaard 6 4 2 2 2 2 4 5 2" xfId="23184" xr:uid="{00000000-0005-0000-0000-0000B95A0000}"/>
    <cellStyle name="Standaard 6 4 2 2 2 2 4 5 3" xfId="34044" xr:uid="{00000000-0005-0000-0000-000025850000}"/>
    <cellStyle name="Standaard 6 4 2 2 2 2 4 5 4" xfId="44904" xr:uid="{00000000-0005-0000-0000-000091AF0000}"/>
    <cellStyle name="Standaard 6 4 2 2 2 2 4 6" xfId="6892" xr:uid="{00000000-0005-0000-0000-0000151B0000}"/>
    <cellStyle name="Standaard 6 4 2 2 2 2 4 7" xfId="17754" xr:uid="{00000000-0005-0000-0000-000083450000}"/>
    <cellStyle name="Standaard 6 4 2 2 2 2 4 8" xfId="28614" xr:uid="{00000000-0005-0000-0000-0000EF6F0000}"/>
    <cellStyle name="Standaard 6 4 2 2 2 2 4 9" xfId="39474" xr:uid="{00000000-0005-0000-0000-00005B9A0000}"/>
    <cellStyle name="Standaard 6 4 2 2 2 2 5" xfId="1100" xr:uid="{00000000-0005-0000-0000-000075040000}"/>
    <cellStyle name="Standaard 6 4 2 2 2 2 5 2" xfId="2005" xr:uid="{00000000-0005-0000-0000-0000FE070000}"/>
    <cellStyle name="Standaard 6 4 2 2 2 2 5 2 2" xfId="5625" xr:uid="{00000000-0005-0000-0000-000022160000}"/>
    <cellStyle name="Standaard 6 4 2 2 2 2 5 2 2 2" xfId="16485" xr:uid="{00000000-0005-0000-0000-00008E400000}"/>
    <cellStyle name="Standaard 6 4 2 2 2 2 5 2 2 2 2" xfId="27347" xr:uid="{00000000-0005-0000-0000-0000FC6A0000}"/>
    <cellStyle name="Standaard 6 4 2 2 2 2 5 2 2 2 3" xfId="38207" xr:uid="{00000000-0005-0000-0000-000068950000}"/>
    <cellStyle name="Standaard 6 4 2 2 2 2 5 2 2 2 4" xfId="49067" xr:uid="{00000000-0005-0000-0000-0000D4BF0000}"/>
    <cellStyle name="Standaard 6 4 2 2 2 2 5 2 2 3" xfId="9245" xr:uid="{00000000-0005-0000-0000-000046240000}"/>
    <cellStyle name="Standaard 6 4 2 2 2 2 5 2 2 4" xfId="20107" xr:uid="{00000000-0005-0000-0000-0000B44E0000}"/>
    <cellStyle name="Standaard 6 4 2 2 2 2 5 2 2 5" xfId="30967" xr:uid="{00000000-0005-0000-0000-000020790000}"/>
    <cellStyle name="Standaard 6 4 2 2 2 2 5 2 2 6" xfId="41827" xr:uid="{00000000-0005-0000-0000-00008CA30000}"/>
    <cellStyle name="Standaard 6 4 2 2 2 2 5 2 3" xfId="3815" xr:uid="{00000000-0005-0000-0000-0000100F0000}"/>
    <cellStyle name="Standaard 6 4 2 2 2 2 5 2 3 2" xfId="14675" xr:uid="{00000000-0005-0000-0000-00007C390000}"/>
    <cellStyle name="Standaard 6 4 2 2 2 2 5 2 3 2 2" xfId="25537" xr:uid="{00000000-0005-0000-0000-0000EA630000}"/>
    <cellStyle name="Standaard 6 4 2 2 2 2 5 2 3 2 3" xfId="36397" xr:uid="{00000000-0005-0000-0000-0000568E0000}"/>
    <cellStyle name="Standaard 6 4 2 2 2 2 5 2 3 2 4" xfId="47257" xr:uid="{00000000-0005-0000-0000-0000C2B80000}"/>
    <cellStyle name="Standaard 6 4 2 2 2 2 5 2 3 3" xfId="11055" xr:uid="{00000000-0005-0000-0000-0000582B0000}"/>
    <cellStyle name="Standaard 6 4 2 2 2 2 5 2 3 4" xfId="21917" xr:uid="{00000000-0005-0000-0000-0000C6550000}"/>
    <cellStyle name="Standaard 6 4 2 2 2 2 5 2 3 5" xfId="32777" xr:uid="{00000000-0005-0000-0000-000032800000}"/>
    <cellStyle name="Standaard 6 4 2 2 2 2 5 2 3 6" xfId="43637" xr:uid="{00000000-0005-0000-0000-00009EAA0000}"/>
    <cellStyle name="Standaard 6 4 2 2 2 2 5 2 4" xfId="12865" xr:uid="{00000000-0005-0000-0000-00006A320000}"/>
    <cellStyle name="Standaard 6 4 2 2 2 2 5 2 4 2" xfId="23727" xr:uid="{00000000-0005-0000-0000-0000D85C0000}"/>
    <cellStyle name="Standaard 6 4 2 2 2 2 5 2 4 3" xfId="34587" xr:uid="{00000000-0005-0000-0000-000044870000}"/>
    <cellStyle name="Standaard 6 4 2 2 2 2 5 2 4 4" xfId="45447" xr:uid="{00000000-0005-0000-0000-0000B0B10000}"/>
    <cellStyle name="Standaard 6 4 2 2 2 2 5 2 5" xfId="7435" xr:uid="{00000000-0005-0000-0000-0000341D0000}"/>
    <cellStyle name="Standaard 6 4 2 2 2 2 5 2 6" xfId="18297" xr:uid="{00000000-0005-0000-0000-0000A2470000}"/>
    <cellStyle name="Standaard 6 4 2 2 2 2 5 2 7" xfId="29157" xr:uid="{00000000-0005-0000-0000-00000E720000}"/>
    <cellStyle name="Standaard 6 4 2 2 2 2 5 2 8" xfId="40017" xr:uid="{00000000-0005-0000-0000-00007A9C0000}"/>
    <cellStyle name="Standaard 6 4 2 2 2 2 5 3" xfId="4720" xr:uid="{00000000-0005-0000-0000-000099120000}"/>
    <cellStyle name="Standaard 6 4 2 2 2 2 5 3 2" xfId="15580" xr:uid="{00000000-0005-0000-0000-0000053D0000}"/>
    <cellStyle name="Standaard 6 4 2 2 2 2 5 3 2 2" xfId="26442" xr:uid="{00000000-0005-0000-0000-000073670000}"/>
    <cellStyle name="Standaard 6 4 2 2 2 2 5 3 2 3" xfId="37302" xr:uid="{00000000-0005-0000-0000-0000DF910000}"/>
    <cellStyle name="Standaard 6 4 2 2 2 2 5 3 2 4" xfId="48162" xr:uid="{00000000-0005-0000-0000-00004BBC0000}"/>
    <cellStyle name="Standaard 6 4 2 2 2 2 5 3 3" xfId="8340" xr:uid="{00000000-0005-0000-0000-0000BD200000}"/>
    <cellStyle name="Standaard 6 4 2 2 2 2 5 3 4" xfId="19202" xr:uid="{00000000-0005-0000-0000-00002B4B0000}"/>
    <cellStyle name="Standaard 6 4 2 2 2 2 5 3 5" xfId="30062" xr:uid="{00000000-0005-0000-0000-000097750000}"/>
    <cellStyle name="Standaard 6 4 2 2 2 2 5 3 6" xfId="40922" xr:uid="{00000000-0005-0000-0000-000003A00000}"/>
    <cellStyle name="Standaard 6 4 2 2 2 2 5 4" xfId="2910" xr:uid="{00000000-0005-0000-0000-0000870B0000}"/>
    <cellStyle name="Standaard 6 4 2 2 2 2 5 4 2" xfId="13770" xr:uid="{00000000-0005-0000-0000-0000F3350000}"/>
    <cellStyle name="Standaard 6 4 2 2 2 2 5 4 2 2" xfId="24632" xr:uid="{00000000-0005-0000-0000-000061600000}"/>
    <cellStyle name="Standaard 6 4 2 2 2 2 5 4 2 3" xfId="35492" xr:uid="{00000000-0005-0000-0000-0000CD8A0000}"/>
    <cellStyle name="Standaard 6 4 2 2 2 2 5 4 2 4" xfId="46352" xr:uid="{00000000-0005-0000-0000-000039B50000}"/>
    <cellStyle name="Standaard 6 4 2 2 2 2 5 4 3" xfId="10150" xr:uid="{00000000-0005-0000-0000-0000CF270000}"/>
    <cellStyle name="Standaard 6 4 2 2 2 2 5 4 4" xfId="21012" xr:uid="{00000000-0005-0000-0000-00003D520000}"/>
    <cellStyle name="Standaard 6 4 2 2 2 2 5 4 5" xfId="31872" xr:uid="{00000000-0005-0000-0000-0000A97C0000}"/>
    <cellStyle name="Standaard 6 4 2 2 2 2 5 4 6" xfId="42732" xr:uid="{00000000-0005-0000-0000-000015A70000}"/>
    <cellStyle name="Standaard 6 4 2 2 2 2 5 5" xfId="11960" xr:uid="{00000000-0005-0000-0000-0000E12E0000}"/>
    <cellStyle name="Standaard 6 4 2 2 2 2 5 5 2" xfId="22822" xr:uid="{00000000-0005-0000-0000-00004F590000}"/>
    <cellStyle name="Standaard 6 4 2 2 2 2 5 5 3" xfId="33682" xr:uid="{00000000-0005-0000-0000-0000BB830000}"/>
    <cellStyle name="Standaard 6 4 2 2 2 2 5 5 4" xfId="44542" xr:uid="{00000000-0005-0000-0000-000027AE0000}"/>
    <cellStyle name="Standaard 6 4 2 2 2 2 5 6" xfId="6530" xr:uid="{00000000-0005-0000-0000-0000AB190000}"/>
    <cellStyle name="Standaard 6 4 2 2 2 2 5 7" xfId="17392" xr:uid="{00000000-0005-0000-0000-000019440000}"/>
    <cellStyle name="Standaard 6 4 2 2 2 2 5 8" xfId="28252" xr:uid="{00000000-0005-0000-0000-0000856E0000}"/>
    <cellStyle name="Standaard 6 4 2 2 2 2 5 9" xfId="39112" xr:uid="{00000000-0005-0000-0000-0000F1980000}"/>
    <cellStyle name="Standaard 6 4 2 2 2 2 6" xfId="1824" xr:uid="{00000000-0005-0000-0000-000049070000}"/>
    <cellStyle name="Standaard 6 4 2 2 2 2 6 2" xfId="5444" xr:uid="{00000000-0005-0000-0000-00006D150000}"/>
    <cellStyle name="Standaard 6 4 2 2 2 2 6 2 2" xfId="16304" xr:uid="{00000000-0005-0000-0000-0000D93F0000}"/>
    <cellStyle name="Standaard 6 4 2 2 2 2 6 2 2 2" xfId="27166" xr:uid="{00000000-0005-0000-0000-0000476A0000}"/>
    <cellStyle name="Standaard 6 4 2 2 2 2 6 2 2 3" xfId="38026" xr:uid="{00000000-0005-0000-0000-0000B3940000}"/>
    <cellStyle name="Standaard 6 4 2 2 2 2 6 2 2 4" xfId="48886" xr:uid="{00000000-0005-0000-0000-00001FBF0000}"/>
    <cellStyle name="Standaard 6 4 2 2 2 2 6 2 3" xfId="9064" xr:uid="{00000000-0005-0000-0000-000091230000}"/>
    <cellStyle name="Standaard 6 4 2 2 2 2 6 2 4" xfId="19926" xr:uid="{00000000-0005-0000-0000-0000FF4D0000}"/>
    <cellStyle name="Standaard 6 4 2 2 2 2 6 2 5" xfId="30786" xr:uid="{00000000-0005-0000-0000-00006B780000}"/>
    <cellStyle name="Standaard 6 4 2 2 2 2 6 2 6" xfId="41646" xr:uid="{00000000-0005-0000-0000-0000D7A20000}"/>
    <cellStyle name="Standaard 6 4 2 2 2 2 6 3" xfId="3634" xr:uid="{00000000-0005-0000-0000-00005B0E0000}"/>
    <cellStyle name="Standaard 6 4 2 2 2 2 6 3 2" xfId="14494" xr:uid="{00000000-0005-0000-0000-0000C7380000}"/>
    <cellStyle name="Standaard 6 4 2 2 2 2 6 3 2 2" xfId="25356" xr:uid="{00000000-0005-0000-0000-000035630000}"/>
    <cellStyle name="Standaard 6 4 2 2 2 2 6 3 2 3" xfId="36216" xr:uid="{00000000-0005-0000-0000-0000A18D0000}"/>
    <cellStyle name="Standaard 6 4 2 2 2 2 6 3 2 4" xfId="47076" xr:uid="{00000000-0005-0000-0000-00000DB80000}"/>
    <cellStyle name="Standaard 6 4 2 2 2 2 6 3 3" xfId="10874" xr:uid="{00000000-0005-0000-0000-0000A32A0000}"/>
    <cellStyle name="Standaard 6 4 2 2 2 2 6 3 4" xfId="21736" xr:uid="{00000000-0005-0000-0000-000011550000}"/>
    <cellStyle name="Standaard 6 4 2 2 2 2 6 3 5" xfId="32596" xr:uid="{00000000-0005-0000-0000-00007D7F0000}"/>
    <cellStyle name="Standaard 6 4 2 2 2 2 6 3 6" xfId="43456" xr:uid="{00000000-0005-0000-0000-0000E9A90000}"/>
    <cellStyle name="Standaard 6 4 2 2 2 2 6 4" xfId="12684" xr:uid="{00000000-0005-0000-0000-0000B5310000}"/>
    <cellStyle name="Standaard 6 4 2 2 2 2 6 4 2" xfId="23546" xr:uid="{00000000-0005-0000-0000-0000235C0000}"/>
    <cellStyle name="Standaard 6 4 2 2 2 2 6 4 3" xfId="34406" xr:uid="{00000000-0005-0000-0000-00008F860000}"/>
    <cellStyle name="Standaard 6 4 2 2 2 2 6 4 4" xfId="45266" xr:uid="{00000000-0005-0000-0000-0000FBB00000}"/>
    <cellStyle name="Standaard 6 4 2 2 2 2 6 5" xfId="7254" xr:uid="{00000000-0005-0000-0000-00007F1C0000}"/>
    <cellStyle name="Standaard 6 4 2 2 2 2 6 6" xfId="18116" xr:uid="{00000000-0005-0000-0000-0000ED460000}"/>
    <cellStyle name="Standaard 6 4 2 2 2 2 6 7" xfId="28976" xr:uid="{00000000-0005-0000-0000-000059710000}"/>
    <cellStyle name="Standaard 6 4 2 2 2 2 6 8" xfId="39836" xr:uid="{00000000-0005-0000-0000-0000C59B0000}"/>
    <cellStyle name="Standaard 6 4 2 2 2 2 7" xfId="2729" xr:uid="{00000000-0005-0000-0000-0000D20A0000}"/>
    <cellStyle name="Standaard 6 4 2 2 2 2 7 2" xfId="13589" xr:uid="{00000000-0005-0000-0000-00003E350000}"/>
    <cellStyle name="Standaard 6 4 2 2 2 2 7 2 2" xfId="24451" xr:uid="{00000000-0005-0000-0000-0000AC5F0000}"/>
    <cellStyle name="Standaard 6 4 2 2 2 2 7 2 3" xfId="35311" xr:uid="{00000000-0005-0000-0000-0000188A0000}"/>
    <cellStyle name="Standaard 6 4 2 2 2 2 7 2 4" xfId="46171" xr:uid="{00000000-0005-0000-0000-000084B40000}"/>
    <cellStyle name="Standaard 6 4 2 2 2 2 7 3" xfId="9969" xr:uid="{00000000-0005-0000-0000-00001A270000}"/>
    <cellStyle name="Standaard 6 4 2 2 2 2 7 4" xfId="20831" xr:uid="{00000000-0005-0000-0000-000088510000}"/>
    <cellStyle name="Standaard 6 4 2 2 2 2 7 5" xfId="31691" xr:uid="{00000000-0005-0000-0000-0000F47B0000}"/>
    <cellStyle name="Standaard 6 4 2 2 2 2 7 6" xfId="42551" xr:uid="{00000000-0005-0000-0000-000060A60000}"/>
    <cellStyle name="Standaard 6 4 2 2 2 2 8" xfId="4539" xr:uid="{00000000-0005-0000-0000-0000E4110000}"/>
    <cellStyle name="Standaard 6 4 2 2 2 2 8 2" xfId="15399" xr:uid="{00000000-0005-0000-0000-0000503C0000}"/>
    <cellStyle name="Standaard 6 4 2 2 2 2 8 2 2" xfId="26261" xr:uid="{00000000-0005-0000-0000-0000BE660000}"/>
    <cellStyle name="Standaard 6 4 2 2 2 2 8 2 3" xfId="37121" xr:uid="{00000000-0005-0000-0000-00002A910000}"/>
    <cellStyle name="Standaard 6 4 2 2 2 2 8 2 4" xfId="47981" xr:uid="{00000000-0005-0000-0000-000096BB0000}"/>
    <cellStyle name="Standaard 6 4 2 2 2 2 8 3" xfId="8159" xr:uid="{00000000-0005-0000-0000-000008200000}"/>
    <cellStyle name="Standaard 6 4 2 2 2 2 8 4" xfId="19021" xr:uid="{00000000-0005-0000-0000-0000764A0000}"/>
    <cellStyle name="Standaard 6 4 2 2 2 2 8 5" xfId="29881" xr:uid="{00000000-0005-0000-0000-0000E2740000}"/>
    <cellStyle name="Standaard 6 4 2 2 2 2 8 6" xfId="40741" xr:uid="{00000000-0005-0000-0000-00004E9F0000}"/>
    <cellStyle name="Standaard 6 4 2 2 2 2 9" xfId="11779" xr:uid="{00000000-0005-0000-0000-00002C2E0000}"/>
    <cellStyle name="Standaard 6 4 2 2 2 2 9 2" xfId="22641" xr:uid="{00000000-0005-0000-0000-00009A580000}"/>
    <cellStyle name="Standaard 6 4 2 2 2 2 9 3" xfId="33501" xr:uid="{00000000-0005-0000-0000-000006830000}"/>
    <cellStyle name="Standaard 6 4 2 2 2 2 9 4" xfId="44361" xr:uid="{00000000-0005-0000-0000-000072AD0000}"/>
    <cellStyle name="Standaard 6 4 2 2 2 3" xfId="965" xr:uid="{00000000-0005-0000-0000-0000EE030000}"/>
    <cellStyle name="Standaard 6 4 2 2 2 3 10" xfId="17257" xr:uid="{00000000-0005-0000-0000-000092430000}"/>
    <cellStyle name="Standaard 6 4 2 2 2 3 11" xfId="28117" xr:uid="{00000000-0005-0000-0000-0000FE6D0000}"/>
    <cellStyle name="Standaard 6 4 2 2 2 3 12" xfId="38977" xr:uid="{00000000-0005-0000-0000-00006A980000}"/>
    <cellStyle name="Standaard 6 4 2 2 2 3 2" xfId="1327" xr:uid="{00000000-0005-0000-0000-000058050000}"/>
    <cellStyle name="Standaard 6 4 2 2 2 3 2 10" xfId="39339" xr:uid="{00000000-0005-0000-0000-0000D4990000}"/>
    <cellStyle name="Standaard 6 4 2 2 2 3 2 2" xfId="1689" xr:uid="{00000000-0005-0000-0000-0000C2060000}"/>
    <cellStyle name="Standaard 6 4 2 2 2 3 2 2 2" xfId="2594" xr:uid="{00000000-0005-0000-0000-00004B0A0000}"/>
    <cellStyle name="Standaard 6 4 2 2 2 3 2 2 2 2" xfId="6214" xr:uid="{00000000-0005-0000-0000-00006F180000}"/>
    <cellStyle name="Standaard 6 4 2 2 2 3 2 2 2 2 2" xfId="17074" xr:uid="{00000000-0005-0000-0000-0000DB420000}"/>
    <cellStyle name="Standaard 6 4 2 2 2 3 2 2 2 2 2 2" xfId="27936" xr:uid="{00000000-0005-0000-0000-0000496D0000}"/>
    <cellStyle name="Standaard 6 4 2 2 2 3 2 2 2 2 2 3" xfId="38796" xr:uid="{00000000-0005-0000-0000-0000B5970000}"/>
    <cellStyle name="Standaard 6 4 2 2 2 3 2 2 2 2 2 4" xfId="49656" xr:uid="{00000000-0005-0000-0000-000021C20000}"/>
    <cellStyle name="Standaard 6 4 2 2 2 3 2 2 2 2 3" xfId="9834" xr:uid="{00000000-0005-0000-0000-000093260000}"/>
    <cellStyle name="Standaard 6 4 2 2 2 3 2 2 2 2 4" xfId="20696" xr:uid="{00000000-0005-0000-0000-000001510000}"/>
    <cellStyle name="Standaard 6 4 2 2 2 3 2 2 2 2 5" xfId="31556" xr:uid="{00000000-0005-0000-0000-00006D7B0000}"/>
    <cellStyle name="Standaard 6 4 2 2 2 3 2 2 2 2 6" xfId="42416" xr:uid="{00000000-0005-0000-0000-0000D9A50000}"/>
    <cellStyle name="Standaard 6 4 2 2 2 3 2 2 2 3" xfId="4404" xr:uid="{00000000-0005-0000-0000-00005D110000}"/>
    <cellStyle name="Standaard 6 4 2 2 2 3 2 2 2 3 2" xfId="15264" xr:uid="{00000000-0005-0000-0000-0000C93B0000}"/>
    <cellStyle name="Standaard 6 4 2 2 2 3 2 2 2 3 2 2" xfId="26126" xr:uid="{00000000-0005-0000-0000-000037660000}"/>
    <cellStyle name="Standaard 6 4 2 2 2 3 2 2 2 3 2 3" xfId="36986" xr:uid="{00000000-0005-0000-0000-0000A3900000}"/>
    <cellStyle name="Standaard 6 4 2 2 2 3 2 2 2 3 2 4" xfId="47846" xr:uid="{00000000-0005-0000-0000-00000FBB0000}"/>
    <cellStyle name="Standaard 6 4 2 2 2 3 2 2 2 3 3" xfId="11644" xr:uid="{00000000-0005-0000-0000-0000A52D0000}"/>
    <cellStyle name="Standaard 6 4 2 2 2 3 2 2 2 3 4" xfId="22506" xr:uid="{00000000-0005-0000-0000-000013580000}"/>
    <cellStyle name="Standaard 6 4 2 2 2 3 2 2 2 3 5" xfId="33366" xr:uid="{00000000-0005-0000-0000-00007F820000}"/>
    <cellStyle name="Standaard 6 4 2 2 2 3 2 2 2 3 6" xfId="44226" xr:uid="{00000000-0005-0000-0000-0000EBAC0000}"/>
    <cellStyle name="Standaard 6 4 2 2 2 3 2 2 2 4" xfId="13454" xr:uid="{00000000-0005-0000-0000-0000B7340000}"/>
    <cellStyle name="Standaard 6 4 2 2 2 3 2 2 2 4 2" xfId="24316" xr:uid="{00000000-0005-0000-0000-0000255F0000}"/>
    <cellStyle name="Standaard 6 4 2 2 2 3 2 2 2 4 3" xfId="35176" xr:uid="{00000000-0005-0000-0000-000091890000}"/>
    <cellStyle name="Standaard 6 4 2 2 2 3 2 2 2 4 4" xfId="46036" xr:uid="{00000000-0005-0000-0000-0000FDB30000}"/>
    <cellStyle name="Standaard 6 4 2 2 2 3 2 2 2 5" xfId="8024" xr:uid="{00000000-0005-0000-0000-0000811F0000}"/>
    <cellStyle name="Standaard 6 4 2 2 2 3 2 2 2 6" xfId="18886" xr:uid="{00000000-0005-0000-0000-0000EF490000}"/>
    <cellStyle name="Standaard 6 4 2 2 2 3 2 2 2 7" xfId="29746" xr:uid="{00000000-0005-0000-0000-00005B740000}"/>
    <cellStyle name="Standaard 6 4 2 2 2 3 2 2 2 8" xfId="40606" xr:uid="{00000000-0005-0000-0000-0000C79E0000}"/>
    <cellStyle name="Standaard 6 4 2 2 2 3 2 2 3" xfId="5309" xr:uid="{00000000-0005-0000-0000-0000E6140000}"/>
    <cellStyle name="Standaard 6 4 2 2 2 3 2 2 3 2" xfId="16169" xr:uid="{00000000-0005-0000-0000-0000523F0000}"/>
    <cellStyle name="Standaard 6 4 2 2 2 3 2 2 3 2 2" xfId="27031" xr:uid="{00000000-0005-0000-0000-0000C0690000}"/>
    <cellStyle name="Standaard 6 4 2 2 2 3 2 2 3 2 3" xfId="37891" xr:uid="{00000000-0005-0000-0000-00002C940000}"/>
    <cellStyle name="Standaard 6 4 2 2 2 3 2 2 3 2 4" xfId="48751" xr:uid="{00000000-0005-0000-0000-000098BE0000}"/>
    <cellStyle name="Standaard 6 4 2 2 2 3 2 2 3 3" xfId="8929" xr:uid="{00000000-0005-0000-0000-00000A230000}"/>
    <cellStyle name="Standaard 6 4 2 2 2 3 2 2 3 4" xfId="19791" xr:uid="{00000000-0005-0000-0000-0000784D0000}"/>
    <cellStyle name="Standaard 6 4 2 2 2 3 2 2 3 5" xfId="30651" xr:uid="{00000000-0005-0000-0000-0000E4770000}"/>
    <cellStyle name="Standaard 6 4 2 2 2 3 2 2 3 6" xfId="41511" xr:uid="{00000000-0005-0000-0000-000050A20000}"/>
    <cellStyle name="Standaard 6 4 2 2 2 3 2 2 4" xfId="3499" xr:uid="{00000000-0005-0000-0000-0000D40D0000}"/>
    <cellStyle name="Standaard 6 4 2 2 2 3 2 2 4 2" xfId="14359" xr:uid="{00000000-0005-0000-0000-000040380000}"/>
    <cellStyle name="Standaard 6 4 2 2 2 3 2 2 4 2 2" xfId="25221" xr:uid="{00000000-0005-0000-0000-0000AE620000}"/>
    <cellStyle name="Standaard 6 4 2 2 2 3 2 2 4 2 3" xfId="36081" xr:uid="{00000000-0005-0000-0000-00001A8D0000}"/>
    <cellStyle name="Standaard 6 4 2 2 2 3 2 2 4 2 4" xfId="46941" xr:uid="{00000000-0005-0000-0000-000086B70000}"/>
    <cellStyle name="Standaard 6 4 2 2 2 3 2 2 4 3" xfId="10739" xr:uid="{00000000-0005-0000-0000-00001C2A0000}"/>
    <cellStyle name="Standaard 6 4 2 2 2 3 2 2 4 4" xfId="21601" xr:uid="{00000000-0005-0000-0000-00008A540000}"/>
    <cellStyle name="Standaard 6 4 2 2 2 3 2 2 4 5" xfId="32461" xr:uid="{00000000-0005-0000-0000-0000F67E0000}"/>
    <cellStyle name="Standaard 6 4 2 2 2 3 2 2 4 6" xfId="43321" xr:uid="{00000000-0005-0000-0000-000062A90000}"/>
    <cellStyle name="Standaard 6 4 2 2 2 3 2 2 5" xfId="12549" xr:uid="{00000000-0005-0000-0000-00002E310000}"/>
    <cellStyle name="Standaard 6 4 2 2 2 3 2 2 5 2" xfId="23411" xr:uid="{00000000-0005-0000-0000-00009C5B0000}"/>
    <cellStyle name="Standaard 6 4 2 2 2 3 2 2 5 3" xfId="34271" xr:uid="{00000000-0005-0000-0000-000008860000}"/>
    <cellStyle name="Standaard 6 4 2 2 2 3 2 2 5 4" xfId="45131" xr:uid="{00000000-0005-0000-0000-000074B00000}"/>
    <cellStyle name="Standaard 6 4 2 2 2 3 2 2 6" xfId="7119" xr:uid="{00000000-0005-0000-0000-0000F81B0000}"/>
    <cellStyle name="Standaard 6 4 2 2 2 3 2 2 7" xfId="17981" xr:uid="{00000000-0005-0000-0000-000066460000}"/>
    <cellStyle name="Standaard 6 4 2 2 2 3 2 2 8" xfId="28841" xr:uid="{00000000-0005-0000-0000-0000D2700000}"/>
    <cellStyle name="Standaard 6 4 2 2 2 3 2 2 9" xfId="39701" xr:uid="{00000000-0005-0000-0000-00003E9B0000}"/>
    <cellStyle name="Standaard 6 4 2 2 2 3 2 3" xfId="2232" xr:uid="{00000000-0005-0000-0000-0000E1080000}"/>
    <cellStyle name="Standaard 6 4 2 2 2 3 2 3 2" xfId="5852" xr:uid="{00000000-0005-0000-0000-000005170000}"/>
    <cellStyle name="Standaard 6 4 2 2 2 3 2 3 2 2" xfId="16712" xr:uid="{00000000-0005-0000-0000-000071410000}"/>
    <cellStyle name="Standaard 6 4 2 2 2 3 2 3 2 2 2" xfId="27574" xr:uid="{00000000-0005-0000-0000-0000DF6B0000}"/>
    <cellStyle name="Standaard 6 4 2 2 2 3 2 3 2 2 3" xfId="38434" xr:uid="{00000000-0005-0000-0000-00004B960000}"/>
    <cellStyle name="Standaard 6 4 2 2 2 3 2 3 2 2 4" xfId="49294" xr:uid="{00000000-0005-0000-0000-0000B7C00000}"/>
    <cellStyle name="Standaard 6 4 2 2 2 3 2 3 2 3" xfId="9472" xr:uid="{00000000-0005-0000-0000-000029250000}"/>
    <cellStyle name="Standaard 6 4 2 2 2 3 2 3 2 4" xfId="20334" xr:uid="{00000000-0005-0000-0000-0000974F0000}"/>
    <cellStyle name="Standaard 6 4 2 2 2 3 2 3 2 5" xfId="31194" xr:uid="{00000000-0005-0000-0000-0000037A0000}"/>
    <cellStyle name="Standaard 6 4 2 2 2 3 2 3 2 6" xfId="42054" xr:uid="{00000000-0005-0000-0000-00006FA40000}"/>
    <cellStyle name="Standaard 6 4 2 2 2 3 2 3 3" xfId="4042" xr:uid="{00000000-0005-0000-0000-0000F30F0000}"/>
    <cellStyle name="Standaard 6 4 2 2 2 3 2 3 3 2" xfId="14902" xr:uid="{00000000-0005-0000-0000-00005F3A0000}"/>
    <cellStyle name="Standaard 6 4 2 2 2 3 2 3 3 2 2" xfId="25764" xr:uid="{00000000-0005-0000-0000-0000CD640000}"/>
    <cellStyle name="Standaard 6 4 2 2 2 3 2 3 3 2 3" xfId="36624" xr:uid="{00000000-0005-0000-0000-0000398F0000}"/>
    <cellStyle name="Standaard 6 4 2 2 2 3 2 3 3 2 4" xfId="47484" xr:uid="{00000000-0005-0000-0000-0000A5B90000}"/>
    <cellStyle name="Standaard 6 4 2 2 2 3 2 3 3 3" xfId="11282" xr:uid="{00000000-0005-0000-0000-00003B2C0000}"/>
    <cellStyle name="Standaard 6 4 2 2 2 3 2 3 3 4" xfId="22144" xr:uid="{00000000-0005-0000-0000-0000A9560000}"/>
    <cellStyle name="Standaard 6 4 2 2 2 3 2 3 3 5" xfId="33004" xr:uid="{00000000-0005-0000-0000-000015810000}"/>
    <cellStyle name="Standaard 6 4 2 2 2 3 2 3 3 6" xfId="43864" xr:uid="{00000000-0005-0000-0000-000081AB0000}"/>
    <cellStyle name="Standaard 6 4 2 2 2 3 2 3 4" xfId="13092" xr:uid="{00000000-0005-0000-0000-00004D330000}"/>
    <cellStyle name="Standaard 6 4 2 2 2 3 2 3 4 2" xfId="23954" xr:uid="{00000000-0005-0000-0000-0000BB5D0000}"/>
    <cellStyle name="Standaard 6 4 2 2 2 3 2 3 4 3" xfId="34814" xr:uid="{00000000-0005-0000-0000-000027880000}"/>
    <cellStyle name="Standaard 6 4 2 2 2 3 2 3 4 4" xfId="45674" xr:uid="{00000000-0005-0000-0000-000093B20000}"/>
    <cellStyle name="Standaard 6 4 2 2 2 3 2 3 5" xfId="7662" xr:uid="{00000000-0005-0000-0000-0000171E0000}"/>
    <cellStyle name="Standaard 6 4 2 2 2 3 2 3 6" xfId="18524" xr:uid="{00000000-0005-0000-0000-000085480000}"/>
    <cellStyle name="Standaard 6 4 2 2 2 3 2 3 7" xfId="29384" xr:uid="{00000000-0005-0000-0000-0000F1720000}"/>
    <cellStyle name="Standaard 6 4 2 2 2 3 2 3 8" xfId="40244" xr:uid="{00000000-0005-0000-0000-00005D9D0000}"/>
    <cellStyle name="Standaard 6 4 2 2 2 3 2 4" xfId="4947" xr:uid="{00000000-0005-0000-0000-00007C130000}"/>
    <cellStyle name="Standaard 6 4 2 2 2 3 2 4 2" xfId="15807" xr:uid="{00000000-0005-0000-0000-0000E83D0000}"/>
    <cellStyle name="Standaard 6 4 2 2 2 3 2 4 2 2" xfId="26669" xr:uid="{00000000-0005-0000-0000-000056680000}"/>
    <cellStyle name="Standaard 6 4 2 2 2 3 2 4 2 3" xfId="37529" xr:uid="{00000000-0005-0000-0000-0000C2920000}"/>
    <cellStyle name="Standaard 6 4 2 2 2 3 2 4 2 4" xfId="48389" xr:uid="{00000000-0005-0000-0000-00002EBD0000}"/>
    <cellStyle name="Standaard 6 4 2 2 2 3 2 4 3" xfId="8567" xr:uid="{00000000-0005-0000-0000-0000A0210000}"/>
    <cellStyle name="Standaard 6 4 2 2 2 3 2 4 4" xfId="19429" xr:uid="{00000000-0005-0000-0000-00000E4C0000}"/>
    <cellStyle name="Standaard 6 4 2 2 2 3 2 4 5" xfId="30289" xr:uid="{00000000-0005-0000-0000-00007A760000}"/>
    <cellStyle name="Standaard 6 4 2 2 2 3 2 4 6" xfId="41149" xr:uid="{00000000-0005-0000-0000-0000E6A00000}"/>
    <cellStyle name="Standaard 6 4 2 2 2 3 2 5" xfId="3137" xr:uid="{00000000-0005-0000-0000-00006A0C0000}"/>
    <cellStyle name="Standaard 6 4 2 2 2 3 2 5 2" xfId="13997" xr:uid="{00000000-0005-0000-0000-0000D6360000}"/>
    <cellStyle name="Standaard 6 4 2 2 2 3 2 5 2 2" xfId="24859" xr:uid="{00000000-0005-0000-0000-000044610000}"/>
    <cellStyle name="Standaard 6 4 2 2 2 3 2 5 2 3" xfId="35719" xr:uid="{00000000-0005-0000-0000-0000B08B0000}"/>
    <cellStyle name="Standaard 6 4 2 2 2 3 2 5 2 4" xfId="46579" xr:uid="{00000000-0005-0000-0000-00001CB60000}"/>
    <cellStyle name="Standaard 6 4 2 2 2 3 2 5 3" xfId="10377" xr:uid="{00000000-0005-0000-0000-0000B2280000}"/>
    <cellStyle name="Standaard 6 4 2 2 2 3 2 5 4" xfId="21239" xr:uid="{00000000-0005-0000-0000-000020530000}"/>
    <cellStyle name="Standaard 6 4 2 2 2 3 2 5 5" xfId="32099" xr:uid="{00000000-0005-0000-0000-00008C7D0000}"/>
    <cellStyle name="Standaard 6 4 2 2 2 3 2 5 6" xfId="42959" xr:uid="{00000000-0005-0000-0000-0000F8A70000}"/>
    <cellStyle name="Standaard 6 4 2 2 2 3 2 6" xfId="12187" xr:uid="{00000000-0005-0000-0000-0000C42F0000}"/>
    <cellStyle name="Standaard 6 4 2 2 2 3 2 6 2" xfId="23049" xr:uid="{00000000-0005-0000-0000-0000325A0000}"/>
    <cellStyle name="Standaard 6 4 2 2 2 3 2 6 3" xfId="33909" xr:uid="{00000000-0005-0000-0000-00009E840000}"/>
    <cellStyle name="Standaard 6 4 2 2 2 3 2 6 4" xfId="44769" xr:uid="{00000000-0005-0000-0000-00000AAF0000}"/>
    <cellStyle name="Standaard 6 4 2 2 2 3 2 7" xfId="6757" xr:uid="{00000000-0005-0000-0000-00008E1A0000}"/>
    <cellStyle name="Standaard 6 4 2 2 2 3 2 8" xfId="17619" xr:uid="{00000000-0005-0000-0000-0000FC440000}"/>
    <cellStyle name="Standaard 6 4 2 2 2 3 2 9" xfId="28479" xr:uid="{00000000-0005-0000-0000-0000686F0000}"/>
    <cellStyle name="Standaard 6 4 2 2 2 3 3" xfId="1508" xr:uid="{00000000-0005-0000-0000-00000D060000}"/>
    <cellStyle name="Standaard 6 4 2 2 2 3 3 2" xfId="2413" xr:uid="{00000000-0005-0000-0000-000096090000}"/>
    <cellStyle name="Standaard 6 4 2 2 2 3 3 2 2" xfId="6033" xr:uid="{00000000-0005-0000-0000-0000BA170000}"/>
    <cellStyle name="Standaard 6 4 2 2 2 3 3 2 2 2" xfId="16893" xr:uid="{00000000-0005-0000-0000-000026420000}"/>
    <cellStyle name="Standaard 6 4 2 2 2 3 3 2 2 2 2" xfId="27755" xr:uid="{00000000-0005-0000-0000-0000946C0000}"/>
    <cellStyle name="Standaard 6 4 2 2 2 3 3 2 2 2 3" xfId="38615" xr:uid="{00000000-0005-0000-0000-000000970000}"/>
    <cellStyle name="Standaard 6 4 2 2 2 3 3 2 2 2 4" xfId="49475" xr:uid="{00000000-0005-0000-0000-00006CC10000}"/>
    <cellStyle name="Standaard 6 4 2 2 2 3 3 2 2 3" xfId="9653" xr:uid="{00000000-0005-0000-0000-0000DE250000}"/>
    <cellStyle name="Standaard 6 4 2 2 2 3 3 2 2 4" xfId="20515" xr:uid="{00000000-0005-0000-0000-00004C500000}"/>
    <cellStyle name="Standaard 6 4 2 2 2 3 3 2 2 5" xfId="31375" xr:uid="{00000000-0005-0000-0000-0000B87A0000}"/>
    <cellStyle name="Standaard 6 4 2 2 2 3 3 2 2 6" xfId="42235" xr:uid="{00000000-0005-0000-0000-000024A50000}"/>
    <cellStyle name="Standaard 6 4 2 2 2 3 3 2 3" xfId="4223" xr:uid="{00000000-0005-0000-0000-0000A8100000}"/>
    <cellStyle name="Standaard 6 4 2 2 2 3 3 2 3 2" xfId="15083" xr:uid="{00000000-0005-0000-0000-0000143B0000}"/>
    <cellStyle name="Standaard 6 4 2 2 2 3 3 2 3 2 2" xfId="25945" xr:uid="{00000000-0005-0000-0000-000082650000}"/>
    <cellStyle name="Standaard 6 4 2 2 2 3 3 2 3 2 3" xfId="36805" xr:uid="{00000000-0005-0000-0000-0000EE8F0000}"/>
    <cellStyle name="Standaard 6 4 2 2 2 3 3 2 3 2 4" xfId="47665" xr:uid="{00000000-0005-0000-0000-00005ABA0000}"/>
    <cellStyle name="Standaard 6 4 2 2 2 3 3 2 3 3" xfId="11463" xr:uid="{00000000-0005-0000-0000-0000F02C0000}"/>
    <cellStyle name="Standaard 6 4 2 2 2 3 3 2 3 4" xfId="22325" xr:uid="{00000000-0005-0000-0000-00005E570000}"/>
    <cellStyle name="Standaard 6 4 2 2 2 3 3 2 3 5" xfId="33185" xr:uid="{00000000-0005-0000-0000-0000CA810000}"/>
    <cellStyle name="Standaard 6 4 2 2 2 3 3 2 3 6" xfId="44045" xr:uid="{00000000-0005-0000-0000-000036AC0000}"/>
    <cellStyle name="Standaard 6 4 2 2 2 3 3 2 4" xfId="13273" xr:uid="{00000000-0005-0000-0000-000002340000}"/>
    <cellStyle name="Standaard 6 4 2 2 2 3 3 2 4 2" xfId="24135" xr:uid="{00000000-0005-0000-0000-0000705E0000}"/>
    <cellStyle name="Standaard 6 4 2 2 2 3 3 2 4 3" xfId="34995" xr:uid="{00000000-0005-0000-0000-0000DC880000}"/>
    <cellStyle name="Standaard 6 4 2 2 2 3 3 2 4 4" xfId="45855" xr:uid="{00000000-0005-0000-0000-000048B30000}"/>
    <cellStyle name="Standaard 6 4 2 2 2 3 3 2 5" xfId="7843" xr:uid="{00000000-0005-0000-0000-0000CC1E0000}"/>
    <cellStyle name="Standaard 6 4 2 2 2 3 3 2 6" xfId="18705" xr:uid="{00000000-0005-0000-0000-00003A490000}"/>
    <cellStyle name="Standaard 6 4 2 2 2 3 3 2 7" xfId="29565" xr:uid="{00000000-0005-0000-0000-0000A6730000}"/>
    <cellStyle name="Standaard 6 4 2 2 2 3 3 2 8" xfId="40425" xr:uid="{00000000-0005-0000-0000-0000129E0000}"/>
    <cellStyle name="Standaard 6 4 2 2 2 3 3 3" xfId="5128" xr:uid="{00000000-0005-0000-0000-000031140000}"/>
    <cellStyle name="Standaard 6 4 2 2 2 3 3 3 2" xfId="15988" xr:uid="{00000000-0005-0000-0000-00009D3E0000}"/>
    <cellStyle name="Standaard 6 4 2 2 2 3 3 3 2 2" xfId="26850" xr:uid="{00000000-0005-0000-0000-00000B690000}"/>
    <cellStyle name="Standaard 6 4 2 2 2 3 3 3 2 3" xfId="37710" xr:uid="{00000000-0005-0000-0000-000077930000}"/>
    <cellStyle name="Standaard 6 4 2 2 2 3 3 3 2 4" xfId="48570" xr:uid="{00000000-0005-0000-0000-0000E3BD0000}"/>
    <cellStyle name="Standaard 6 4 2 2 2 3 3 3 3" xfId="8748" xr:uid="{00000000-0005-0000-0000-000055220000}"/>
    <cellStyle name="Standaard 6 4 2 2 2 3 3 3 4" xfId="19610" xr:uid="{00000000-0005-0000-0000-0000C34C0000}"/>
    <cellStyle name="Standaard 6 4 2 2 2 3 3 3 5" xfId="30470" xr:uid="{00000000-0005-0000-0000-00002F770000}"/>
    <cellStyle name="Standaard 6 4 2 2 2 3 3 3 6" xfId="41330" xr:uid="{00000000-0005-0000-0000-00009BA10000}"/>
    <cellStyle name="Standaard 6 4 2 2 2 3 3 4" xfId="3318" xr:uid="{00000000-0005-0000-0000-00001F0D0000}"/>
    <cellStyle name="Standaard 6 4 2 2 2 3 3 4 2" xfId="14178" xr:uid="{00000000-0005-0000-0000-00008B370000}"/>
    <cellStyle name="Standaard 6 4 2 2 2 3 3 4 2 2" xfId="25040" xr:uid="{00000000-0005-0000-0000-0000F9610000}"/>
    <cellStyle name="Standaard 6 4 2 2 2 3 3 4 2 3" xfId="35900" xr:uid="{00000000-0005-0000-0000-0000658C0000}"/>
    <cellStyle name="Standaard 6 4 2 2 2 3 3 4 2 4" xfId="46760" xr:uid="{00000000-0005-0000-0000-0000D1B60000}"/>
    <cellStyle name="Standaard 6 4 2 2 2 3 3 4 3" xfId="10558" xr:uid="{00000000-0005-0000-0000-000067290000}"/>
    <cellStyle name="Standaard 6 4 2 2 2 3 3 4 4" xfId="21420" xr:uid="{00000000-0005-0000-0000-0000D5530000}"/>
    <cellStyle name="Standaard 6 4 2 2 2 3 3 4 5" xfId="32280" xr:uid="{00000000-0005-0000-0000-0000417E0000}"/>
    <cellStyle name="Standaard 6 4 2 2 2 3 3 4 6" xfId="43140" xr:uid="{00000000-0005-0000-0000-0000ADA80000}"/>
    <cellStyle name="Standaard 6 4 2 2 2 3 3 5" xfId="12368" xr:uid="{00000000-0005-0000-0000-000079300000}"/>
    <cellStyle name="Standaard 6 4 2 2 2 3 3 5 2" xfId="23230" xr:uid="{00000000-0005-0000-0000-0000E75A0000}"/>
    <cellStyle name="Standaard 6 4 2 2 2 3 3 5 3" xfId="34090" xr:uid="{00000000-0005-0000-0000-000053850000}"/>
    <cellStyle name="Standaard 6 4 2 2 2 3 3 5 4" xfId="44950" xr:uid="{00000000-0005-0000-0000-0000BFAF0000}"/>
    <cellStyle name="Standaard 6 4 2 2 2 3 3 6" xfId="6938" xr:uid="{00000000-0005-0000-0000-0000431B0000}"/>
    <cellStyle name="Standaard 6 4 2 2 2 3 3 7" xfId="17800" xr:uid="{00000000-0005-0000-0000-0000B1450000}"/>
    <cellStyle name="Standaard 6 4 2 2 2 3 3 8" xfId="28660" xr:uid="{00000000-0005-0000-0000-00001D700000}"/>
    <cellStyle name="Standaard 6 4 2 2 2 3 3 9" xfId="39520" xr:uid="{00000000-0005-0000-0000-0000899A0000}"/>
    <cellStyle name="Standaard 6 4 2 2 2 3 4" xfId="1146" xr:uid="{00000000-0005-0000-0000-0000A3040000}"/>
    <cellStyle name="Standaard 6 4 2 2 2 3 4 2" xfId="2051" xr:uid="{00000000-0005-0000-0000-00002C080000}"/>
    <cellStyle name="Standaard 6 4 2 2 2 3 4 2 2" xfId="5671" xr:uid="{00000000-0005-0000-0000-000050160000}"/>
    <cellStyle name="Standaard 6 4 2 2 2 3 4 2 2 2" xfId="16531" xr:uid="{00000000-0005-0000-0000-0000BC400000}"/>
    <cellStyle name="Standaard 6 4 2 2 2 3 4 2 2 2 2" xfId="27393" xr:uid="{00000000-0005-0000-0000-00002A6B0000}"/>
    <cellStyle name="Standaard 6 4 2 2 2 3 4 2 2 2 3" xfId="38253" xr:uid="{00000000-0005-0000-0000-000096950000}"/>
    <cellStyle name="Standaard 6 4 2 2 2 3 4 2 2 2 4" xfId="49113" xr:uid="{00000000-0005-0000-0000-000002C00000}"/>
    <cellStyle name="Standaard 6 4 2 2 2 3 4 2 2 3" xfId="9291" xr:uid="{00000000-0005-0000-0000-000074240000}"/>
    <cellStyle name="Standaard 6 4 2 2 2 3 4 2 2 4" xfId="20153" xr:uid="{00000000-0005-0000-0000-0000E24E0000}"/>
    <cellStyle name="Standaard 6 4 2 2 2 3 4 2 2 5" xfId="31013" xr:uid="{00000000-0005-0000-0000-00004E790000}"/>
    <cellStyle name="Standaard 6 4 2 2 2 3 4 2 2 6" xfId="41873" xr:uid="{00000000-0005-0000-0000-0000BAA30000}"/>
    <cellStyle name="Standaard 6 4 2 2 2 3 4 2 3" xfId="3861" xr:uid="{00000000-0005-0000-0000-00003E0F0000}"/>
    <cellStyle name="Standaard 6 4 2 2 2 3 4 2 3 2" xfId="14721" xr:uid="{00000000-0005-0000-0000-0000AA390000}"/>
    <cellStyle name="Standaard 6 4 2 2 2 3 4 2 3 2 2" xfId="25583" xr:uid="{00000000-0005-0000-0000-000018640000}"/>
    <cellStyle name="Standaard 6 4 2 2 2 3 4 2 3 2 3" xfId="36443" xr:uid="{00000000-0005-0000-0000-0000848E0000}"/>
    <cellStyle name="Standaard 6 4 2 2 2 3 4 2 3 2 4" xfId="47303" xr:uid="{00000000-0005-0000-0000-0000F0B80000}"/>
    <cellStyle name="Standaard 6 4 2 2 2 3 4 2 3 3" xfId="11101" xr:uid="{00000000-0005-0000-0000-0000862B0000}"/>
    <cellStyle name="Standaard 6 4 2 2 2 3 4 2 3 4" xfId="21963" xr:uid="{00000000-0005-0000-0000-0000F4550000}"/>
    <cellStyle name="Standaard 6 4 2 2 2 3 4 2 3 5" xfId="32823" xr:uid="{00000000-0005-0000-0000-000060800000}"/>
    <cellStyle name="Standaard 6 4 2 2 2 3 4 2 3 6" xfId="43683" xr:uid="{00000000-0005-0000-0000-0000CCAA0000}"/>
    <cellStyle name="Standaard 6 4 2 2 2 3 4 2 4" xfId="12911" xr:uid="{00000000-0005-0000-0000-000098320000}"/>
    <cellStyle name="Standaard 6 4 2 2 2 3 4 2 4 2" xfId="23773" xr:uid="{00000000-0005-0000-0000-0000065D0000}"/>
    <cellStyle name="Standaard 6 4 2 2 2 3 4 2 4 3" xfId="34633" xr:uid="{00000000-0005-0000-0000-000072870000}"/>
    <cellStyle name="Standaard 6 4 2 2 2 3 4 2 4 4" xfId="45493" xr:uid="{00000000-0005-0000-0000-0000DEB10000}"/>
    <cellStyle name="Standaard 6 4 2 2 2 3 4 2 5" xfId="7481" xr:uid="{00000000-0005-0000-0000-0000621D0000}"/>
    <cellStyle name="Standaard 6 4 2 2 2 3 4 2 6" xfId="18343" xr:uid="{00000000-0005-0000-0000-0000D0470000}"/>
    <cellStyle name="Standaard 6 4 2 2 2 3 4 2 7" xfId="29203" xr:uid="{00000000-0005-0000-0000-00003C720000}"/>
    <cellStyle name="Standaard 6 4 2 2 2 3 4 2 8" xfId="40063" xr:uid="{00000000-0005-0000-0000-0000A89C0000}"/>
    <cellStyle name="Standaard 6 4 2 2 2 3 4 3" xfId="4766" xr:uid="{00000000-0005-0000-0000-0000C7120000}"/>
    <cellStyle name="Standaard 6 4 2 2 2 3 4 3 2" xfId="15626" xr:uid="{00000000-0005-0000-0000-0000333D0000}"/>
    <cellStyle name="Standaard 6 4 2 2 2 3 4 3 2 2" xfId="26488" xr:uid="{00000000-0005-0000-0000-0000A1670000}"/>
    <cellStyle name="Standaard 6 4 2 2 2 3 4 3 2 3" xfId="37348" xr:uid="{00000000-0005-0000-0000-00000D920000}"/>
    <cellStyle name="Standaard 6 4 2 2 2 3 4 3 2 4" xfId="48208" xr:uid="{00000000-0005-0000-0000-000079BC0000}"/>
    <cellStyle name="Standaard 6 4 2 2 2 3 4 3 3" xfId="8386" xr:uid="{00000000-0005-0000-0000-0000EB200000}"/>
    <cellStyle name="Standaard 6 4 2 2 2 3 4 3 4" xfId="19248" xr:uid="{00000000-0005-0000-0000-0000594B0000}"/>
    <cellStyle name="Standaard 6 4 2 2 2 3 4 3 5" xfId="30108" xr:uid="{00000000-0005-0000-0000-0000C5750000}"/>
    <cellStyle name="Standaard 6 4 2 2 2 3 4 3 6" xfId="40968" xr:uid="{00000000-0005-0000-0000-000031A00000}"/>
    <cellStyle name="Standaard 6 4 2 2 2 3 4 4" xfId="2956" xr:uid="{00000000-0005-0000-0000-0000B50B0000}"/>
    <cellStyle name="Standaard 6 4 2 2 2 3 4 4 2" xfId="13816" xr:uid="{00000000-0005-0000-0000-000021360000}"/>
    <cellStyle name="Standaard 6 4 2 2 2 3 4 4 2 2" xfId="24678" xr:uid="{00000000-0005-0000-0000-00008F600000}"/>
    <cellStyle name="Standaard 6 4 2 2 2 3 4 4 2 3" xfId="35538" xr:uid="{00000000-0005-0000-0000-0000FB8A0000}"/>
    <cellStyle name="Standaard 6 4 2 2 2 3 4 4 2 4" xfId="46398" xr:uid="{00000000-0005-0000-0000-000067B50000}"/>
    <cellStyle name="Standaard 6 4 2 2 2 3 4 4 3" xfId="10196" xr:uid="{00000000-0005-0000-0000-0000FD270000}"/>
    <cellStyle name="Standaard 6 4 2 2 2 3 4 4 4" xfId="21058" xr:uid="{00000000-0005-0000-0000-00006B520000}"/>
    <cellStyle name="Standaard 6 4 2 2 2 3 4 4 5" xfId="31918" xr:uid="{00000000-0005-0000-0000-0000D77C0000}"/>
    <cellStyle name="Standaard 6 4 2 2 2 3 4 4 6" xfId="42778" xr:uid="{00000000-0005-0000-0000-000043A70000}"/>
    <cellStyle name="Standaard 6 4 2 2 2 3 4 5" xfId="12006" xr:uid="{00000000-0005-0000-0000-00000F2F0000}"/>
    <cellStyle name="Standaard 6 4 2 2 2 3 4 5 2" xfId="22868" xr:uid="{00000000-0005-0000-0000-00007D590000}"/>
    <cellStyle name="Standaard 6 4 2 2 2 3 4 5 3" xfId="33728" xr:uid="{00000000-0005-0000-0000-0000E9830000}"/>
    <cellStyle name="Standaard 6 4 2 2 2 3 4 5 4" xfId="44588" xr:uid="{00000000-0005-0000-0000-000055AE0000}"/>
    <cellStyle name="Standaard 6 4 2 2 2 3 4 6" xfId="6576" xr:uid="{00000000-0005-0000-0000-0000D9190000}"/>
    <cellStyle name="Standaard 6 4 2 2 2 3 4 7" xfId="17438" xr:uid="{00000000-0005-0000-0000-000047440000}"/>
    <cellStyle name="Standaard 6 4 2 2 2 3 4 8" xfId="28298" xr:uid="{00000000-0005-0000-0000-0000B36E0000}"/>
    <cellStyle name="Standaard 6 4 2 2 2 3 4 9" xfId="39158" xr:uid="{00000000-0005-0000-0000-00001F990000}"/>
    <cellStyle name="Standaard 6 4 2 2 2 3 5" xfId="1870" xr:uid="{00000000-0005-0000-0000-000077070000}"/>
    <cellStyle name="Standaard 6 4 2 2 2 3 5 2" xfId="5490" xr:uid="{00000000-0005-0000-0000-00009B150000}"/>
    <cellStyle name="Standaard 6 4 2 2 2 3 5 2 2" xfId="16350" xr:uid="{00000000-0005-0000-0000-000007400000}"/>
    <cellStyle name="Standaard 6 4 2 2 2 3 5 2 2 2" xfId="27212" xr:uid="{00000000-0005-0000-0000-0000756A0000}"/>
    <cellStyle name="Standaard 6 4 2 2 2 3 5 2 2 3" xfId="38072" xr:uid="{00000000-0005-0000-0000-0000E1940000}"/>
    <cellStyle name="Standaard 6 4 2 2 2 3 5 2 2 4" xfId="48932" xr:uid="{00000000-0005-0000-0000-00004DBF0000}"/>
    <cellStyle name="Standaard 6 4 2 2 2 3 5 2 3" xfId="9110" xr:uid="{00000000-0005-0000-0000-0000BF230000}"/>
    <cellStyle name="Standaard 6 4 2 2 2 3 5 2 4" xfId="19972" xr:uid="{00000000-0005-0000-0000-00002D4E0000}"/>
    <cellStyle name="Standaard 6 4 2 2 2 3 5 2 5" xfId="30832" xr:uid="{00000000-0005-0000-0000-000099780000}"/>
    <cellStyle name="Standaard 6 4 2 2 2 3 5 2 6" xfId="41692" xr:uid="{00000000-0005-0000-0000-000005A30000}"/>
    <cellStyle name="Standaard 6 4 2 2 2 3 5 3" xfId="3680" xr:uid="{00000000-0005-0000-0000-0000890E0000}"/>
    <cellStyle name="Standaard 6 4 2 2 2 3 5 3 2" xfId="14540" xr:uid="{00000000-0005-0000-0000-0000F5380000}"/>
    <cellStyle name="Standaard 6 4 2 2 2 3 5 3 2 2" xfId="25402" xr:uid="{00000000-0005-0000-0000-000063630000}"/>
    <cellStyle name="Standaard 6 4 2 2 2 3 5 3 2 3" xfId="36262" xr:uid="{00000000-0005-0000-0000-0000CF8D0000}"/>
    <cellStyle name="Standaard 6 4 2 2 2 3 5 3 2 4" xfId="47122" xr:uid="{00000000-0005-0000-0000-00003BB80000}"/>
    <cellStyle name="Standaard 6 4 2 2 2 3 5 3 3" xfId="10920" xr:uid="{00000000-0005-0000-0000-0000D12A0000}"/>
    <cellStyle name="Standaard 6 4 2 2 2 3 5 3 4" xfId="21782" xr:uid="{00000000-0005-0000-0000-00003F550000}"/>
    <cellStyle name="Standaard 6 4 2 2 2 3 5 3 5" xfId="32642" xr:uid="{00000000-0005-0000-0000-0000AB7F0000}"/>
    <cellStyle name="Standaard 6 4 2 2 2 3 5 3 6" xfId="43502" xr:uid="{00000000-0005-0000-0000-000017AA0000}"/>
    <cellStyle name="Standaard 6 4 2 2 2 3 5 4" xfId="12730" xr:uid="{00000000-0005-0000-0000-0000E3310000}"/>
    <cellStyle name="Standaard 6 4 2 2 2 3 5 4 2" xfId="23592" xr:uid="{00000000-0005-0000-0000-0000515C0000}"/>
    <cellStyle name="Standaard 6 4 2 2 2 3 5 4 3" xfId="34452" xr:uid="{00000000-0005-0000-0000-0000BD860000}"/>
    <cellStyle name="Standaard 6 4 2 2 2 3 5 4 4" xfId="45312" xr:uid="{00000000-0005-0000-0000-000029B10000}"/>
    <cellStyle name="Standaard 6 4 2 2 2 3 5 5" xfId="7300" xr:uid="{00000000-0005-0000-0000-0000AD1C0000}"/>
    <cellStyle name="Standaard 6 4 2 2 2 3 5 6" xfId="18162" xr:uid="{00000000-0005-0000-0000-00001B470000}"/>
    <cellStyle name="Standaard 6 4 2 2 2 3 5 7" xfId="29022" xr:uid="{00000000-0005-0000-0000-000087710000}"/>
    <cellStyle name="Standaard 6 4 2 2 2 3 5 8" xfId="39882" xr:uid="{00000000-0005-0000-0000-0000F39B0000}"/>
    <cellStyle name="Standaard 6 4 2 2 2 3 6" xfId="2775" xr:uid="{00000000-0005-0000-0000-0000000B0000}"/>
    <cellStyle name="Standaard 6 4 2 2 2 3 6 2" xfId="13635" xr:uid="{00000000-0005-0000-0000-00006C350000}"/>
    <cellStyle name="Standaard 6 4 2 2 2 3 6 2 2" xfId="24497" xr:uid="{00000000-0005-0000-0000-0000DA5F0000}"/>
    <cellStyle name="Standaard 6 4 2 2 2 3 6 2 3" xfId="35357" xr:uid="{00000000-0005-0000-0000-0000468A0000}"/>
    <cellStyle name="Standaard 6 4 2 2 2 3 6 2 4" xfId="46217" xr:uid="{00000000-0005-0000-0000-0000B2B40000}"/>
    <cellStyle name="Standaard 6 4 2 2 2 3 6 3" xfId="10015" xr:uid="{00000000-0005-0000-0000-000048270000}"/>
    <cellStyle name="Standaard 6 4 2 2 2 3 6 4" xfId="20877" xr:uid="{00000000-0005-0000-0000-0000B6510000}"/>
    <cellStyle name="Standaard 6 4 2 2 2 3 6 5" xfId="31737" xr:uid="{00000000-0005-0000-0000-0000227C0000}"/>
    <cellStyle name="Standaard 6 4 2 2 2 3 6 6" xfId="42597" xr:uid="{00000000-0005-0000-0000-00008EA60000}"/>
    <cellStyle name="Standaard 6 4 2 2 2 3 7" xfId="4585" xr:uid="{00000000-0005-0000-0000-000012120000}"/>
    <cellStyle name="Standaard 6 4 2 2 2 3 7 2" xfId="15445" xr:uid="{00000000-0005-0000-0000-00007E3C0000}"/>
    <cellStyle name="Standaard 6 4 2 2 2 3 7 2 2" xfId="26307" xr:uid="{00000000-0005-0000-0000-0000EC660000}"/>
    <cellStyle name="Standaard 6 4 2 2 2 3 7 2 3" xfId="37167" xr:uid="{00000000-0005-0000-0000-000058910000}"/>
    <cellStyle name="Standaard 6 4 2 2 2 3 7 2 4" xfId="48027" xr:uid="{00000000-0005-0000-0000-0000C4BB0000}"/>
    <cellStyle name="Standaard 6 4 2 2 2 3 7 3" xfId="8205" xr:uid="{00000000-0005-0000-0000-000036200000}"/>
    <cellStyle name="Standaard 6 4 2 2 2 3 7 4" xfId="19067" xr:uid="{00000000-0005-0000-0000-0000A44A0000}"/>
    <cellStyle name="Standaard 6 4 2 2 2 3 7 5" xfId="29927" xr:uid="{00000000-0005-0000-0000-000010750000}"/>
    <cellStyle name="Standaard 6 4 2 2 2 3 7 6" xfId="40787" xr:uid="{00000000-0005-0000-0000-00007C9F0000}"/>
    <cellStyle name="Standaard 6 4 2 2 2 3 8" xfId="11825" xr:uid="{00000000-0005-0000-0000-00005A2E0000}"/>
    <cellStyle name="Standaard 6 4 2 2 2 3 8 2" xfId="22687" xr:uid="{00000000-0005-0000-0000-0000C8580000}"/>
    <cellStyle name="Standaard 6 4 2 2 2 3 8 3" xfId="33547" xr:uid="{00000000-0005-0000-0000-000034830000}"/>
    <cellStyle name="Standaard 6 4 2 2 2 3 8 4" xfId="44407" xr:uid="{00000000-0005-0000-0000-0000A0AD0000}"/>
    <cellStyle name="Standaard 6 4 2 2 2 3 9" xfId="6395" xr:uid="{00000000-0005-0000-0000-000024190000}"/>
    <cellStyle name="Standaard 6 4 2 2 2 4" xfId="1237" xr:uid="{00000000-0005-0000-0000-0000FE040000}"/>
    <cellStyle name="Standaard 6 4 2 2 2 4 10" xfId="39249" xr:uid="{00000000-0005-0000-0000-00007A990000}"/>
    <cellStyle name="Standaard 6 4 2 2 2 4 2" xfId="1599" xr:uid="{00000000-0005-0000-0000-000068060000}"/>
    <cellStyle name="Standaard 6 4 2 2 2 4 2 2" xfId="2504" xr:uid="{00000000-0005-0000-0000-0000F1090000}"/>
    <cellStyle name="Standaard 6 4 2 2 2 4 2 2 2" xfId="6124" xr:uid="{00000000-0005-0000-0000-000015180000}"/>
    <cellStyle name="Standaard 6 4 2 2 2 4 2 2 2 2" xfId="16984" xr:uid="{00000000-0005-0000-0000-000081420000}"/>
    <cellStyle name="Standaard 6 4 2 2 2 4 2 2 2 2 2" xfId="27846" xr:uid="{00000000-0005-0000-0000-0000EF6C0000}"/>
    <cellStyle name="Standaard 6 4 2 2 2 4 2 2 2 2 3" xfId="38706" xr:uid="{00000000-0005-0000-0000-00005B970000}"/>
    <cellStyle name="Standaard 6 4 2 2 2 4 2 2 2 2 4" xfId="49566" xr:uid="{00000000-0005-0000-0000-0000C7C10000}"/>
    <cellStyle name="Standaard 6 4 2 2 2 4 2 2 2 3" xfId="9744" xr:uid="{00000000-0005-0000-0000-000039260000}"/>
    <cellStyle name="Standaard 6 4 2 2 2 4 2 2 2 4" xfId="20606" xr:uid="{00000000-0005-0000-0000-0000A7500000}"/>
    <cellStyle name="Standaard 6 4 2 2 2 4 2 2 2 5" xfId="31466" xr:uid="{00000000-0005-0000-0000-0000137B0000}"/>
    <cellStyle name="Standaard 6 4 2 2 2 4 2 2 2 6" xfId="42326" xr:uid="{00000000-0005-0000-0000-00007FA50000}"/>
    <cellStyle name="Standaard 6 4 2 2 2 4 2 2 3" xfId="4314" xr:uid="{00000000-0005-0000-0000-000003110000}"/>
    <cellStyle name="Standaard 6 4 2 2 2 4 2 2 3 2" xfId="15174" xr:uid="{00000000-0005-0000-0000-00006F3B0000}"/>
    <cellStyle name="Standaard 6 4 2 2 2 4 2 2 3 2 2" xfId="26036" xr:uid="{00000000-0005-0000-0000-0000DD650000}"/>
    <cellStyle name="Standaard 6 4 2 2 2 4 2 2 3 2 3" xfId="36896" xr:uid="{00000000-0005-0000-0000-000049900000}"/>
    <cellStyle name="Standaard 6 4 2 2 2 4 2 2 3 2 4" xfId="47756" xr:uid="{00000000-0005-0000-0000-0000B5BA0000}"/>
    <cellStyle name="Standaard 6 4 2 2 2 4 2 2 3 3" xfId="11554" xr:uid="{00000000-0005-0000-0000-00004B2D0000}"/>
    <cellStyle name="Standaard 6 4 2 2 2 4 2 2 3 4" xfId="22416" xr:uid="{00000000-0005-0000-0000-0000B9570000}"/>
    <cellStyle name="Standaard 6 4 2 2 2 4 2 2 3 5" xfId="33276" xr:uid="{00000000-0005-0000-0000-000025820000}"/>
    <cellStyle name="Standaard 6 4 2 2 2 4 2 2 3 6" xfId="44136" xr:uid="{00000000-0005-0000-0000-000091AC0000}"/>
    <cellStyle name="Standaard 6 4 2 2 2 4 2 2 4" xfId="13364" xr:uid="{00000000-0005-0000-0000-00005D340000}"/>
    <cellStyle name="Standaard 6 4 2 2 2 4 2 2 4 2" xfId="24226" xr:uid="{00000000-0005-0000-0000-0000CB5E0000}"/>
    <cellStyle name="Standaard 6 4 2 2 2 4 2 2 4 3" xfId="35086" xr:uid="{00000000-0005-0000-0000-000037890000}"/>
    <cellStyle name="Standaard 6 4 2 2 2 4 2 2 4 4" xfId="45946" xr:uid="{00000000-0005-0000-0000-0000A3B30000}"/>
    <cellStyle name="Standaard 6 4 2 2 2 4 2 2 5" xfId="7934" xr:uid="{00000000-0005-0000-0000-0000271F0000}"/>
    <cellStyle name="Standaard 6 4 2 2 2 4 2 2 6" xfId="18796" xr:uid="{00000000-0005-0000-0000-000095490000}"/>
    <cellStyle name="Standaard 6 4 2 2 2 4 2 2 7" xfId="29656" xr:uid="{00000000-0005-0000-0000-000001740000}"/>
    <cellStyle name="Standaard 6 4 2 2 2 4 2 2 8" xfId="40516" xr:uid="{00000000-0005-0000-0000-00006D9E0000}"/>
    <cellStyle name="Standaard 6 4 2 2 2 4 2 3" xfId="5219" xr:uid="{00000000-0005-0000-0000-00008C140000}"/>
    <cellStyle name="Standaard 6 4 2 2 2 4 2 3 2" xfId="16079" xr:uid="{00000000-0005-0000-0000-0000F83E0000}"/>
    <cellStyle name="Standaard 6 4 2 2 2 4 2 3 2 2" xfId="26941" xr:uid="{00000000-0005-0000-0000-000066690000}"/>
    <cellStyle name="Standaard 6 4 2 2 2 4 2 3 2 3" xfId="37801" xr:uid="{00000000-0005-0000-0000-0000D2930000}"/>
    <cellStyle name="Standaard 6 4 2 2 2 4 2 3 2 4" xfId="48661" xr:uid="{00000000-0005-0000-0000-00003EBE0000}"/>
    <cellStyle name="Standaard 6 4 2 2 2 4 2 3 3" xfId="8839" xr:uid="{00000000-0005-0000-0000-0000B0220000}"/>
    <cellStyle name="Standaard 6 4 2 2 2 4 2 3 4" xfId="19701" xr:uid="{00000000-0005-0000-0000-00001E4D0000}"/>
    <cellStyle name="Standaard 6 4 2 2 2 4 2 3 5" xfId="30561" xr:uid="{00000000-0005-0000-0000-00008A770000}"/>
    <cellStyle name="Standaard 6 4 2 2 2 4 2 3 6" xfId="41421" xr:uid="{00000000-0005-0000-0000-0000F6A10000}"/>
    <cellStyle name="Standaard 6 4 2 2 2 4 2 4" xfId="3409" xr:uid="{00000000-0005-0000-0000-00007A0D0000}"/>
    <cellStyle name="Standaard 6 4 2 2 2 4 2 4 2" xfId="14269" xr:uid="{00000000-0005-0000-0000-0000E6370000}"/>
    <cellStyle name="Standaard 6 4 2 2 2 4 2 4 2 2" xfId="25131" xr:uid="{00000000-0005-0000-0000-000054620000}"/>
    <cellStyle name="Standaard 6 4 2 2 2 4 2 4 2 3" xfId="35991" xr:uid="{00000000-0005-0000-0000-0000C08C0000}"/>
    <cellStyle name="Standaard 6 4 2 2 2 4 2 4 2 4" xfId="46851" xr:uid="{00000000-0005-0000-0000-00002CB70000}"/>
    <cellStyle name="Standaard 6 4 2 2 2 4 2 4 3" xfId="10649" xr:uid="{00000000-0005-0000-0000-0000C2290000}"/>
    <cellStyle name="Standaard 6 4 2 2 2 4 2 4 4" xfId="21511" xr:uid="{00000000-0005-0000-0000-000030540000}"/>
    <cellStyle name="Standaard 6 4 2 2 2 4 2 4 5" xfId="32371" xr:uid="{00000000-0005-0000-0000-00009C7E0000}"/>
    <cellStyle name="Standaard 6 4 2 2 2 4 2 4 6" xfId="43231" xr:uid="{00000000-0005-0000-0000-000008A90000}"/>
    <cellStyle name="Standaard 6 4 2 2 2 4 2 5" xfId="12459" xr:uid="{00000000-0005-0000-0000-0000D4300000}"/>
    <cellStyle name="Standaard 6 4 2 2 2 4 2 5 2" xfId="23321" xr:uid="{00000000-0005-0000-0000-0000425B0000}"/>
    <cellStyle name="Standaard 6 4 2 2 2 4 2 5 3" xfId="34181" xr:uid="{00000000-0005-0000-0000-0000AE850000}"/>
    <cellStyle name="Standaard 6 4 2 2 2 4 2 5 4" xfId="45041" xr:uid="{00000000-0005-0000-0000-00001AB00000}"/>
    <cellStyle name="Standaard 6 4 2 2 2 4 2 6" xfId="7029" xr:uid="{00000000-0005-0000-0000-00009E1B0000}"/>
    <cellStyle name="Standaard 6 4 2 2 2 4 2 7" xfId="17891" xr:uid="{00000000-0005-0000-0000-00000C460000}"/>
    <cellStyle name="Standaard 6 4 2 2 2 4 2 8" xfId="28751" xr:uid="{00000000-0005-0000-0000-000078700000}"/>
    <cellStyle name="Standaard 6 4 2 2 2 4 2 9" xfId="39611" xr:uid="{00000000-0005-0000-0000-0000E49A0000}"/>
    <cellStyle name="Standaard 6 4 2 2 2 4 3" xfId="2142" xr:uid="{00000000-0005-0000-0000-000087080000}"/>
    <cellStyle name="Standaard 6 4 2 2 2 4 3 2" xfId="5762" xr:uid="{00000000-0005-0000-0000-0000AB160000}"/>
    <cellStyle name="Standaard 6 4 2 2 2 4 3 2 2" xfId="16622" xr:uid="{00000000-0005-0000-0000-000017410000}"/>
    <cellStyle name="Standaard 6 4 2 2 2 4 3 2 2 2" xfId="27484" xr:uid="{00000000-0005-0000-0000-0000856B0000}"/>
    <cellStyle name="Standaard 6 4 2 2 2 4 3 2 2 3" xfId="38344" xr:uid="{00000000-0005-0000-0000-0000F1950000}"/>
    <cellStyle name="Standaard 6 4 2 2 2 4 3 2 2 4" xfId="49204" xr:uid="{00000000-0005-0000-0000-00005DC00000}"/>
    <cellStyle name="Standaard 6 4 2 2 2 4 3 2 3" xfId="9382" xr:uid="{00000000-0005-0000-0000-0000CF240000}"/>
    <cellStyle name="Standaard 6 4 2 2 2 4 3 2 4" xfId="20244" xr:uid="{00000000-0005-0000-0000-00003D4F0000}"/>
    <cellStyle name="Standaard 6 4 2 2 2 4 3 2 5" xfId="31104" xr:uid="{00000000-0005-0000-0000-0000A9790000}"/>
    <cellStyle name="Standaard 6 4 2 2 2 4 3 2 6" xfId="41964" xr:uid="{00000000-0005-0000-0000-000015A40000}"/>
    <cellStyle name="Standaard 6 4 2 2 2 4 3 3" xfId="3952" xr:uid="{00000000-0005-0000-0000-0000990F0000}"/>
    <cellStyle name="Standaard 6 4 2 2 2 4 3 3 2" xfId="14812" xr:uid="{00000000-0005-0000-0000-0000053A0000}"/>
    <cellStyle name="Standaard 6 4 2 2 2 4 3 3 2 2" xfId="25674" xr:uid="{00000000-0005-0000-0000-000073640000}"/>
    <cellStyle name="Standaard 6 4 2 2 2 4 3 3 2 3" xfId="36534" xr:uid="{00000000-0005-0000-0000-0000DF8E0000}"/>
    <cellStyle name="Standaard 6 4 2 2 2 4 3 3 2 4" xfId="47394" xr:uid="{00000000-0005-0000-0000-00004BB90000}"/>
    <cellStyle name="Standaard 6 4 2 2 2 4 3 3 3" xfId="11192" xr:uid="{00000000-0005-0000-0000-0000E12B0000}"/>
    <cellStyle name="Standaard 6 4 2 2 2 4 3 3 4" xfId="22054" xr:uid="{00000000-0005-0000-0000-00004F560000}"/>
    <cellStyle name="Standaard 6 4 2 2 2 4 3 3 5" xfId="32914" xr:uid="{00000000-0005-0000-0000-0000BB800000}"/>
    <cellStyle name="Standaard 6 4 2 2 2 4 3 3 6" xfId="43774" xr:uid="{00000000-0005-0000-0000-000027AB0000}"/>
    <cellStyle name="Standaard 6 4 2 2 2 4 3 4" xfId="13002" xr:uid="{00000000-0005-0000-0000-0000F3320000}"/>
    <cellStyle name="Standaard 6 4 2 2 2 4 3 4 2" xfId="23864" xr:uid="{00000000-0005-0000-0000-0000615D0000}"/>
    <cellStyle name="Standaard 6 4 2 2 2 4 3 4 3" xfId="34724" xr:uid="{00000000-0005-0000-0000-0000CD870000}"/>
    <cellStyle name="Standaard 6 4 2 2 2 4 3 4 4" xfId="45584" xr:uid="{00000000-0005-0000-0000-000039B20000}"/>
    <cellStyle name="Standaard 6 4 2 2 2 4 3 5" xfId="7572" xr:uid="{00000000-0005-0000-0000-0000BD1D0000}"/>
    <cellStyle name="Standaard 6 4 2 2 2 4 3 6" xfId="18434" xr:uid="{00000000-0005-0000-0000-00002B480000}"/>
    <cellStyle name="Standaard 6 4 2 2 2 4 3 7" xfId="29294" xr:uid="{00000000-0005-0000-0000-000097720000}"/>
    <cellStyle name="Standaard 6 4 2 2 2 4 3 8" xfId="40154" xr:uid="{00000000-0005-0000-0000-0000039D0000}"/>
    <cellStyle name="Standaard 6 4 2 2 2 4 4" xfId="4857" xr:uid="{00000000-0005-0000-0000-000022130000}"/>
    <cellStyle name="Standaard 6 4 2 2 2 4 4 2" xfId="15717" xr:uid="{00000000-0005-0000-0000-00008E3D0000}"/>
    <cellStyle name="Standaard 6 4 2 2 2 4 4 2 2" xfId="26579" xr:uid="{00000000-0005-0000-0000-0000FC670000}"/>
    <cellStyle name="Standaard 6 4 2 2 2 4 4 2 3" xfId="37439" xr:uid="{00000000-0005-0000-0000-000068920000}"/>
    <cellStyle name="Standaard 6 4 2 2 2 4 4 2 4" xfId="48299" xr:uid="{00000000-0005-0000-0000-0000D4BC0000}"/>
    <cellStyle name="Standaard 6 4 2 2 2 4 4 3" xfId="8477" xr:uid="{00000000-0005-0000-0000-000046210000}"/>
    <cellStyle name="Standaard 6 4 2 2 2 4 4 4" xfId="19339" xr:uid="{00000000-0005-0000-0000-0000B44B0000}"/>
    <cellStyle name="Standaard 6 4 2 2 2 4 4 5" xfId="30199" xr:uid="{00000000-0005-0000-0000-000020760000}"/>
    <cellStyle name="Standaard 6 4 2 2 2 4 4 6" xfId="41059" xr:uid="{00000000-0005-0000-0000-00008CA00000}"/>
    <cellStyle name="Standaard 6 4 2 2 2 4 5" xfId="3047" xr:uid="{00000000-0005-0000-0000-0000100C0000}"/>
    <cellStyle name="Standaard 6 4 2 2 2 4 5 2" xfId="13907" xr:uid="{00000000-0005-0000-0000-00007C360000}"/>
    <cellStyle name="Standaard 6 4 2 2 2 4 5 2 2" xfId="24769" xr:uid="{00000000-0005-0000-0000-0000EA600000}"/>
    <cellStyle name="Standaard 6 4 2 2 2 4 5 2 3" xfId="35629" xr:uid="{00000000-0005-0000-0000-0000568B0000}"/>
    <cellStyle name="Standaard 6 4 2 2 2 4 5 2 4" xfId="46489" xr:uid="{00000000-0005-0000-0000-0000C2B50000}"/>
    <cellStyle name="Standaard 6 4 2 2 2 4 5 3" xfId="10287" xr:uid="{00000000-0005-0000-0000-000058280000}"/>
    <cellStyle name="Standaard 6 4 2 2 2 4 5 4" xfId="21149" xr:uid="{00000000-0005-0000-0000-0000C6520000}"/>
    <cellStyle name="Standaard 6 4 2 2 2 4 5 5" xfId="32009" xr:uid="{00000000-0005-0000-0000-0000327D0000}"/>
    <cellStyle name="Standaard 6 4 2 2 2 4 5 6" xfId="42869" xr:uid="{00000000-0005-0000-0000-00009EA70000}"/>
    <cellStyle name="Standaard 6 4 2 2 2 4 6" xfId="12097" xr:uid="{00000000-0005-0000-0000-00006A2F0000}"/>
    <cellStyle name="Standaard 6 4 2 2 2 4 6 2" xfId="22959" xr:uid="{00000000-0005-0000-0000-0000D8590000}"/>
    <cellStyle name="Standaard 6 4 2 2 2 4 6 3" xfId="33819" xr:uid="{00000000-0005-0000-0000-000044840000}"/>
    <cellStyle name="Standaard 6 4 2 2 2 4 6 4" xfId="44679" xr:uid="{00000000-0005-0000-0000-0000B0AE0000}"/>
    <cellStyle name="Standaard 6 4 2 2 2 4 7" xfId="6667" xr:uid="{00000000-0005-0000-0000-0000341A0000}"/>
    <cellStyle name="Standaard 6 4 2 2 2 4 8" xfId="17529" xr:uid="{00000000-0005-0000-0000-0000A2440000}"/>
    <cellStyle name="Standaard 6 4 2 2 2 4 9" xfId="28389" xr:uid="{00000000-0005-0000-0000-00000E6F0000}"/>
    <cellStyle name="Standaard 6 4 2 2 2 5" xfId="1418" xr:uid="{00000000-0005-0000-0000-0000B3050000}"/>
    <cellStyle name="Standaard 6 4 2 2 2 5 2" xfId="2323" xr:uid="{00000000-0005-0000-0000-00003C090000}"/>
    <cellStyle name="Standaard 6 4 2 2 2 5 2 2" xfId="5943" xr:uid="{00000000-0005-0000-0000-000060170000}"/>
    <cellStyle name="Standaard 6 4 2 2 2 5 2 2 2" xfId="16803" xr:uid="{00000000-0005-0000-0000-0000CC410000}"/>
    <cellStyle name="Standaard 6 4 2 2 2 5 2 2 2 2" xfId="27665" xr:uid="{00000000-0005-0000-0000-00003A6C0000}"/>
    <cellStyle name="Standaard 6 4 2 2 2 5 2 2 2 3" xfId="38525" xr:uid="{00000000-0005-0000-0000-0000A6960000}"/>
    <cellStyle name="Standaard 6 4 2 2 2 5 2 2 2 4" xfId="49385" xr:uid="{00000000-0005-0000-0000-000012C10000}"/>
    <cellStyle name="Standaard 6 4 2 2 2 5 2 2 3" xfId="9563" xr:uid="{00000000-0005-0000-0000-000084250000}"/>
    <cellStyle name="Standaard 6 4 2 2 2 5 2 2 4" xfId="20425" xr:uid="{00000000-0005-0000-0000-0000F24F0000}"/>
    <cellStyle name="Standaard 6 4 2 2 2 5 2 2 5" xfId="31285" xr:uid="{00000000-0005-0000-0000-00005E7A0000}"/>
    <cellStyle name="Standaard 6 4 2 2 2 5 2 2 6" xfId="42145" xr:uid="{00000000-0005-0000-0000-0000CAA40000}"/>
    <cellStyle name="Standaard 6 4 2 2 2 5 2 3" xfId="4133" xr:uid="{00000000-0005-0000-0000-00004E100000}"/>
    <cellStyle name="Standaard 6 4 2 2 2 5 2 3 2" xfId="14993" xr:uid="{00000000-0005-0000-0000-0000BA3A0000}"/>
    <cellStyle name="Standaard 6 4 2 2 2 5 2 3 2 2" xfId="25855" xr:uid="{00000000-0005-0000-0000-000028650000}"/>
    <cellStyle name="Standaard 6 4 2 2 2 5 2 3 2 3" xfId="36715" xr:uid="{00000000-0005-0000-0000-0000948F0000}"/>
    <cellStyle name="Standaard 6 4 2 2 2 5 2 3 2 4" xfId="47575" xr:uid="{00000000-0005-0000-0000-000000BA0000}"/>
    <cellStyle name="Standaard 6 4 2 2 2 5 2 3 3" xfId="11373" xr:uid="{00000000-0005-0000-0000-0000962C0000}"/>
    <cellStyle name="Standaard 6 4 2 2 2 5 2 3 4" xfId="22235" xr:uid="{00000000-0005-0000-0000-000004570000}"/>
    <cellStyle name="Standaard 6 4 2 2 2 5 2 3 5" xfId="33095" xr:uid="{00000000-0005-0000-0000-000070810000}"/>
    <cellStyle name="Standaard 6 4 2 2 2 5 2 3 6" xfId="43955" xr:uid="{00000000-0005-0000-0000-0000DCAB0000}"/>
    <cellStyle name="Standaard 6 4 2 2 2 5 2 4" xfId="13183" xr:uid="{00000000-0005-0000-0000-0000A8330000}"/>
    <cellStyle name="Standaard 6 4 2 2 2 5 2 4 2" xfId="24045" xr:uid="{00000000-0005-0000-0000-0000165E0000}"/>
    <cellStyle name="Standaard 6 4 2 2 2 5 2 4 3" xfId="34905" xr:uid="{00000000-0005-0000-0000-000082880000}"/>
    <cellStyle name="Standaard 6 4 2 2 2 5 2 4 4" xfId="45765" xr:uid="{00000000-0005-0000-0000-0000EEB20000}"/>
    <cellStyle name="Standaard 6 4 2 2 2 5 2 5" xfId="7753" xr:uid="{00000000-0005-0000-0000-0000721E0000}"/>
    <cellStyle name="Standaard 6 4 2 2 2 5 2 6" xfId="18615" xr:uid="{00000000-0005-0000-0000-0000E0480000}"/>
    <cellStyle name="Standaard 6 4 2 2 2 5 2 7" xfId="29475" xr:uid="{00000000-0005-0000-0000-00004C730000}"/>
    <cellStyle name="Standaard 6 4 2 2 2 5 2 8" xfId="40335" xr:uid="{00000000-0005-0000-0000-0000B89D0000}"/>
    <cellStyle name="Standaard 6 4 2 2 2 5 3" xfId="5038" xr:uid="{00000000-0005-0000-0000-0000D7130000}"/>
    <cellStyle name="Standaard 6 4 2 2 2 5 3 2" xfId="15898" xr:uid="{00000000-0005-0000-0000-0000433E0000}"/>
    <cellStyle name="Standaard 6 4 2 2 2 5 3 2 2" xfId="26760" xr:uid="{00000000-0005-0000-0000-0000B1680000}"/>
    <cellStyle name="Standaard 6 4 2 2 2 5 3 2 3" xfId="37620" xr:uid="{00000000-0005-0000-0000-00001D930000}"/>
    <cellStyle name="Standaard 6 4 2 2 2 5 3 2 4" xfId="48480" xr:uid="{00000000-0005-0000-0000-000089BD0000}"/>
    <cellStyle name="Standaard 6 4 2 2 2 5 3 3" xfId="8658" xr:uid="{00000000-0005-0000-0000-0000FB210000}"/>
    <cellStyle name="Standaard 6 4 2 2 2 5 3 4" xfId="19520" xr:uid="{00000000-0005-0000-0000-0000694C0000}"/>
    <cellStyle name="Standaard 6 4 2 2 2 5 3 5" xfId="30380" xr:uid="{00000000-0005-0000-0000-0000D5760000}"/>
    <cellStyle name="Standaard 6 4 2 2 2 5 3 6" xfId="41240" xr:uid="{00000000-0005-0000-0000-000041A10000}"/>
    <cellStyle name="Standaard 6 4 2 2 2 5 4" xfId="3228" xr:uid="{00000000-0005-0000-0000-0000C50C0000}"/>
    <cellStyle name="Standaard 6 4 2 2 2 5 4 2" xfId="14088" xr:uid="{00000000-0005-0000-0000-000031370000}"/>
    <cellStyle name="Standaard 6 4 2 2 2 5 4 2 2" xfId="24950" xr:uid="{00000000-0005-0000-0000-00009F610000}"/>
    <cellStyle name="Standaard 6 4 2 2 2 5 4 2 3" xfId="35810" xr:uid="{00000000-0005-0000-0000-00000B8C0000}"/>
    <cellStyle name="Standaard 6 4 2 2 2 5 4 2 4" xfId="46670" xr:uid="{00000000-0005-0000-0000-000077B60000}"/>
    <cellStyle name="Standaard 6 4 2 2 2 5 4 3" xfId="10468" xr:uid="{00000000-0005-0000-0000-00000D290000}"/>
    <cellStyle name="Standaard 6 4 2 2 2 5 4 4" xfId="21330" xr:uid="{00000000-0005-0000-0000-00007B530000}"/>
    <cellStyle name="Standaard 6 4 2 2 2 5 4 5" xfId="32190" xr:uid="{00000000-0005-0000-0000-0000E77D0000}"/>
    <cellStyle name="Standaard 6 4 2 2 2 5 4 6" xfId="43050" xr:uid="{00000000-0005-0000-0000-000053A80000}"/>
    <cellStyle name="Standaard 6 4 2 2 2 5 5" xfId="12278" xr:uid="{00000000-0005-0000-0000-00001F300000}"/>
    <cellStyle name="Standaard 6 4 2 2 2 5 5 2" xfId="23140" xr:uid="{00000000-0005-0000-0000-00008D5A0000}"/>
    <cellStyle name="Standaard 6 4 2 2 2 5 5 3" xfId="34000" xr:uid="{00000000-0005-0000-0000-0000F9840000}"/>
    <cellStyle name="Standaard 6 4 2 2 2 5 5 4" xfId="44860" xr:uid="{00000000-0005-0000-0000-000065AF0000}"/>
    <cellStyle name="Standaard 6 4 2 2 2 5 6" xfId="6848" xr:uid="{00000000-0005-0000-0000-0000E91A0000}"/>
    <cellStyle name="Standaard 6 4 2 2 2 5 7" xfId="17710" xr:uid="{00000000-0005-0000-0000-000057450000}"/>
    <cellStyle name="Standaard 6 4 2 2 2 5 8" xfId="28570" xr:uid="{00000000-0005-0000-0000-0000C36F0000}"/>
    <cellStyle name="Standaard 6 4 2 2 2 5 9" xfId="39430" xr:uid="{00000000-0005-0000-0000-00002F9A0000}"/>
    <cellStyle name="Standaard 6 4 2 2 2 6" xfId="1056" xr:uid="{00000000-0005-0000-0000-000049040000}"/>
    <cellStyle name="Standaard 6 4 2 2 2 6 2" xfId="1961" xr:uid="{00000000-0005-0000-0000-0000D2070000}"/>
    <cellStyle name="Standaard 6 4 2 2 2 6 2 2" xfId="5581" xr:uid="{00000000-0005-0000-0000-0000F6150000}"/>
    <cellStyle name="Standaard 6 4 2 2 2 6 2 2 2" xfId="16441" xr:uid="{00000000-0005-0000-0000-000062400000}"/>
    <cellStyle name="Standaard 6 4 2 2 2 6 2 2 2 2" xfId="27303" xr:uid="{00000000-0005-0000-0000-0000D06A0000}"/>
    <cellStyle name="Standaard 6 4 2 2 2 6 2 2 2 3" xfId="38163" xr:uid="{00000000-0005-0000-0000-00003C950000}"/>
    <cellStyle name="Standaard 6 4 2 2 2 6 2 2 2 4" xfId="49023" xr:uid="{00000000-0005-0000-0000-0000A8BF0000}"/>
    <cellStyle name="Standaard 6 4 2 2 2 6 2 2 3" xfId="9201" xr:uid="{00000000-0005-0000-0000-00001A240000}"/>
    <cellStyle name="Standaard 6 4 2 2 2 6 2 2 4" xfId="20063" xr:uid="{00000000-0005-0000-0000-0000884E0000}"/>
    <cellStyle name="Standaard 6 4 2 2 2 6 2 2 5" xfId="30923" xr:uid="{00000000-0005-0000-0000-0000F4780000}"/>
    <cellStyle name="Standaard 6 4 2 2 2 6 2 2 6" xfId="41783" xr:uid="{00000000-0005-0000-0000-000060A30000}"/>
    <cellStyle name="Standaard 6 4 2 2 2 6 2 3" xfId="3771" xr:uid="{00000000-0005-0000-0000-0000E40E0000}"/>
    <cellStyle name="Standaard 6 4 2 2 2 6 2 3 2" xfId="14631" xr:uid="{00000000-0005-0000-0000-000050390000}"/>
    <cellStyle name="Standaard 6 4 2 2 2 6 2 3 2 2" xfId="25493" xr:uid="{00000000-0005-0000-0000-0000BE630000}"/>
    <cellStyle name="Standaard 6 4 2 2 2 6 2 3 2 3" xfId="36353" xr:uid="{00000000-0005-0000-0000-00002A8E0000}"/>
    <cellStyle name="Standaard 6 4 2 2 2 6 2 3 2 4" xfId="47213" xr:uid="{00000000-0005-0000-0000-000096B80000}"/>
    <cellStyle name="Standaard 6 4 2 2 2 6 2 3 3" xfId="11011" xr:uid="{00000000-0005-0000-0000-00002C2B0000}"/>
    <cellStyle name="Standaard 6 4 2 2 2 6 2 3 4" xfId="21873" xr:uid="{00000000-0005-0000-0000-00009A550000}"/>
    <cellStyle name="Standaard 6 4 2 2 2 6 2 3 5" xfId="32733" xr:uid="{00000000-0005-0000-0000-000006800000}"/>
    <cellStyle name="Standaard 6 4 2 2 2 6 2 3 6" xfId="43593" xr:uid="{00000000-0005-0000-0000-000072AA0000}"/>
    <cellStyle name="Standaard 6 4 2 2 2 6 2 4" xfId="12821" xr:uid="{00000000-0005-0000-0000-00003E320000}"/>
    <cellStyle name="Standaard 6 4 2 2 2 6 2 4 2" xfId="23683" xr:uid="{00000000-0005-0000-0000-0000AC5C0000}"/>
    <cellStyle name="Standaard 6 4 2 2 2 6 2 4 3" xfId="34543" xr:uid="{00000000-0005-0000-0000-000018870000}"/>
    <cellStyle name="Standaard 6 4 2 2 2 6 2 4 4" xfId="45403" xr:uid="{00000000-0005-0000-0000-000084B10000}"/>
    <cellStyle name="Standaard 6 4 2 2 2 6 2 5" xfId="7391" xr:uid="{00000000-0005-0000-0000-0000081D0000}"/>
    <cellStyle name="Standaard 6 4 2 2 2 6 2 6" xfId="18253" xr:uid="{00000000-0005-0000-0000-000076470000}"/>
    <cellStyle name="Standaard 6 4 2 2 2 6 2 7" xfId="29113" xr:uid="{00000000-0005-0000-0000-0000E2710000}"/>
    <cellStyle name="Standaard 6 4 2 2 2 6 2 8" xfId="39973" xr:uid="{00000000-0005-0000-0000-00004E9C0000}"/>
    <cellStyle name="Standaard 6 4 2 2 2 6 3" xfId="4676" xr:uid="{00000000-0005-0000-0000-00006D120000}"/>
    <cellStyle name="Standaard 6 4 2 2 2 6 3 2" xfId="15536" xr:uid="{00000000-0005-0000-0000-0000D93C0000}"/>
    <cellStyle name="Standaard 6 4 2 2 2 6 3 2 2" xfId="26398" xr:uid="{00000000-0005-0000-0000-000047670000}"/>
    <cellStyle name="Standaard 6 4 2 2 2 6 3 2 3" xfId="37258" xr:uid="{00000000-0005-0000-0000-0000B3910000}"/>
    <cellStyle name="Standaard 6 4 2 2 2 6 3 2 4" xfId="48118" xr:uid="{00000000-0005-0000-0000-00001FBC0000}"/>
    <cellStyle name="Standaard 6 4 2 2 2 6 3 3" xfId="8296" xr:uid="{00000000-0005-0000-0000-000091200000}"/>
    <cellStyle name="Standaard 6 4 2 2 2 6 3 4" xfId="19158" xr:uid="{00000000-0005-0000-0000-0000FF4A0000}"/>
    <cellStyle name="Standaard 6 4 2 2 2 6 3 5" xfId="30018" xr:uid="{00000000-0005-0000-0000-00006B750000}"/>
    <cellStyle name="Standaard 6 4 2 2 2 6 3 6" xfId="40878" xr:uid="{00000000-0005-0000-0000-0000D79F0000}"/>
    <cellStyle name="Standaard 6 4 2 2 2 6 4" xfId="2866" xr:uid="{00000000-0005-0000-0000-00005B0B0000}"/>
    <cellStyle name="Standaard 6 4 2 2 2 6 4 2" xfId="13726" xr:uid="{00000000-0005-0000-0000-0000C7350000}"/>
    <cellStyle name="Standaard 6 4 2 2 2 6 4 2 2" xfId="24588" xr:uid="{00000000-0005-0000-0000-000035600000}"/>
    <cellStyle name="Standaard 6 4 2 2 2 6 4 2 3" xfId="35448" xr:uid="{00000000-0005-0000-0000-0000A18A0000}"/>
    <cellStyle name="Standaard 6 4 2 2 2 6 4 2 4" xfId="46308" xr:uid="{00000000-0005-0000-0000-00000DB50000}"/>
    <cellStyle name="Standaard 6 4 2 2 2 6 4 3" xfId="10106" xr:uid="{00000000-0005-0000-0000-0000A3270000}"/>
    <cellStyle name="Standaard 6 4 2 2 2 6 4 4" xfId="20968" xr:uid="{00000000-0005-0000-0000-000011520000}"/>
    <cellStyle name="Standaard 6 4 2 2 2 6 4 5" xfId="31828" xr:uid="{00000000-0005-0000-0000-00007D7C0000}"/>
    <cellStyle name="Standaard 6 4 2 2 2 6 4 6" xfId="42688" xr:uid="{00000000-0005-0000-0000-0000E9A60000}"/>
    <cellStyle name="Standaard 6 4 2 2 2 6 5" xfId="11916" xr:uid="{00000000-0005-0000-0000-0000B52E0000}"/>
    <cellStyle name="Standaard 6 4 2 2 2 6 5 2" xfId="22778" xr:uid="{00000000-0005-0000-0000-000023590000}"/>
    <cellStyle name="Standaard 6 4 2 2 2 6 5 3" xfId="33638" xr:uid="{00000000-0005-0000-0000-00008F830000}"/>
    <cellStyle name="Standaard 6 4 2 2 2 6 5 4" xfId="44498" xr:uid="{00000000-0005-0000-0000-0000FBAD0000}"/>
    <cellStyle name="Standaard 6 4 2 2 2 6 6" xfId="6486" xr:uid="{00000000-0005-0000-0000-00007F190000}"/>
    <cellStyle name="Standaard 6 4 2 2 2 6 7" xfId="17348" xr:uid="{00000000-0005-0000-0000-0000ED430000}"/>
    <cellStyle name="Standaard 6 4 2 2 2 6 8" xfId="28208" xr:uid="{00000000-0005-0000-0000-0000596E0000}"/>
    <cellStyle name="Standaard 6 4 2 2 2 6 9" xfId="39068" xr:uid="{00000000-0005-0000-0000-0000C5980000}"/>
    <cellStyle name="Standaard 6 4 2 2 2 7" xfId="1780" xr:uid="{00000000-0005-0000-0000-00001D070000}"/>
    <cellStyle name="Standaard 6 4 2 2 2 7 2" xfId="5400" xr:uid="{00000000-0005-0000-0000-000041150000}"/>
    <cellStyle name="Standaard 6 4 2 2 2 7 2 2" xfId="16260" xr:uid="{00000000-0005-0000-0000-0000AD3F0000}"/>
    <cellStyle name="Standaard 6 4 2 2 2 7 2 2 2" xfId="27122" xr:uid="{00000000-0005-0000-0000-00001B6A0000}"/>
    <cellStyle name="Standaard 6 4 2 2 2 7 2 2 3" xfId="37982" xr:uid="{00000000-0005-0000-0000-000087940000}"/>
    <cellStyle name="Standaard 6 4 2 2 2 7 2 2 4" xfId="48842" xr:uid="{00000000-0005-0000-0000-0000F3BE0000}"/>
    <cellStyle name="Standaard 6 4 2 2 2 7 2 3" xfId="9020" xr:uid="{00000000-0005-0000-0000-000065230000}"/>
    <cellStyle name="Standaard 6 4 2 2 2 7 2 4" xfId="19882" xr:uid="{00000000-0005-0000-0000-0000D34D0000}"/>
    <cellStyle name="Standaard 6 4 2 2 2 7 2 5" xfId="30742" xr:uid="{00000000-0005-0000-0000-00003F780000}"/>
    <cellStyle name="Standaard 6 4 2 2 2 7 2 6" xfId="41602" xr:uid="{00000000-0005-0000-0000-0000ABA20000}"/>
    <cellStyle name="Standaard 6 4 2 2 2 7 3" xfId="3590" xr:uid="{00000000-0005-0000-0000-00002F0E0000}"/>
    <cellStyle name="Standaard 6 4 2 2 2 7 3 2" xfId="14450" xr:uid="{00000000-0005-0000-0000-00009B380000}"/>
    <cellStyle name="Standaard 6 4 2 2 2 7 3 2 2" xfId="25312" xr:uid="{00000000-0005-0000-0000-000009630000}"/>
    <cellStyle name="Standaard 6 4 2 2 2 7 3 2 3" xfId="36172" xr:uid="{00000000-0005-0000-0000-0000758D0000}"/>
    <cellStyle name="Standaard 6 4 2 2 2 7 3 2 4" xfId="47032" xr:uid="{00000000-0005-0000-0000-0000E1B70000}"/>
    <cellStyle name="Standaard 6 4 2 2 2 7 3 3" xfId="10830" xr:uid="{00000000-0005-0000-0000-0000772A0000}"/>
    <cellStyle name="Standaard 6 4 2 2 2 7 3 4" xfId="21692" xr:uid="{00000000-0005-0000-0000-0000E5540000}"/>
    <cellStyle name="Standaard 6 4 2 2 2 7 3 5" xfId="32552" xr:uid="{00000000-0005-0000-0000-0000517F0000}"/>
    <cellStyle name="Standaard 6 4 2 2 2 7 3 6" xfId="43412" xr:uid="{00000000-0005-0000-0000-0000BDA90000}"/>
    <cellStyle name="Standaard 6 4 2 2 2 7 4" xfId="12640" xr:uid="{00000000-0005-0000-0000-000089310000}"/>
    <cellStyle name="Standaard 6 4 2 2 2 7 4 2" xfId="23502" xr:uid="{00000000-0005-0000-0000-0000F75B0000}"/>
    <cellStyle name="Standaard 6 4 2 2 2 7 4 3" xfId="34362" xr:uid="{00000000-0005-0000-0000-000063860000}"/>
    <cellStyle name="Standaard 6 4 2 2 2 7 4 4" xfId="45222" xr:uid="{00000000-0005-0000-0000-0000CFB00000}"/>
    <cellStyle name="Standaard 6 4 2 2 2 7 5" xfId="7210" xr:uid="{00000000-0005-0000-0000-0000531C0000}"/>
    <cellStyle name="Standaard 6 4 2 2 2 7 6" xfId="18072" xr:uid="{00000000-0005-0000-0000-0000C1460000}"/>
    <cellStyle name="Standaard 6 4 2 2 2 7 7" xfId="28932" xr:uid="{00000000-0005-0000-0000-00002D710000}"/>
    <cellStyle name="Standaard 6 4 2 2 2 7 8" xfId="39792" xr:uid="{00000000-0005-0000-0000-0000999B0000}"/>
    <cellStyle name="Standaard 6 4 2 2 2 8" xfId="2685" xr:uid="{00000000-0005-0000-0000-0000A60A0000}"/>
    <cellStyle name="Standaard 6 4 2 2 2 8 2" xfId="13545" xr:uid="{00000000-0005-0000-0000-000012350000}"/>
    <cellStyle name="Standaard 6 4 2 2 2 8 2 2" xfId="24407" xr:uid="{00000000-0005-0000-0000-0000805F0000}"/>
    <cellStyle name="Standaard 6 4 2 2 2 8 2 3" xfId="35267" xr:uid="{00000000-0005-0000-0000-0000EC890000}"/>
    <cellStyle name="Standaard 6 4 2 2 2 8 2 4" xfId="46127" xr:uid="{00000000-0005-0000-0000-000058B40000}"/>
    <cellStyle name="Standaard 6 4 2 2 2 8 3" xfId="9925" xr:uid="{00000000-0005-0000-0000-0000EE260000}"/>
    <cellStyle name="Standaard 6 4 2 2 2 8 4" xfId="20787" xr:uid="{00000000-0005-0000-0000-00005C510000}"/>
    <cellStyle name="Standaard 6 4 2 2 2 8 5" xfId="31647" xr:uid="{00000000-0005-0000-0000-0000C87B0000}"/>
    <cellStyle name="Standaard 6 4 2 2 2 8 6" xfId="42507" xr:uid="{00000000-0005-0000-0000-000034A60000}"/>
    <cellStyle name="Standaard 6 4 2 2 2 9" xfId="4495" xr:uid="{00000000-0005-0000-0000-0000B8110000}"/>
    <cellStyle name="Standaard 6 4 2 2 2 9 2" xfId="15355" xr:uid="{00000000-0005-0000-0000-0000243C0000}"/>
    <cellStyle name="Standaard 6 4 2 2 2 9 2 2" xfId="26217" xr:uid="{00000000-0005-0000-0000-000092660000}"/>
    <cellStyle name="Standaard 6 4 2 2 2 9 2 3" xfId="37077" xr:uid="{00000000-0005-0000-0000-0000FE900000}"/>
    <cellStyle name="Standaard 6 4 2 2 2 9 2 4" xfId="47937" xr:uid="{00000000-0005-0000-0000-00006ABB0000}"/>
    <cellStyle name="Standaard 6 4 2 2 2 9 3" xfId="8115" xr:uid="{00000000-0005-0000-0000-0000DC1F0000}"/>
    <cellStyle name="Standaard 6 4 2 2 2 9 4" xfId="18977" xr:uid="{00000000-0005-0000-0000-00004A4A0000}"/>
    <cellStyle name="Standaard 6 4 2 2 2 9 5" xfId="29837" xr:uid="{00000000-0005-0000-0000-0000B6740000}"/>
    <cellStyle name="Standaard 6 4 2 2 2 9 6" xfId="40697" xr:uid="{00000000-0005-0000-0000-0000229F0000}"/>
    <cellStyle name="Standaard 6 4 2 2 3" xfId="897" xr:uid="{00000000-0005-0000-0000-0000AA030000}"/>
    <cellStyle name="Standaard 6 4 2 2 3 10" xfId="6327" xr:uid="{00000000-0005-0000-0000-0000E0180000}"/>
    <cellStyle name="Standaard 6 4 2 2 3 11" xfId="17189" xr:uid="{00000000-0005-0000-0000-00004E430000}"/>
    <cellStyle name="Standaard 6 4 2 2 3 12" xfId="28049" xr:uid="{00000000-0005-0000-0000-0000BA6D0000}"/>
    <cellStyle name="Standaard 6 4 2 2 3 13" xfId="38909" xr:uid="{00000000-0005-0000-0000-000026980000}"/>
    <cellStyle name="Standaard 6 4 2 2 3 2" xfId="987" xr:uid="{00000000-0005-0000-0000-000004040000}"/>
    <cellStyle name="Standaard 6 4 2 2 3 2 10" xfId="17279" xr:uid="{00000000-0005-0000-0000-0000A8430000}"/>
    <cellStyle name="Standaard 6 4 2 2 3 2 11" xfId="28139" xr:uid="{00000000-0005-0000-0000-0000146E0000}"/>
    <cellStyle name="Standaard 6 4 2 2 3 2 12" xfId="38999" xr:uid="{00000000-0005-0000-0000-000080980000}"/>
    <cellStyle name="Standaard 6 4 2 2 3 2 2" xfId="1349" xr:uid="{00000000-0005-0000-0000-00006E050000}"/>
    <cellStyle name="Standaard 6 4 2 2 3 2 2 10" xfId="39361" xr:uid="{00000000-0005-0000-0000-0000EA990000}"/>
    <cellStyle name="Standaard 6 4 2 2 3 2 2 2" xfId="1711" xr:uid="{00000000-0005-0000-0000-0000D8060000}"/>
    <cellStyle name="Standaard 6 4 2 2 3 2 2 2 2" xfId="2616" xr:uid="{00000000-0005-0000-0000-0000610A0000}"/>
    <cellStyle name="Standaard 6 4 2 2 3 2 2 2 2 2" xfId="6236" xr:uid="{00000000-0005-0000-0000-000085180000}"/>
    <cellStyle name="Standaard 6 4 2 2 3 2 2 2 2 2 2" xfId="17096" xr:uid="{00000000-0005-0000-0000-0000F1420000}"/>
    <cellStyle name="Standaard 6 4 2 2 3 2 2 2 2 2 2 2" xfId="27958" xr:uid="{00000000-0005-0000-0000-00005F6D0000}"/>
    <cellStyle name="Standaard 6 4 2 2 3 2 2 2 2 2 2 3" xfId="38818" xr:uid="{00000000-0005-0000-0000-0000CB970000}"/>
    <cellStyle name="Standaard 6 4 2 2 3 2 2 2 2 2 2 4" xfId="49678" xr:uid="{00000000-0005-0000-0000-000037C20000}"/>
    <cellStyle name="Standaard 6 4 2 2 3 2 2 2 2 2 3" xfId="9856" xr:uid="{00000000-0005-0000-0000-0000A9260000}"/>
    <cellStyle name="Standaard 6 4 2 2 3 2 2 2 2 2 4" xfId="20718" xr:uid="{00000000-0005-0000-0000-000017510000}"/>
    <cellStyle name="Standaard 6 4 2 2 3 2 2 2 2 2 5" xfId="31578" xr:uid="{00000000-0005-0000-0000-0000837B0000}"/>
    <cellStyle name="Standaard 6 4 2 2 3 2 2 2 2 2 6" xfId="42438" xr:uid="{00000000-0005-0000-0000-0000EFA50000}"/>
    <cellStyle name="Standaard 6 4 2 2 3 2 2 2 2 3" xfId="4426" xr:uid="{00000000-0005-0000-0000-000073110000}"/>
    <cellStyle name="Standaard 6 4 2 2 3 2 2 2 2 3 2" xfId="15286" xr:uid="{00000000-0005-0000-0000-0000DF3B0000}"/>
    <cellStyle name="Standaard 6 4 2 2 3 2 2 2 2 3 2 2" xfId="26148" xr:uid="{00000000-0005-0000-0000-00004D660000}"/>
    <cellStyle name="Standaard 6 4 2 2 3 2 2 2 2 3 2 3" xfId="37008" xr:uid="{00000000-0005-0000-0000-0000B9900000}"/>
    <cellStyle name="Standaard 6 4 2 2 3 2 2 2 2 3 2 4" xfId="47868" xr:uid="{00000000-0005-0000-0000-000025BB0000}"/>
    <cellStyle name="Standaard 6 4 2 2 3 2 2 2 2 3 3" xfId="11666" xr:uid="{00000000-0005-0000-0000-0000BB2D0000}"/>
    <cellStyle name="Standaard 6 4 2 2 3 2 2 2 2 3 4" xfId="22528" xr:uid="{00000000-0005-0000-0000-000029580000}"/>
    <cellStyle name="Standaard 6 4 2 2 3 2 2 2 2 3 5" xfId="33388" xr:uid="{00000000-0005-0000-0000-000095820000}"/>
    <cellStyle name="Standaard 6 4 2 2 3 2 2 2 2 3 6" xfId="44248" xr:uid="{00000000-0005-0000-0000-000001AD0000}"/>
    <cellStyle name="Standaard 6 4 2 2 3 2 2 2 2 4" xfId="13476" xr:uid="{00000000-0005-0000-0000-0000CD340000}"/>
    <cellStyle name="Standaard 6 4 2 2 3 2 2 2 2 4 2" xfId="24338" xr:uid="{00000000-0005-0000-0000-00003B5F0000}"/>
    <cellStyle name="Standaard 6 4 2 2 3 2 2 2 2 4 3" xfId="35198" xr:uid="{00000000-0005-0000-0000-0000A7890000}"/>
    <cellStyle name="Standaard 6 4 2 2 3 2 2 2 2 4 4" xfId="46058" xr:uid="{00000000-0005-0000-0000-000013B40000}"/>
    <cellStyle name="Standaard 6 4 2 2 3 2 2 2 2 5" xfId="8046" xr:uid="{00000000-0005-0000-0000-0000971F0000}"/>
    <cellStyle name="Standaard 6 4 2 2 3 2 2 2 2 6" xfId="18908" xr:uid="{00000000-0005-0000-0000-0000054A0000}"/>
    <cellStyle name="Standaard 6 4 2 2 3 2 2 2 2 7" xfId="29768" xr:uid="{00000000-0005-0000-0000-000071740000}"/>
    <cellStyle name="Standaard 6 4 2 2 3 2 2 2 2 8" xfId="40628" xr:uid="{00000000-0005-0000-0000-0000DD9E0000}"/>
    <cellStyle name="Standaard 6 4 2 2 3 2 2 2 3" xfId="5331" xr:uid="{00000000-0005-0000-0000-0000FC140000}"/>
    <cellStyle name="Standaard 6 4 2 2 3 2 2 2 3 2" xfId="16191" xr:uid="{00000000-0005-0000-0000-0000683F0000}"/>
    <cellStyle name="Standaard 6 4 2 2 3 2 2 2 3 2 2" xfId="27053" xr:uid="{00000000-0005-0000-0000-0000D6690000}"/>
    <cellStyle name="Standaard 6 4 2 2 3 2 2 2 3 2 3" xfId="37913" xr:uid="{00000000-0005-0000-0000-000042940000}"/>
    <cellStyle name="Standaard 6 4 2 2 3 2 2 2 3 2 4" xfId="48773" xr:uid="{00000000-0005-0000-0000-0000AEBE0000}"/>
    <cellStyle name="Standaard 6 4 2 2 3 2 2 2 3 3" xfId="8951" xr:uid="{00000000-0005-0000-0000-000020230000}"/>
    <cellStyle name="Standaard 6 4 2 2 3 2 2 2 3 4" xfId="19813" xr:uid="{00000000-0005-0000-0000-00008E4D0000}"/>
    <cellStyle name="Standaard 6 4 2 2 3 2 2 2 3 5" xfId="30673" xr:uid="{00000000-0005-0000-0000-0000FA770000}"/>
    <cellStyle name="Standaard 6 4 2 2 3 2 2 2 3 6" xfId="41533" xr:uid="{00000000-0005-0000-0000-000066A20000}"/>
    <cellStyle name="Standaard 6 4 2 2 3 2 2 2 4" xfId="3521" xr:uid="{00000000-0005-0000-0000-0000EA0D0000}"/>
    <cellStyle name="Standaard 6 4 2 2 3 2 2 2 4 2" xfId="14381" xr:uid="{00000000-0005-0000-0000-000056380000}"/>
    <cellStyle name="Standaard 6 4 2 2 3 2 2 2 4 2 2" xfId="25243" xr:uid="{00000000-0005-0000-0000-0000C4620000}"/>
    <cellStyle name="Standaard 6 4 2 2 3 2 2 2 4 2 3" xfId="36103" xr:uid="{00000000-0005-0000-0000-0000308D0000}"/>
    <cellStyle name="Standaard 6 4 2 2 3 2 2 2 4 2 4" xfId="46963" xr:uid="{00000000-0005-0000-0000-00009CB70000}"/>
    <cellStyle name="Standaard 6 4 2 2 3 2 2 2 4 3" xfId="10761" xr:uid="{00000000-0005-0000-0000-0000322A0000}"/>
    <cellStyle name="Standaard 6 4 2 2 3 2 2 2 4 4" xfId="21623" xr:uid="{00000000-0005-0000-0000-0000A0540000}"/>
    <cellStyle name="Standaard 6 4 2 2 3 2 2 2 4 5" xfId="32483" xr:uid="{00000000-0005-0000-0000-00000C7F0000}"/>
    <cellStyle name="Standaard 6 4 2 2 3 2 2 2 4 6" xfId="43343" xr:uid="{00000000-0005-0000-0000-000078A90000}"/>
    <cellStyle name="Standaard 6 4 2 2 3 2 2 2 5" xfId="12571" xr:uid="{00000000-0005-0000-0000-000044310000}"/>
    <cellStyle name="Standaard 6 4 2 2 3 2 2 2 5 2" xfId="23433" xr:uid="{00000000-0005-0000-0000-0000B25B0000}"/>
    <cellStyle name="Standaard 6 4 2 2 3 2 2 2 5 3" xfId="34293" xr:uid="{00000000-0005-0000-0000-00001E860000}"/>
    <cellStyle name="Standaard 6 4 2 2 3 2 2 2 5 4" xfId="45153" xr:uid="{00000000-0005-0000-0000-00008AB00000}"/>
    <cellStyle name="Standaard 6 4 2 2 3 2 2 2 6" xfId="7141" xr:uid="{00000000-0005-0000-0000-00000E1C0000}"/>
    <cellStyle name="Standaard 6 4 2 2 3 2 2 2 7" xfId="18003" xr:uid="{00000000-0005-0000-0000-00007C460000}"/>
    <cellStyle name="Standaard 6 4 2 2 3 2 2 2 8" xfId="28863" xr:uid="{00000000-0005-0000-0000-0000E8700000}"/>
    <cellStyle name="Standaard 6 4 2 2 3 2 2 2 9" xfId="39723" xr:uid="{00000000-0005-0000-0000-0000549B0000}"/>
    <cellStyle name="Standaard 6 4 2 2 3 2 2 3" xfId="2254" xr:uid="{00000000-0005-0000-0000-0000F7080000}"/>
    <cellStyle name="Standaard 6 4 2 2 3 2 2 3 2" xfId="5874" xr:uid="{00000000-0005-0000-0000-00001B170000}"/>
    <cellStyle name="Standaard 6 4 2 2 3 2 2 3 2 2" xfId="16734" xr:uid="{00000000-0005-0000-0000-000087410000}"/>
    <cellStyle name="Standaard 6 4 2 2 3 2 2 3 2 2 2" xfId="27596" xr:uid="{00000000-0005-0000-0000-0000F56B0000}"/>
    <cellStyle name="Standaard 6 4 2 2 3 2 2 3 2 2 3" xfId="38456" xr:uid="{00000000-0005-0000-0000-000061960000}"/>
    <cellStyle name="Standaard 6 4 2 2 3 2 2 3 2 2 4" xfId="49316" xr:uid="{00000000-0005-0000-0000-0000CDC00000}"/>
    <cellStyle name="Standaard 6 4 2 2 3 2 2 3 2 3" xfId="9494" xr:uid="{00000000-0005-0000-0000-00003F250000}"/>
    <cellStyle name="Standaard 6 4 2 2 3 2 2 3 2 4" xfId="20356" xr:uid="{00000000-0005-0000-0000-0000AD4F0000}"/>
    <cellStyle name="Standaard 6 4 2 2 3 2 2 3 2 5" xfId="31216" xr:uid="{00000000-0005-0000-0000-0000197A0000}"/>
    <cellStyle name="Standaard 6 4 2 2 3 2 2 3 2 6" xfId="42076" xr:uid="{00000000-0005-0000-0000-000085A40000}"/>
    <cellStyle name="Standaard 6 4 2 2 3 2 2 3 3" xfId="4064" xr:uid="{00000000-0005-0000-0000-000009100000}"/>
    <cellStyle name="Standaard 6 4 2 2 3 2 2 3 3 2" xfId="14924" xr:uid="{00000000-0005-0000-0000-0000753A0000}"/>
    <cellStyle name="Standaard 6 4 2 2 3 2 2 3 3 2 2" xfId="25786" xr:uid="{00000000-0005-0000-0000-0000E3640000}"/>
    <cellStyle name="Standaard 6 4 2 2 3 2 2 3 3 2 3" xfId="36646" xr:uid="{00000000-0005-0000-0000-00004F8F0000}"/>
    <cellStyle name="Standaard 6 4 2 2 3 2 2 3 3 2 4" xfId="47506" xr:uid="{00000000-0005-0000-0000-0000BBB90000}"/>
    <cellStyle name="Standaard 6 4 2 2 3 2 2 3 3 3" xfId="11304" xr:uid="{00000000-0005-0000-0000-0000512C0000}"/>
    <cellStyle name="Standaard 6 4 2 2 3 2 2 3 3 4" xfId="22166" xr:uid="{00000000-0005-0000-0000-0000BF560000}"/>
    <cellStyle name="Standaard 6 4 2 2 3 2 2 3 3 5" xfId="33026" xr:uid="{00000000-0005-0000-0000-00002B810000}"/>
    <cellStyle name="Standaard 6 4 2 2 3 2 2 3 3 6" xfId="43886" xr:uid="{00000000-0005-0000-0000-000097AB0000}"/>
    <cellStyle name="Standaard 6 4 2 2 3 2 2 3 4" xfId="13114" xr:uid="{00000000-0005-0000-0000-000063330000}"/>
    <cellStyle name="Standaard 6 4 2 2 3 2 2 3 4 2" xfId="23976" xr:uid="{00000000-0005-0000-0000-0000D15D0000}"/>
    <cellStyle name="Standaard 6 4 2 2 3 2 2 3 4 3" xfId="34836" xr:uid="{00000000-0005-0000-0000-00003D880000}"/>
    <cellStyle name="Standaard 6 4 2 2 3 2 2 3 4 4" xfId="45696" xr:uid="{00000000-0005-0000-0000-0000A9B20000}"/>
    <cellStyle name="Standaard 6 4 2 2 3 2 2 3 5" xfId="7684" xr:uid="{00000000-0005-0000-0000-00002D1E0000}"/>
    <cellStyle name="Standaard 6 4 2 2 3 2 2 3 6" xfId="18546" xr:uid="{00000000-0005-0000-0000-00009B480000}"/>
    <cellStyle name="Standaard 6 4 2 2 3 2 2 3 7" xfId="29406" xr:uid="{00000000-0005-0000-0000-000007730000}"/>
    <cellStyle name="Standaard 6 4 2 2 3 2 2 3 8" xfId="40266" xr:uid="{00000000-0005-0000-0000-0000739D0000}"/>
    <cellStyle name="Standaard 6 4 2 2 3 2 2 4" xfId="4969" xr:uid="{00000000-0005-0000-0000-000092130000}"/>
    <cellStyle name="Standaard 6 4 2 2 3 2 2 4 2" xfId="15829" xr:uid="{00000000-0005-0000-0000-0000FE3D0000}"/>
    <cellStyle name="Standaard 6 4 2 2 3 2 2 4 2 2" xfId="26691" xr:uid="{00000000-0005-0000-0000-00006C680000}"/>
    <cellStyle name="Standaard 6 4 2 2 3 2 2 4 2 3" xfId="37551" xr:uid="{00000000-0005-0000-0000-0000D8920000}"/>
    <cellStyle name="Standaard 6 4 2 2 3 2 2 4 2 4" xfId="48411" xr:uid="{00000000-0005-0000-0000-000044BD0000}"/>
    <cellStyle name="Standaard 6 4 2 2 3 2 2 4 3" xfId="8589" xr:uid="{00000000-0005-0000-0000-0000B6210000}"/>
    <cellStyle name="Standaard 6 4 2 2 3 2 2 4 4" xfId="19451" xr:uid="{00000000-0005-0000-0000-0000244C0000}"/>
    <cellStyle name="Standaard 6 4 2 2 3 2 2 4 5" xfId="30311" xr:uid="{00000000-0005-0000-0000-000090760000}"/>
    <cellStyle name="Standaard 6 4 2 2 3 2 2 4 6" xfId="41171" xr:uid="{00000000-0005-0000-0000-0000FCA00000}"/>
    <cellStyle name="Standaard 6 4 2 2 3 2 2 5" xfId="3159" xr:uid="{00000000-0005-0000-0000-0000800C0000}"/>
    <cellStyle name="Standaard 6 4 2 2 3 2 2 5 2" xfId="14019" xr:uid="{00000000-0005-0000-0000-0000EC360000}"/>
    <cellStyle name="Standaard 6 4 2 2 3 2 2 5 2 2" xfId="24881" xr:uid="{00000000-0005-0000-0000-00005A610000}"/>
    <cellStyle name="Standaard 6 4 2 2 3 2 2 5 2 3" xfId="35741" xr:uid="{00000000-0005-0000-0000-0000C68B0000}"/>
    <cellStyle name="Standaard 6 4 2 2 3 2 2 5 2 4" xfId="46601" xr:uid="{00000000-0005-0000-0000-000032B60000}"/>
    <cellStyle name="Standaard 6 4 2 2 3 2 2 5 3" xfId="10399" xr:uid="{00000000-0005-0000-0000-0000C8280000}"/>
    <cellStyle name="Standaard 6 4 2 2 3 2 2 5 4" xfId="21261" xr:uid="{00000000-0005-0000-0000-000036530000}"/>
    <cellStyle name="Standaard 6 4 2 2 3 2 2 5 5" xfId="32121" xr:uid="{00000000-0005-0000-0000-0000A27D0000}"/>
    <cellStyle name="Standaard 6 4 2 2 3 2 2 5 6" xfId="42981" xr:uid="{00000000-0005-0000-0000-00000EA80000}"/>
    <cellStyle name="Standaard 6 4 2 2 3 2 2 6" xfId="12209" xr:uid="{00000000-0005-0000-0000-0000DA2F0000}"/>
    <cellStyle name="Standaard 6 4 2 2 3 2 2 6 2" xfId="23071" xr:uid="{00000000-0005-0000-0000-0000485A0000}"/>
    <cellStyle name="Standaard 6 4 2 2 3 2 2 6 3" xfId="33931" xr:uid="{00000000-0005-0000-0000-0000B4840000}"/>
    <cellStyle name="Standaard 6 4 2 2 3 2 2 6 4" xfId="44791" xr:uid="{00000000-0005-0000-0000-000020AF0000}"/>
    <cellStyle name="Standaard 6 4 2 2 3 2 2 7" xfId="6779" xr:uid="{00000000-0005-0000-0000-0000A41A0000}"/>
    <cellStyle name="Standaard 6 4 2 2 3 2 2 8" xfId="17641" xr:uid="{00000000-0005-0000-0000-000012450000}"/>
    <cellStyle name="Standaard 6 4 2 2 3 2 2 9" xfId="28501" xr:uid="{00000000-0005-0000-0000-00007E6F0000}"/>
    <cellStyle name="Standaard 6 4 2 2 3 2 3" xfId="1530" xr:uid="{00000000-0005-0000-0000-000023060000}"/>
    <cellStyle name="Standaard 6 4 2 2 3 2 3 2" xfId="2435" xr:uid="{00000000-0005-0000-0000-0000AC090000}"/>
    <cellStyle name="Standaard 6 4 2 2 3 2 3 2 2" xfId="6055" xr:uid="{00000000-0005-0000-0000-0000D0170000}"/>
    <cellStyle name="Standaard 6 4 2 2 3 2 3 2 2 2" xfId="16915" xr:uid="{00000000-0005-0000-0000-00003C420000}"/>
    <cellStyle name="Standaard 6 4 2 2 3 2 3 2 2 2 2" xfId="27777" xr:uid="{00000000-0005-0000-0000-0000AA6C0000}"/>
    <cellStyle name="Standaard 6 4 2 2 3 2 3 2 2 2 3" xfId="38637" xr:uid="{00000000-0005-0000-0000-000016970000}"/>
    <cellStyle name="Standaard 6 4 2 2 3 2 3 2 2 2 4" xfId="49497" xr:uid="{00000000-0005-0000-0000-000082C10000}"/>
    <cellStyle name="Standaard 6 4 2 2 3 2 3 2 2 3" xfId="9675" xr:uid="{00000000-0005-0000-0000-0000F4250000}"/>
    <cellStyle name="Standaard 6 4 2 2 3 2 3 2 2 4" xfId="20537" xr:uid="{00000000-0005-0000-0000-000062500000}"/>
    <cellStyle name="Standaard 6 4 2 2 3 2 3 2 2 5" xfId="31397" xr:uid="{00000000-0005-0000-0000-0000CE7A0000}"/>
    <cellStyle name="Standaard 6 4 2 2 3 2 3 2 2 6" xfId="42257" xr:uid="{00000000-0005-0000-0000-00003AA50000}"/>
    <cellStyle name="Standaard 6 4 2 2 3 2 3 2 3" xfId="4245" xr:uid="{00000000-0005-0000-0000-0000BE100000}"/>
    <cellStyle name="Standaard 6 4 2 2 3 2 3 2 3 2" xfId="15105" xr:uid="{00000000-0005-0000-0000-00002A3B0000}"/>
    <cellStyle name="Standaard 6 4 2 2 3 2 3 2 3 2 2" xfId="25967" xr:uid="{00000000-0005-0000-0000-000098650000}"/>
    <cellStyle name="Standaard 6 4 2 2 3 2 3 2 3 2 3" xfId="36827" xr:uid="{00000000-0005-0000-0000-000004900000}"/>
    <cellStyle name="Standaard 6 4 2 2 3 2 3 2 3 2 4" xfId="47687" xr:uid="{00000000-0005-0000-0000-000070BA0000}"/>
    <cellStyle name="Standaard 6 4 2 2 3 2 3 2 3 3" xfId="11485" xr:uid="{00000000-0005-0000-0000-0000062D0000}"/>
    <cellStyle name="Standaard 6 4 2 2 3 2 3 2 3 4" xfId="22347" xr:uid="{00000000-0005-0000-0000-000074570000}"/>
    <cellStyle name="Standaard 6 4 2 2 3 2 3 2 3 5" xfId="33207" xr:uid="{00000000-0005-0000-0000-0000E0810000}"/>
    <cellStyle name="Standaard 6 4 2 2 3 2 3 2 3 6" xfId="44067" xr:uid="{00000000-0005-0000-0000-00004CAC0000}"/>
    <cellStyle name="Standaard 6 4 2 2 3 2 3 2 4" xfId="13295" xr:uid="{00000000-0005-0000-0000-000018340000}"/>
    <cellStyle name="Standaard 6 4 2 2 3 2 3 2 4 2" xfId="24157" xr:uid="{00000000-0005-0000-0000-0000865E0000}"/>
    <cellStyle name="Standaard 6 4 2 2 3 2 3 2 4 3" xfId="35017" xr:uid="{00000000-0005-0000-0000-0000F2880000}"/>
    <cellStyle name="Standaard 6 4 2 2 3 2 3 2 4 4" xfId="45877" xr:uid="{00000000-0005-0000-0000-00005EB30000}"/>
    <cellStyle name="Standaard 6 4 2 2 3 2 3 2 5" xfId="7865" xr:uid="{00000000-0005-0000-0000-0000E21E0000}"/>
    <cellStyle name="Standaard 6 4 2 2 3 2 3 2 6" xfId="18727" xr:uid="{00000000-0005-0000-0000-000050490000}"/>
    <cellStyle name="Standaard 6 4 2 2 3 2 3 2 7" xfId="29587" xr:uid="{00000000-0005-0000-0000-0000BC730000}"/>
    <cellStyle name="Standaard 6 4 2 2 3 2 3 2 8" xfId="40447" xr:uid="{00000000-0005-0000-0000-0000289E0000}"/>
    <cellStyle name="Standaard 6 4 2 2 3 2 3 3" xfId="5150" xr:uid="{00000000-0005-0000-0000-000047140000}"/>
    <cellStyle name="Standaard 6 4 2 2 3 2 3 3 2" xfId="16010" xr:uid="{00000000-0005-0000-0000-0000B33E0000}"/>
    <cellStyle name="Standaard 6 4 2 2 3 2 3 3 2 2" xfId="26872" xr:uid="{00000000-0005-0000-0000-000021690000}"/>
    <cellStyle name="Standaard 6 4 2 2 3 2 3 3 2 3" xfId="37732" xr:uid="{00000000-0005-0000-0000-00008D930000}"/>
    <cellStyle name="Standaard 6 4 2 2 3 2 3 3 2 4" xfId="48592" xr:uid="{00000000-0005-0000-0000-0000F9BD0000}"/>
    <cellStyle name="Standaard 6 4 2 2 3 2 3 3 3" xfId="8770" xr:uid="{00000000-0005-0000-0000-00006B220000}"/>
    <cellStyle name="Standaard 6 4 2 2 3 2 3 3 4" xfId="19632" xr:uid="{00000000-0005-0000-0000-0000D94C0000}"/>
    <cellStyle name="Standaard 6 4 2 2 3 2 3 3 5" xfId="30492" xr:uid="{00000000-0005-0000-0000-000045770000}"/>
    <cellStyle name="Standaard 6 4 2 2 3 2 3 3 6" xfId="41352" xr:uid="{00000000-0005-0000-0000-0000B1A10000}"/>
    <cellStyle name="Standaard 6 4 2 2 3 2 3 4" xfId="3340" xr:uid="{00000000-0005-0000-0000-0000350D0000}"/>
    <cellStyle name="Standaard 6 4 2 2 3 2 3 4 2" xfId="14200" xr:uid="{00000000-0005-0000-0000-0000A1370000}"/>
    <cellStyle name="Standaard 6 4 2 2 3 2 3 4 2 2" xfId="25062" xr:uid="{00000000-0005-0000-0000-00000F620000}"/>
    <cellStyle name="Standaard 6 4 2 2 3 2 3 4 2 3" xfId="35922" xr:uid="{00000000-0005-0000-0000-00007B8C0000}"/>
    <cellStyle name="Standaard 6 4 2 2 3 2 3 4 2 4" xfId="46782" xr:uid="{00000000-0005-0000-0000-0000E7B60000}"/>
    <cellStyle name="Standaard 6 4 2 2 3 2 3 4 3" xfId="10580" xr:uid="{00000000-0005-0000-0000-00007D290000}"/>
    <cellStyle name="Standaard 6 4 2 2 3 2 3 4 4" xfId="21442" xr:uid="{00000000-0005-0000-0000-0000EB530000}"/>
    <cellStyle name="Standaard 6 4 2 2 3 2 3 4 5" xfId="32302" xr:uid="{00000000-0005-0000-0000-0000577E0000}"/>
    <cellStyle name="Standaard 6 4 2 2 3 2 3 4 6" xfId="43162" xr:uid="{00000000-0005-0000-0000-0000C3A80000}"/>
    <cellStyle name="Standaard 6 4 2 2 3 2 3 5" xfId="12390" xr:uid="{00000000-0005-0000-0000-00008F300000}"/>
    <cellStyle name="Standaard 6 4 2 2 3 2 3 5 2" xfId="23252" xr:uid="{00000000-0005-0000-0000-0000FD5A0000}"/>
    <cellStyle name="Standaard 6 4 2 2 3 2 3 5 3" xfId="34112" xr:uid="{00000000-0005-0000-0000-000069850000}"/>
    <cellStyle name="Standaard 6 4 2 2 3 2 3 5 4" xfId="44972" xr:uid="{00000000-0005-0000-0000-0000D5AF0000}"/>
    <cellStyle name="Standaard 6 4 2 2 3 2 3 6" xfId="6960" xr:uid="{00000000-0005-0000-0000-0000591B0000}"/>
    <cellStyle name="Standaard 6 4 2 2 3 2 3 7" xfId="17822" xr:uid="{00000000-0005-0000-0000-0000C7450000}"/>
    <cellStyle name="Standaard 6 4 2 2 3 2 3 8" xfId="28682" xr:uid="{00000000-0005-0000-0000-000033700000}"/>
    <cellStyle name="Standaard 6 4 2 2 3 2 3 9" xfId="39542" xr:uid="{00000000-0005-0000-0000-00009F9A0000}"/>
    <cellStyle name="Standaard 6 4 2 2 3 2 4" xfId="1168" xr:uid="{00000000-0005-0000-0000-0000B9040000}"/>
    <cellStyle name="Standaard 6 4 2 2 3 2 4 2" xfId="2073" xr:uid="{00000000-0005-0000-0000-000042080000}"/>
    <cellStyle name="Standaard 6 4 2 2 3 2 4 2 2" xfId="5693" xr:uid="{00000000-0005-0000-0000-000066160000}"/>
    <cellStyle name="Standaard 6 4 2 2 3 2 4 2 2 2" xfId="16553" xr:uid="{00000000-0005-0000-0000-0000D2400000}"/>
    <cellStyle name="Standaard 6 4 2 2 3 2 4 2 2 2 2" xfId="27415" xr:uid="{00000000-0005-0000-0000-0000406B0000}"/>
    <cellStyle name="Standaard 6 4 2 2 3 2 4 2 2 2 3" xfId="38275" xr:uid="{00000000-0005-0000-0000-0000AC950000}"/>
    <cellStyle name="Standaard 6 4 2 2 3 2 4 2 2 2 4" xfId="49135" xr:uid="{00000000-0005-0000-0000-000018C00000}"/>
    <cellStyle name="Standaard 6 4 2 2 3 2 4 2 2 3" xfId="9313" xr:uid="{00000000-0005-0000-0000-00008A240000}"/>
    <cellStyle name="Standaard 6 4 2 2 3 2 4 2 2 4" xfId="20175" xr:uid="{00000000-0005-0000-0000-0000F84E0000}"/>
    <cellStyle name="Standaard 6 4 2 2 3 2 4 2 2 5" xfId="31035" xr:uid="{00000000-0005-0000-0000-000064790000}"/>
    <cellStyle name="Standaard 6 4 2 2 3 2 4 2 2 6" xfId="41895" xr:uid="{00000000-0005-0000-0000-0000D0A30000}"/>
    <cellStyle name="Standaard 6 4 2 2 3 2 4 2 3" xfId="3883" xr:uid="{00000000-0005-0000-0000-0000540F0000}"/>
    <cellStyle name="Standaard 6 4 2 2 3 2 4 2 3 2" xfId="14743" xr:uid="{00000000-0005-0000-0000-0000C0390000}"/>
    <cellStyle name="Standaard 6 4 2 2 3 2 4 2 3 2 2" xfId="25605" xr:uid="{00000000-0005-0000-0000-00002E640000}"/>
    <cellStyle name="Standaard 6 4 2 2 3 2 4 2 3 2 3" xfId="36465" xr:uid="{00000000-0005-0000-0000-00009A8E0000}"/>
    <cellStyle name="Standaard 6 4 2 2 3 2 4 2 3 2 4" xfId="47325" xr:uid="{00000000-0005-0000-0000-000006B90000}"/>
    <cellStyle name="Standaard 6 4 2 2 3 2 4 2 3 3" xfId="11123" xr:uid="{00000000-0005-0000-0000-00009C2B0000}"/>
    <cellStyle name="Standaard 6 4 2 2 3 2 4 2 3 4" xfId="21985" xr:uid="{00000000-0005-0000-0000-00000A560000}"/>
    <cellStyle name="Standaard 6 4 2 2 3 2 4 2 3 5" xfId="32845" xr:uid="{00000000-0005-0000-0000-000076800000}"/>
    <cellStyle name="Standaard 6 4 2 2 3 2 4 2 3 6" xfId="43705" xr:uid="{00000000-0005-0000-0000-0000E2AA0000}"/>
    <cellStyle name="Standaard 6 4 2 2 3 2 4 2 4" xfId="12933" xr:uid="{00000000-0005-0000-0000-0000AE320000}"/>
    <cellStyle name="Standaard 6 4 2 2 3 2 4 2 4 2" xfId="23795" xr:uid="{00000000-0005-0000-0000-00001C5D0000}"/>
    <cellStyle name="Standaard 6 4 2 2 3 2 4 2 4 3" xfId="34655" xr:uid="{00000000-0005-0000-0000-000088870000}"/>
    <cellStyle name="Standaard 6 4 2 2 3 2 4 2 4 4" xfId="45515" xr:uid="{00000000-0005-0000-0000-0000F4B10000}"/>
    <cellStyle name="Standaard 6 4 2 2 3 2 4 2 5" xfId="7503" xr:uid="{00000000-0005-0000-0000-0000781D0000}"/>
    <cellStyle name="Standaard 6 4 2 2 3 2 4 2 6" xfId="18365" xr:uid="{00000000-0005-0000-0000-0000E6470000}"/>
    <cellStyle name="Standaard 6 4 2 2 3 2 4 2 7" xfId="29225" xr:uid="{00000000-0005-0000-0000-000052720000}"/>
    <cellStyle name="Standaard 6 4 2 2 3 2 4 2 8" xfId="40085" xr:uid="{00000000-0005-0000-0000-0000BE9C0000}"/>
    <cellStyle name="Standaard 6 4 2 2 3 2 4 3" xfId="4788" xr:uid="{00000000-0005-0000-0000-0000DD120000}"/>
    <cellStyle name="Standaard 6 4 2 2 3 2 4 3 2" xfId="15648" xr:uid="{00000000-0005-0000-0000-0000493D0000}"/>
    <cellStyle name="Standaard 6 4 2 2 3 2 4 3 2 2" xfId="26510" xr:uid="{00000000-0005-0000-0000-0000B7670000}"/>
    <cellStyle name="Standaard 6 4 2 2 3 2 4 3 2 3" xfId="37370" xr:uid="{00000000-0005-0000-0000-000023920000}"/>
    <cellStyle name="Standaard 6 4 2 2 3 2 4 3 2 4" xfId="48230" xr:uid="{00000000-0005-0000-0000-00008FBC0000}"/>
    <cellStyle name="Standaard 6 4 2 2 3 2 4 3 3" xfId="8408" xr:uid="{00000000-0005-0000-0000-000001210000}"/>
    <cellStyle name="Standaard 6 4 2 2 3 2 4 3 4" xfId="19270" xr:uid="{00000000-0005-0000-0000-00006F4B0000}"/>
    <cellStyle name="Standaard 6 4 2 2 3 2 4 3 5" xfId="30130" xr:uid="{00000000-0005-0000-0000-0000DB750000}"/>
    <cellStyle name="Standaard 6 4 2 2 3 2 4 3 6" xfId="40990" xr:uid="{00000000-0005-0000-0000-000047A00000}"/>
    <cellStyle name="Standaard 6 4 2 2 3 2 4 4" xfId="2978" xr:uid="{00000000-0005-0000-0000-0000CB0B0000}"/>
    <cellStyle name="Standaard 6 4 2 2 3 2 4 4 2" xfId="13838" xr:uid="{00000000-0005-0000-0000-000037360000}"/>
    <cellStyle name="Standaard 6 4 2 2 3 2 4 4 2 2" xfId="24700" xr:uid="{00000000-0005-0000-0000-0000A5600000}"/>
    <cellStyle name="Standaard 6 4 2 2 3 2 4 4 2 3" xfId="35560" xr:uid="{00000000-0005-0000-0000-0000118B0000}"/>
    <cellStyle name="Standaard 6 4 2 2 3 2 4 4 2 4" xfId="46420" xr:uid="{00000000-0005-0000-0000-00007DB50000}"/>
    <cellStyle name="Standaard 6 4 2 2 3 2 4 4 3" xfId="10218" xr:uid="{00000000-0005-0000-0000-000013280000}"/>
    <cellStyle name="Standaard 6 4 2 2 3 2 4 4 4" xfId="21080" xr:uid="{00000000-0005-0000-0000-000081520000}"/>
    <cellStyle name="Standaard 6 4 2 2 3 2 4 4 5" xfId="31940" xr:uid="{00000000-0005-0000-0000-0000ED7C0000}"/>
    <cellStyle name="Standaard 6 4 2 2 3 2 4 4 6" xfId="42800" xr:uid="{00000000-0005-0000-0000-000059A70000}"/>
    <cellStyle name="Standaard 6 4 2 2 3 2 4 5" xfId="12028" xr:uid="{00000000-0005-0000-0000-0000252F0000}"/>
    <cellStyle name="Standaard 6 4 2 2 3 2 4 5 2" xfId="22890" xr:uid="{00000000-0005-0000-0000-000093590000}"/>
    <cellStyle name="Standaard 6 4 2 2 3 2 4 5 3" xfId="33750" xr:uid="{00000000-0005-0000-0000-0000FF830000}"/>
    <cellStyle name="Standaard 6 4 2 2 3 2 4 5 4" xfId="44610" xr:uid="{00000000-0005-0000-0000-00006BAE0000}"/>
    <cellStyle name="Standaard 6 4 2 2 3 2 4 6" xfId="6598" xr:uid="{00000000-0005-0000-0000-0000EF190000}"/>
    <cellStyle name="Standaard 6 4 2 2 3 2 4 7" xfId="17460" xr:uid="{00000000-0005-0000-0000-00005D440000}"/>
    <cellStyle name="Standaard 6 4 2 2 3 2 4 8" xfId="28320" xr:uid="{00000000-0005-0000-0000-0000C96E0000}"/>
    <cellStyle name="Standaard 6 4 2 2 3 2 4 9" xfId="39180" xr:uid="{00000000-0005-0000-0000-000035990000}"/>
    <cellStyle name="Standaard 6 4 2 2 3 2 5" xfId="1892" xr:uid="{00000000-0005-0000-0000-00008D070000}"/>
    <cellStyle name="Standaard 6 4 2 2 3 2 5 2" xfId="5512" xr:uid="{00000000-0005-0000-0000-0000B1150000}"/>
    <cellStyle name="Standaard 6 4 2 2 3 2 5 2 2" xfId="16372" xr:uid="{00000000-0005-0000-0000-00001D400000}"/>
    <cellStyle name="Standaard 6 4 2 2 3 2 5 2 2 2" xfId="27234" xr:uid="{00000000-0005-0000-0000-00008B6A0000}"/>
    <cellStyle name="Standaard 6 4 2 2 3 2 5 2 2 3" xfId="38094" xr:uid="{00000000-0005-0000-0000-0000F7940000}"/>
    <cellStyle name="Standaard 6 4 2 2 3 2 5 2 2 4" xfId="48954" xr:uid="{00000000-0005-0000-0000-000063BF0000}"/>
    <cellStyle name="Standaard 6 4 2 2 3 2 5 2 3" xfId="9132" xr:uid="{00000000-0005-0000-0000-0000D5230000}"/>
    <cellStyle name="Standaard 6 4 2 2 3 2 5 2 4" xfId="19994" xr:uid="{00000000-0005-0000-0000-0000434E0000}"/>
    <cellStyle name="Standaard 6 4 2 2 3 2 5 2 5" xfId="30854" xr:uid="{00000000-0005-0000-0000-0000AF780000}"/>
    <cellStyle name="Standaard 6 4 2 2 3 2 5 2 6" xfId="41714" xr:uid="{00000000-0005-0000-0000-00001BA30000}"/>
    <cellStyle name="Standaard 6 4 2 2 3 2 5 3" xfId="3702" xr:uid="{00000000-0005-0000-0000-00009F0E0000}"/>
    <cellStyle name="Standaard 6 4 2 2 3 2 5 3 2" xfId="14562" xr:uid="{00000000-0005-0000-0000-00000B390000}"/>
    <cellStyle name="Standaard 6 4 2 2 3 2 5 3 2 2" xfId="25424" xr:uid="{00000000-0005-0000-0000-000079630000}"/>
    <cellStyle name="Standaard 6 4 2 2 3 2 5 3 2 3" xfId="36284" xr:uid="{00000000-0005-0000-0000-0000E58D0000}"/>
    <cellStyle name="Standaard 6 4 2 2 3 2 5 3 2 4" xfId="47144" xr:uid="{00000000-0005-0000-0000-000051B80000}"/>
    <cellStyle name="Standaard 6 4 2 2 3 2 5 3 3" xfId="10942" xr:uid="{00000000-0005-0000-0000-0000E72A0000}"/>
    <cellStyle name="Standaard 6 4 2 2 3 2 5 3 4" xfId="21804" xr:uid="{00000000-0005-0000-0000-000055550000}"/>
    <cellStyle name="Standaard 6 4 2 2 3 2 5 3 5" xfId="32664" xr:uid="{00000000-0005-0000-0000-0000C17F0000}"/>
    <cellStyle name="Standaard 6 4 2 2 3 2 5 3 6" xfId="43524" xr:uid="{00000000-0005-0000-0000-00002DAA0000}"/>
    <cellStyle name="Standaard 6 4 2 2 3 2 5 4" xfId="12752" xr:uid="{00000000-0005-0000-0000-0000F9310000}"/>
    <cellStyle name="Standaard 6 4 2 2 3 2 5 4 2" xfId="23614" xr:uid="{00000000-0005-0000-0000-0000675C0000}"/>
    <cellStyle name="Standaard 6 4 2 2 3 2 5 4 3" xfId="34474" xr:uid="{00000000-0005-0000-0000-0000D3860000}"/>
    <cellStyle name="Standaard 6 4 2 2 3 2 5 4 4" xfId="45334" xr:uid="{00000000-0005-0000-0000-00003FB10000}"/>
    <cellStyle name="Standaard 6 4 2 2 3 2 5 5" xfId="7322" xr:uid="{00000000-0005-0000-0000-0000C31C0000}"/>
    <cellStyle name="Standaard 6 4 2 2 3 2 5 6" xfId="18184" xr:uid="{00000000-0005-0000-0000-000031470000}"/>
    <cellStyle name="Standaard 6 4 2 2 3 2 5 7" xfId="29044" xr:uid="{00000000-0005-0000-0000-00009D710000}"/>
    <cellStyle name="Standaard 6 4 2 2 3 2 5 8" xfId="39904" xr:uid="{00000000-0005-0000-0000-0000099C0000}"/>
    <cellStyle name="Standaard 6 4 2 2 3 2 6" xfId="2797" xr:uid="{00000000-0005-0000-0000-0000160B0000}"/>
    <cellStyle name="Standaard 6 4 2 2 3 2 6 2" xfId="13657" xr:uid="{00000000-0005-0000-0000-000082350000}"/>
    <cellStyle name="Standaard 6 4 2 2 3 2 6 2 2" xfId="24519" xr:uid="{00000000-0005-0000-0000-0000F05F0000}"/>
    <cellStyle name="Standaard 6 4 2 2 3 2 6 2 3" xfId="35379" xr:uid="{00000000-0005-0000-0000-00005C8A0000}"/>
    <cellStyle name="Standaard 6 4 2 2 3 2 6 2 4" xfId="46239" xr:uid="{00000000-0005-0000-0000-0000C8B40000}"/>
    <cellStyle name="Standaard 6 4 2 2 3 2 6 3" xfId="10037" xr:uid="{00000000-0005-0000-0000-00005E270000}"/>
    <cellStyle name="Standaard 6 4 2 2 3 2 6 4" xfId="20899" xr:uid="{00000000-0005-0000-0000-0000CC510000}"/>
    <cellStyle name="Standaard 6 4 2 2 3 2 6 5" xfId="31759" xr:uid="{00000000-0005-0000-0000-0000387C0000}"/>
    <cellStyle name="Standaard 6 4 2 2 3 2 6 6" xfId="42619" xr:uid="{00000000-0005-0000-0000-0000A4A60000}"/>
    <cellStyle name="Standaard 6 4 2 2 3 2 7" xfId="4607" xr:uid="{00000000-0005-0000-0000-000028120000}"/>
    <cellStyle name="Standaard 6 4 2 2 3 2 7 2" xfId="15467" xr:uid="{00000000-0005-0000-0000-0000943C0000}"/>
    <cellStyle name="Standaard 6 4 2 2 3 2 7 2 2" xfId="26329" xr:uid="{00000000-0005-0000-0000-000002670000}"/>
    <cellStyle name="Standaard 6 4 2 2 3 2 7 2 3" xfId="37189" xr:uid="{00000000-0005-0000-0000-00006E910000}"/>
    <cellStyle name="Standaard 6 4 2 2 3 2 7 2 4" xfId="48049" xr:uid="{00000000-0005-0000-0000-0000DABB0000}"/>
    <cellStyle name="Standaard 6 4 2 2 3 2 7 3" xfId="8227" xr:uid="{00000000-0005-0000-0000-00004C200000}"/>
    <cellStyle name="Standaard 6 4 2 2 3 2 7 4" xfId="19089" xr:uid="{00000000-0005-0000-0000-0000BA4A0000}"/>
    <cellStyle name="Standaard 6 4 2 2 3 2 7 5" xfId="29949" xr:uid="{00000000-0005-0000-0000-000026750000}"/>
    <cellStyle name="Standaard 6 4 2 2 3 2 7 6" xfId="40809" xr:uid="{00000000-0005-0000-0000-0000929F0000}"/>
    <cellStyle name="Standaard 6 4 2 2 3 2 8" xfId="11847" xr:uid="{00000000-0005-0000-0000-0000702E0000}"/>
    <cellStyle name="Standaard 6 4 2 2 3 2 8 2" xfId="22709" xr:uid="{00000000-0005-0000-0000-0000DE580000}"/>
    <cellStyle name="Standaard 6 4 2 2 3 2 8 3" xfId="33569" xr:uid="{00000000-0005-0000-0000-00004A830000}"/>
    <cellStyle name="Standaard 6 4 2 2 3 2 8 4" xfId="44429" xr:uid="{00000000-0005-0000-0000-0000B6AD0000}"/>
    <cellStyle name="Standaard 6 4 2 2 3 2 9" xfId="6417" xr:uid="{00000000-0005-0000-0000-00003A190000}"/>
    <cellStyle name="Standaard 6 4 2 2 3 3" xfId="1259" xr:uid="{00000000-0005-0000-0000-000014050000}"/>
    <cellStyle name="Standaard 6 4 2 2 3 3 10" xfId="39271" xr:uid="{00000000-0005-0000-0000-000090990000}"/>
    <cellStyle name="Standaard 6 4 2 2 3 3 2" xfId="1621" xr:uid="{00000000-0005-0000-0000-00007E060000}"/>
    <cellStyle name="Standaard 6 4 2 2 3 3 2 2" xfId="2526" xr:uid="{00000000-0005-0000-0000-0000070A0000}"/>
    <cellStyle name="Standaard 6 4 2 2 3 3 2 2 2" xfId="6146" xr:uid="{00000000-0005-0000-0000-00002B180000}"/>
    <cellStyle name="Standaard 6 4 2 2 3 3 2 2 2 2" xfId="17006" xr:uid="{00000000-0005-0000-0000-000097420000}"/>
    <cellStyle name="Standaard 6 4 2 2 3 3 2 2 2 2 2" xfId="27868" xr:uid="{00000000-0005-0000-0000-0000056D0000}"/>
    <cellStyle name="Standaard 6 4 2 2 3 3 2 2 2 2 3" xfId="38728" xr:uid="{00000000-0005-0000-0000-000071970000}"/>
    <cellStyle name="Standaard 6 4 2 2 3 3 2 2 2 2 4" xfId="49588" xr:uid="{00000000-0005-0000-0000-0000DDC10000}"/>
    <cellStyle name="Standaard 6 4 2 2 3 3 2 2 2 3" xfId="9766" xr:uid="{00000000-0005-0000-0000-00004F260000}"/>
    <cellStyle name="Standaard 6 4 2 2 3 3 2 2 2 4" xfId="20628" xr:uid="{00000000-0005-0000-0000-0000BD500000}"/>
    <cellStyle name="Standaard 6 4 2 2 3 3 2 2 2 5" xfId="31488" xr:uid="{00000000-0005-0000-0000-0000297B0000}"/>
    <cellStyle name="Standaard 6 4 2 2 3 3 2 2 2 6" xfId="42348" xr:uid="{00000000-0005-0000-0000-000095A50000}"/>
    <cellStyle name="Standaard 6 4 2 2 3 3 2 2 3" xfId="4336" xr:uid="{00000000-0005-0000-0000-000019110000}"/>
    <cellStyle name="Standaard 6 4 2 2 3 3 2 2 3 2" xfId="15196" xr:uid="{00000000-0005-0000-0000-0000853B0000}"/>
    <cellStyle name="Standaard 6 4 2 2 3 3 2 2 3 2 2" xfId="26058" xr:uid="{00000000-0005-0000-0000-0000F3650000}"/>
    <cellStyle name="Standaard 6 4 2 2 3 3 2 2 3 2 3" xfId="36918" xr:uid="{00000000-0005-0000-0000-00005F900000}"/>
    <cellStyle name="Standaard 6 4 2 2 3 3 2 2 3 2 4" xfId="47778" xr:uid="{00000000-0005-0000-0000-0000CBBA0000}"/>
    <cellStyle name="Standaard 6 4 2 2 3 3 2 2 3 3" xfId="11576" xr:uid="{00000000-0005-0000-0000-0000612D0000}"/>
    <cellStyle name="Standaard 6 4 2 2 3 3 2 2 3 4" xfId="22438" xr:uid="{00000000-0005-0000-0000-0000CF570000}"/>
    <cellStyle name="Standaard 6 4 2 2 3 3 2 2 3 5" xfId="33298" xr:uid="{00000000-0005-0000-0000-00003B820000}"/>
    <cellStyle name="Standaard 6 4 2 2 3 3 2 2 3 6" xfId="44158" xr:uid="{00000000-0005-0000-0000-0000A7AC0000}"/>
    <cellStyle name="Standaard 6 4 2 2 3 3 2 2 4" xfId="13386" xr:uid="{00000000-0005-0000-0000-000073340000}"/>
    <cellStyle name="Standaard 6 4 2 2 3 3 2 2 4 2" xfId="24248" xr:uid="{00000000-0005-0000-0000-0000E15E0000}"/>
    <cellStyle name="Standaard 6 4 2 2 3 3 2 2 4 3" xfId="35108" xr:uid="{00000000-0005-0000-0000-00004D890000}"/>
    <cellStyle name="Standaard 6 4 2 2 3 3 2 2 4 4" xfId="45968" xr:uid="{00000000-0005-0000-0000-0000B9B30000}"/>
    <cellStyle name="Standaard 6 4 2 2 3 3 2 2 5" xfId="7956" xr:uid="{00000000-0005-0000-0000-00003D1F0000}"/>
    <cellStyle name="Standaard 6 4 2 2 3 3 2 2 6" xfId="18818" xr:uid="{00000000-0005-0000-0000-0000AB490000}"/>
    <cellStyle name="Standaard 6 4 2 2 3 3 2 2 7" xfId="29678" xr:uid="{00000000-0005-0000-0000-000017740000}"/>
    <cellStyle name="Standaard 6 4 2 2 3 3 2 2 8" xfId="40538" xr:uid="{00000000-0005-0000-0000-0000839E0000}"/>
    <cellStyle name="Standaard 6 4 2 2 3 3 2 3" xfId="5241" xr:uid="{00000000-0005-0000-0000-0000A2140000}"/>
    <cellStyle name="Standaard 6 4 2 2 3 3 2 3 2" xfId="16101" xr:uid="{00000000-0005-0000-0000-00000E3F0000}"/>
    <cellStyle name="Standaard 6 4 2 2 3 3 2 3 2 2" xfId="26963" xr:uid="{00000000-0005-0000-0000-00007C690000}"/>
    <cellStyle name="Standaard 6 4 2 2 3 3 2 3 2 3" xfId="37823" xr:uid="{00000000-0005-0000-0000-0000E8930000}"/>
    <cellStyle name="Standaard 6 4 2 2 3 3 2 3 2 4" xfId="48683" xr:uid="{00000000-0005-0000-0000-000054BE0000}"/>
    <cellStyle name="Standaard 6 4 2 2 3 3 2 3 3" xfId="8861" xr:uid="{00000000-0005-0000-0000-0000C6220000}"/>
    <cellStyle name="Standaard 6 4 2 2 3 3 2 3 4" xfId="19723" xr:uid="{00000000-0005-0000-0000-0000344D0000}"/>
    <cellStyle name="Standaard 6 4 2 2 3 3 2 3 5" xfId="30583" xr:uid="{00000000-0005-0000-0000-0000A0770000}"/>
    <cellStyle name="Standaard 6 4 2 2 3 3 2 3 6" xfId="41443" xr:uid="{00000000-0005-0000-0000-00000CA20000}"/>
    <cellStyle name="Standaard 6 4 2 2 3 3 2 4" xfId="3431" xr:uid="{00000000-0005-0000-0000-0000900D0000}"/>
    <cellStyle name="Standaard 6 4 2 2 3 3 2 4 2" xfId="14291" xr:uid="{00000000-0005-0000-0000-0000FC370000}"/>
    <cellStyle name="Standaard 6 4 2 2 3 3 2 4 2 2" xfId="25153" xr:uid="{00000000-0005-0000-0000-00006A620000}"/>
    <cellStyle name="Standaard 6 4 2 2 3 3 2 4 2 3" xfId="36013" xr:uid="{00000000-0005-0000-0000-0000D68C0000}"/>
    <cellStyle name="Standaard 6 4 2 2 3 3 2 4 2 4" xfId="46873" xr:uid="{00000000-0005-0000-0000-000042B70000}"/>
    <cellStyle name="Standaard 6 4 2 2 3 3 2 4 3" xfId="10671" xr:uid="{00000000-0005-0000-0000-0000D8290000}"/>
    <cellStyle name="Standaard 6 4 2 2 3 3 2 4 4" xfId="21533" xr:uid="{00000000-0005-0000-0000-000046540000}"/>
    <cellStyle name="Standaard 6 4 2 2 3 3 2 4 5" xfId="32393" xr:uid="{00000000-0005-0000-0000-0000B27E0000}"/>
    <cellStyle name="Standaard 6 4 2 2 3 3 2 4 6" xfId="43253" xr:uid="{00000000-0005-0000-0000-00001EA90000}"/>
    <cellStyle name="Standaard 6 4 2 2 3 3 2 5" xfId="12481" xr:uid="{00000000-0005-0000-0000-0000EA300000}"/>
    <cellStyle name="Standaard 6 4 2 2 3 3 2 5 2" xfId="23343" xr:uid="{00000000-0005-0000-0000-0000585B0000}"/>
    <cellStyle name="Standaard 6 4 2 2 3 3 2 5 3" xfId="34203" xr:uid="{00000000-0005-0000-0000-0000C4850000}"/>
    <cellStyle name="Standaard 6 4 2 2 3 3 2 5 4" xfId="45063" xr:uid="{00000000-0005-0000-0000-000030B00000}"/>
    <cellStyle name="Standaard 6 4 2 2 3 3 2 6" xfId="7051" xr:uid="{00000000-0005-0000-0000-0000B41B0000}"/>
    <cellStyle name="Standaard 6 4 2 2 3 3 2 7" xfId="17913" xr:uid="{00000000-0005-0000-0000-000022460000}"/>
    <cellStyle name="Standaard 6 4 2 2 3 3 2 8" xfId="28773" xr:uid="{00000000-0005-0000-0000-00008E700000}"/>
    <cellStyle name="Standaard 6 4 2 2 3 3 2 9" xfId="39633" xr:uid="{00000000-0005-0000-0000-0000FA9A0000}"/>
    <cellStyle name="Standaard 6 4 2 2 3 3 3" xfId="2164" xr:uid="{00000000-0005-0000-0000-00009D080000}"/>
    <cellStyle name="Standaard 6 4 2 2 3 3 3 2" xfId="5784" xr:uid="{00000000-0005-0000-0000-0000C1160000}"/>
    <cellStyle name="Standaard 6 4 2 2 3 3 3 2 2" xfId="16644" xr:uid="{00000000-0005-0000-0000-00002D410000}"/>
    <cellStyle name="Standaard 6 4 2 2 3 3 3 2 2 2" xfId="27506" xr:uid="{00000000-0005-0000-0000-00009B6B0000}"/>
    <cellStyle name="Standaard 6 4 2 2 3 3 3 2 2 3" xfId="38366" xr:uid="{00000000-0005-0000-0000-000007960000}"/>
    <cellStyle name="Standaard 6 4 2 2 3 3 3 2 2 4" xfId="49226" xr:uid="{00000000-0005-0000-0000-000073C00000}"/>
    <cellStyle name="Standaard 6 4 2 2 3 3 3 2 3" xfId="9404" xr:uid="{00000000-0005-0000-0000-0000E5240000}"/>
    <cellStyle name="Standaard 6 4 2 2 3 3 3 2 4" xfId="20266" xr:uid="{00000000-0005-0000-0000-0000534F0000}"/>
    <cellStyle name="Standaard 6 4 2 2 3 3 3 2 5" xfId="31126" xr:uid="{00000000-0005-0000-0000-0000BF790000}"/>
    <cellStyle name="Standaard 6 4 2 2 3 3 3 2 6" xfId="41986" xr:uid="{00000000-0005-0000-0000-00002BA40000}"/>
    <cellStyle name="Standaard 6 4 2 2 3 3 3 3" xfId="3974" xr:uid="{00000000-0005-0000-0000-0000AF0F0000}"/>
    <cellStyle name="Standaard 6 4 2 2 3 3 3 3 2" xfId="14834" xr:uid="{00000000-0005-0000-0000-00001B3A0000}"/>
    <cellStyle name="Standaard 6 4 2 2 3 3 3 3 2 2" xfId="25696" xr:uid="{00000000-0005-0000-0000-000089640000}"/>
    <cellStyle name="Standaard 6 4 2 2 3 3 3 3 2 3" xfId="36556" xr:uid="{00000000-0005-0000-0000-0000F58E0000}"/>
    <cellStyle name="Standaard 6 4 2 2 3 3 3 3 2 4" xfId="47416" xr:uid="{00000000-0005-0000-0000-000061B90000}"/>
    <cellStyle name="Standaard 6 4 2 2 3 3 3 3 3" xfId="11214" xr:uid="{00000000-0005-0000-0000-0000F72B0000}"/>
    <cellStyle name="Standaard 6 4 2 2 3 3 3 3 4" xfId="22076" xr:uid="{00000000-0005-0000-0000-000065560000}"/>
    <cellStyle name="Standaard 6 4 2 2 3 3 3 3 5" xfId="32936" xr:uid="{00000000-0005-0000-0000-0000D1800000}"/>
    <cellStyle name="Standaard 6 4 2 2 3 3 3 3 6" xfId="43796" xr:uid="{00000000-0005-0000-0000-00003DAB0000}"/>
    <cellStyle name="Standaard 6 4 2 2 3 3 3 4" xfId="13024" xr:uid="{00000000-0005-0000-0000-000009330000}"/>
    <cellStyle name="Standaard 6 4 2 2 3 3 3 4 2" xfId="23886" xr:uid="{00000000-0005-0000-0000-0000775D0000}"/>
    <cellStyle name="Standaard 6 4 2 2 3 3 3 4 3" xfId="34746" xr:uid="{00000000-0005-0000-0000-0000E3870000}"/>
    <cellStyle name="Standaard 6 4 2 2 3 3 3 4 4" xfId="45606" xr:uid="{00000000-0005-0000-0000-00004FB20000}"/>
    <cellStyle name="Standaard 6 4 2 2 3 3 3 5" xfId="7594" xr:uid="{00000000-0005-0000-0000-0000D31D0000}"/>
    <cellStyle name="Standaard 6 4 2 2 3 3 3 6" xfId="18456" xr:uid="{00000000-0005-0000-0000-000041480000}"/>
    <cellStyle name="Standaard 6 4 2 2 3 3 3 7" xfId="29316" xr:uid="{00000000-0005-0000-0000-0000AD720000}"/>
    <cellStyle name="Standaard 6 4 2 2 3 3 3 8" xfId="40176" xr:uid="{00000000-0005-0000-0000-0000199D0000}"/>
    <cellStyle name="Standaard 6 4 2 2 3 3 4" xfId="4879" xr:uid="{00000000-0005-0000-0000-000038130000}"/>
    <cellStyle name="Standaard 6 4 2 2 3 3 4 2" xfId="15739" xr:uid="{00000000-0005-0000-0000-0000A43D0000}"/>
    <cellStyle name="Standaard 6 4 2 2 3 3 4 2 2" xfId="26601" xr:uid="{00000000-0005-0000-0000-000012680000}"/>
    <cellStyle name="Standaard 6 4 2 2 3 3 4 2 3" xfId="37461" xr:uid="{00000000-0005-0000-0000-00007E920000}"/>
    <cellStyle name="Standaard 6 4 2 2 3 3 4 2 4" xfId="48321" xr:uid="{00000000-0005-0000-0000-0000EABC0000}"/>
    <cellStyle name="Standaard 6 4 2 2 3 3 4 3" xfId="8499" xr:uid="{00000000-0005-0000-0000-00005C210000}"/>
    <cellStyle name="Standaard 6 4 2 2 3 3 4 4" xfId="19361" xr:uid="{00000000-0005-0000-0000-0000CA4B0000}"/>
    <cellStyle name="Standaard 6 4 2 2 3 3 4 5" xfId="30221" xr:uid="{00000000-0005-0000-0000-000036760000}"/>
    <cellStyle name="Standaard 6 4 2 2 3 3 4 6" xfId="41081" xr:uid="{00000000-0005-0000-0000-0000A2A00000}"/>
    <cellStyle name="Standaard 6 4 2 2 3 3 5" xfId="3069" xr:uid="{00000000-0005-0000-0000-0000260C0000}"/>
    <cellStyle name="Standaard 6 4 2 2 3 3 5 2" xfId="13929" xr:uid="{00000000-0005-0000-0000-000092360000}"/>
    <cellStyle name="Standaard 6 4 2 2 3 3 5 2 2" xfId="24791" xr:uid="{00000000-0005-0000-0000-000000610000}"/>
    <cellStyle name="Standaard 6 4 2 2 3 3 5 2 3" xfId="35651" xr:uid="{00000000-0005-0000-0000-00006C8B0000}"/>
    <cellStyle name="Standaard 6 4 2 2 3 3 5 2 4" xfId="46511" xr:uid="{00000000-0005-0000-0000-0000D8B50000}"/>
    <cellStyle name="Standaard 6 4 2 2 3 3 5 3" xfId="10309" xr:uid="{00000000-0005-0000-0000-00006E280000}"/>
    <cellStyle name="Standaard 6 4 2 2 3 3 5 4" xfId="21171" xr:uid="{00000000-0005-0000-0000-0000DC520000}"/>
    <cellStyle name="Standaard 6 4 2 2 3 3 5 5" xfId="32031" xr:uid="{00000000-0005-0000-0000-0000487D0000}"/>
    <cellStyle name="Standaard 6 4 2 2 3 3 5 6" xfId="42891" xr:uid="{00000000-0005-0000-0000-0000B4A70000}"/>
    <cellStyle name="Standaard 6 4 2 2 3 3 6" xfId="12119" xr:uid="{00000000-0005-0000-0000-0000802F0000}"/>
    <cellStyle name="Standaard 6 4 2 2 3 3 6 2" xfId="22981" xr:uid="{00000000-0005-0000-0000-0000EE590000}"/>
    <cellStyle name="Standaard 6 4 2 2 3 3 6 3" xfId="33841" xr:uid="{00000000-0005-0000-0000-00005A840000}"/>
    <cellStyle name="Standaard 6 4 2 2 3 3 6 4" xfId="44701" xr:uid="{00000000-0005-0000-0000-0000C6AE0000}"/>
    <cellStyle name="Standaard 6 4 2 2 3 3 7" xfId="6689" xr:uid="{00000000-0005-0000-0000-00004A1A0000}"/>
    <cellStyle name="Standaard 6 4 2 2 3 3 8" xfId="17551" xr:uid="{00000000-0005-0000-0000-0000B8440000}"/>
    <cellStyle name="Standaard 6 4 2 2 3 3 9" xfId="28411" xr:uid="{00000000-0005-0000-0000-0000246F0000}"/>
    <cellStyle name="Standaard 6 4 2 2 3 4" xfId="1440" xr:uid="{00000000-0005-0000-0000-0000C9050000}"/>
    <cellStyle name="Standaard 6 4 2 2 3 4 2" xfId="2345" xr:uid="{00000000-0005-0000-0000-000052090000}"/>
    <cellStyle name="Standaard 6 4 2 2 3 4 2 2" xfId="5965" xr:uid="{00000000-0005-0000-0000-000076170000}"/>
    <cellStyle name="Standaard 6 4 2 2 3 4 2 2 2" xfId="16825" xr:uid="{00000000-0005-0000-0000-0000E2410000}"/>
    <cellStyle name="Standaard 6 4 2 2 3 4 2 2 2 2" xfId="27687" xr:uid="{00000000-0005-0000-0000-0000506C0000}"/>
    <cellStyle name="Standaard 6 4 2 2 3 4 2 2 2 3" xfId="38547" xr:uid="{00000000-0005-0000-0000-0000BC960000}"/>
    <cellStyle name="Standaard 6 4 2 2 3 4 2 2 2 4" xfId="49407" xr:uid="{00000000-0005-0000-0000-000028C10000}"/>
    <cellStyle name="Standaard 6 4 2 2 3 4 2 2 3" xfId="9585" xr:uid="{00000000-0005-0000-0000-00009A250000}"/>
    <cellStyle name="Standaard 6 4 2 2 3 4 2 2 4" xfId="20447" xr:uid="{00000000-0005-0000-0000-000008500000}"/>
    <cellStyle name="Standaard 6 4 2 2 3 4 2 2 5" xfId="31307" xr:uid="{00000000-0005-0000-0000-0000747A0000}"/>
    <cellStyle name="Standaard 6 4 2 2 3 4 2 2 6" xfId="42167" xr:uid="{00000000-0005-0000-0000-0000E0A40000}"/>
    <cellStyle name="Standaard 6 4 2 2 3 4 2 3" xfId="4155" xr:uid="{00000000-0005-0000-0000-000064100000}"/>
    <cellStyle name="Standaard 6 4 2 2 3 4 2 3 2" xfId="15015" xr:uid="{00000000-0005-0000-0000-0000D03A0000}"/>
    <cellStyle name="Standaard 6 4 2 2 3 4 2 3 2 2" xfId="25877" xr:uid="{00000000-0005-0000-0000-00003E650000}"/>
    <cellStyle name="Standaard 6 4 2 2 3 4 2 3 2 3" xfId="36737" xr:uid="{00000000-0005-0000-0000-0000AA8F0000}"/>
    <cellStyle name="Standaard 6 4 2 2 3 4 2 3 2 4" xfId="47597" xr:uid="{00000000-0005-0000-0000-000016BA0000}"/>
    <cellStyle name="Standaard 6 4 2 2 3 4 2 3 3" xfId="11395" xr:uid="{00000000-0005-0000-0000-0000AC2C0000}"/>
    <cellStyle name="Standaard 6 4 2 2 3 4 2 3 4" xfId="22257" xr:uid="{00000000-0005-0000-0000-00001A570000}"/>
    <cellStyle name="Standaard 6 4 2 2 3 4 2 3 5" xfId="33117" xr:uid="{00000000-0005-0000-0000-000086810000}"/>
    <cellStyle name="Standaard 6 4 2 2 3 4 2 3 6" xfId="43977" xr:uid="{00000000-0005-0000-0000-0000F2AB0000}"/>
    <cellStyle name="Standaard 6 4 2 2 3 4 2 4" xfId="13205" xr:uid="{00000000-0005-0000-0000-0000BE330000}"/>
    <cellStyle name="Standaard 6 4 2 2 3 4 2 4 2" xfId="24067" xr:uid="{00000000-0005-0000-0000-00002C5E0000}"/>
    <cellStyle name="Standaard 6 4 2 2 3 4 2 4 3" xfId="34927" xr:uid="{00000000-0005-0000-0000-000098880000}"/>
    <cellStyle name="Standaard 6 4 2 2 3 4 2 4 4" xfId="45787" xr:uid="{00000000-0005-0000-0000-000004B30000}"/>
    <cellStyle name="Standaard 6 4 2 2 3 4 2 5" xfId="7775" xr:uid="{00000000-0005-0000-0000-0000881E0000}"/>
    <cellStyle name="Standaard 6 4 2 2 3 4 2 6" xfId="18637" xr:uid="{00000000-0005-0000-0000-0000F6480000}"/>
    <cellStyle name="Standaard 6 4 2 2 3 4 2 7" xfId="29497" xr:uid="{00000000-0005-0000-0000-000062730000}"/>
    <cellStyle name="Standaard 6 4 2 2 3 4 2 8" xfId="40357" xr:uid="{00000000-0005-0000-0000-0000CE9D0000}"/>
    <cellStyle name="Standaard 6 4 2 2 3 4 3" xfId="5060" xr:uid="{00000000-0005-0000-0000-0000ED130000}"/>
    <cellStyle name="Standaard 6 4 2 2 3 4 3 2" xfId="15920" xr:uid="{00000000-0005-0000-0000-0000593E0000}"/>
    <cellStyle name="Standaard 6 4 2 2 3 4 3 2 2" xfId="26782" xr:uid="{00000000-0005-0000-0000-0000C7680000}"/>
    <cellStyle name="Standaard 6 4 2 2 3 4 3 2 3" xfId="37642" xr:uid="{00000000-0005-0000-0000-000033930000}"/>
    <cellStyle name="Standaard 6 4 2 2 3 4 3 2 4" xfId="48502" xr:uid="{00000000-0005-0000-0000-00009FBD0000}"/>
    <cellStyle name="Standaard 6 4 2 2 3 4 3 3" xfId="8680" xr:uid="{00000000-0005-0000-0000-000011220000}"/>
    <cellStyle name="Standaard 6 4 2 2 3 4 3 4" xfId="19542" xr:uid="{00000000-0005-0000-0000-00007F4C0000}"/>
    <cellStyle name="Standaard 6 4 2 2 3 4 3 5" xfId="30402" xr:uid="{00000000-0005-0000-0000-0000EB760000}"/>
    <cellStyle name="Standaard 6 4 2 2 3 4 3 6" xfId="41262" xr:uid="{00000000-0005-0000-0000-000057A10000}"/>
    <cellStyle name="Standaard 6 4 2 2 3 4 4" xfId="3250" xr:uid="{00000000-0005-0000-0000-0000DB0C0000}"/>
    <cellStyle name="Standaard 6 4 2 2 3 4 4 2" xfId="14110" xr:uid="{00000000-0005-0000-0000-000047370000}"/>
    <cellStyle name="Standaard 6 4 2 2 3 4 4 2 2" xfId="24972" xr:uid="{00000000-0005-0000-0000-0000B5610000}"/>
    <cellStyle name="Standaard 6 4 2 2 3 4 4 2 3" xfId="35832" xr:uid="{00000000-0005-0000-0000-0000218C0000}"/>
    <cellStyle name="Standaard 6 4 2 2 3 4 4 2 4" xfId="46692" xr:uid="{00000000-0005-0000-0000-00008DB60000}"/>
    <cellStyle name="Standaard 6 4 2 2 3 4 4 3" xfId="10490" xr:uid="{00000000-0005-0000-0000-000023290000}"/>
    <cellStyle name="Standaard 6 4 2 2 3 4 4 4" xfId="21352" xr:uid="{00000000-0005-0000-0000-000091530000}"/>
    <cellStyle name="Standaard 6 4 2 2 3 4 4 5" xfId="32212" xr:uid="{00000000-0005-0000-0000-0000FD7D0000}"/>
    <cellStyle name="Standaard 6 4 2 2 3 4 4 6" xfId="43072" xr:uid="{00000000-0005-0000-0000-000069A80000}"/>
    <cellStyle name="Standaard 6 4 2 2 3 4 5" xfId="12300" xr:uid="{00000000-0005-0000-0000-000035300000}"/>
    <cellStyle name="Standaard 6 4 2 2 3 4 5 2" xfId="23162" xr:uid="{00000000-0005-0000-0000-0000A35A0000}"/>
    <cellStyle name="Standaard 6 4 2 2 3 4 5 3" xfId="34022" xr:uid="{00000000-0005-0000-0000-00000F850000}"/>
    <cellStyle name="Standaard 6 4 2 2 3 4 5 4" xfId="44882" xr:uid="{00000000-0005-0000-0000-00007BAF0000}"/>
    <cellStyle name="Standaard 6 4 2 2 3 4 6" xfId="6870" xr:uid="{00000000-0005-0000-0000-0000FF1A0000}"/>
    <cellStyle name="Standaard 6 4 2 2 3 4 7" xfId="17732" xr:uid="{00000000-0005-0000-0000-00006D450000}"/>
    <cellStyle name="Standaard 6 4 2 2 3 4 8" xfId="28592" xr:uid="{00000000-0005-0000-0000-0000D96F0000}"/>
    <cellStyle name="Standaard 6 4 2 2 3 4 9" xfId="39452" xr:uid="{00000000-0005-0000-0000-0000459A0000}"/>
    <cellStyle name="Standaard 6 4 2 2 3 5" xfId="1078" xr:uid="{00000000-0005-0000-0000-00005F040000}"/>
    <cellStyle name="Standaard 6 4 2 2 3 5 2" xfId="1983" xr:uid="{00000000-0005-0000-0000-0000E8070000}"/>
    <cellStyle name="Standaard 6 4 2 2 3 5 2 2" xfId="5603" xr:uid="{00000000-0005-0000-0000-00000C160000}"/>
    <cellStyle name="Standaard 6 4 2 2 3 5 2 2 2" xfId="16463" xr:uid="{00000000-0005-0000-0000-000078400000}"/>
    <cellStyle name="Standaard 6 4 2 2 3 5 2 2 2 2" xfId="27325" xr:uid="{00000000-0005-0000-0000-0000E66A0000}"/>
    <cellStyle name="Standaard 6 4 2 2 3 5 2 2 2 3" xfId="38185" xr:uid="{00000000-0005-0000-0000-000052950000}"/>
    <cellStyle name="Standaard 6 4 2 2 3 5 2 2 2 4" xfId="49045" xr:uid="{00000000-0005-0000-0000-0000BEBF0000}"/>
    <cellStyle name="Standaard 6 4 2 2 3 5 2 2 3" xfId="9223" xr:uid="{00000000-0005-0000-0000-000030240000}"/>
    <cellStyle name="Standaard 6 4 2 2 3 5 2 2 4" xfId="20085" xr:uid="{00000000-0005-0000-0000-00009E4E0000}"/>
    <cellStyle name="Standaard 6 4 2 2 3 5 2 2 5" xfId="30945" xr:uid="{00000000-0005-0000-0000-00000A790000}"/>
    <cellStyle name="Standaard 6 4 2 2 3 5 2 2 6" xfId="41805" xr:uid="{00000000-0005-0000-0000-000076A30000}"/>
    <cellStyle name="Standaard 6 4 2 2 3 5 2 3" xfId="3793" xr:uid="{00000000-0005-0000-0000-0000FA0E0000}"/>
    <cellStyle name="Standaard 6 4 2 2 3 5 2 3 2" xfId="14653" xr:uid="{00000000-0005-0000-0000-000066390000}"/>
    <cellStyle name="Standaard 6 4 2 2 3 5 2 3 2 2" xfId="25515" xr:uid="{00000000-0005-0000-0000-0000D4630000}"/>
    <cellStyle name="Standaard 6 4 2 2 3 5 2 3 2 3" xfId="36375" xr:uid="{00000000-0005-0000-0000-0000408E0000}"/>
    <cellStyle name="Standaard 6 4 2 2 3 5 2 3 2 4" xfId="47235" xr:uid="{00000000-0005-0000-0000-0000ACB80000}"/>
    <cellStyle name="Standaard 6 4 2 2 3 5 2 3 3" xfId="11033" xr:uid="{00000000-0005-0000-0000-0000422B0000}"/>
    <cellStyle name="Standaard 6 4 2 2 3 5 2 3 4" xfId="21895" xr:uid="{00000000-0005-0000-0000-0000B0550000}"/>
    <cellStyle name="Standaard 6 4 2 2 3 5 2 3 5" xfId="32755" xr:uid="{00000000-0005-0000-0000-00001C800000}"/>
    <cellStyle name="Standaard 6 4 2 2 3 5 2 3 6" xfId="43615" xr:uid="{00000000-0005-0000-0000-000088AA0000}"/>
    <cellStyle name="Standaard 6 4 2 2 3 5 2 4" xfId="12843" xr:uid="{00000000-0005-0000-0000-000054320000}"/>
    <cellStyle name="Standaard 6 4 2 2 3 5 2 4 2" xfId="23705" xr:uid="{00000000-0005-0000-0000-0000C25C0000}"/>
    <cellStyle name="Standaard 6 4 2 2 3 5 2 4 3" xfId="34565" xr:uid="{00000000-0005-0000-0000-00002E870000}"/>
    <cellStyle name="Standaard 6 4 2 2 3 5 2 4 4" xfId="45425" xr:uid="{00000000-0005-0000-0000-00009AB10000}"/>
    <cellStyle name="Standaard 6 4 2 2 3 5 2 5" xfId="7413" xr:uid="{00000000-0005-0000-0000-00001E1D0000}"/>
    <cellStyle name="Standaard 6 4 2 2 3 5 2 6" xfId="18275" xr:uid="{00000000-0005-0000-0000-00008C470000}"/>
    <cellStyle name="Standaard 6 4 2 2 3 5 2 7" xfId="29135" xr:uid="{00000000-0005-0000-0000-0000F8710000}"/>
    <cellStyle name="Standaard 6 4 2 2 3 5 2 8" xfId="39995" xr:uid="{00000000-0005-0000-0000-0000649C0000}"/>
    <cellStyle name="Standaard 6 4 2 2 3 5 3" xfId="4698" xr:uid="{00000000-0005-0000-0000-000083120000}"/>
    <cellStyle name="Standaard 6 4 2 2 3 5 3 2" xfId="15558" xr:uid="{00000000-0005-0000-0000-0000EF3C0000}"/>
    <cellStyle name="Standaard 6 4 2 2 3 5 3 2 2" xfId="26420" xr:uid="{00000000-0005-0000-0000-00005D670000}"/>
    <cellStyle name="Standaard 6 4 2 2 3 5 3 2 3" xfId="37280" xr:uid="{00000000-0005-0000-0000-0000C9910000}"/>
    <cellStyle name="Standaard 6 4 2 2 3 5 3 2 4" xfId="48140" xr:uid="{00000000-0005-0000-0000-000035BC0000}"/>
    <cellStyle name="Standaard 6 4 2 2 3 5 3 3" xfId="8318" xr:uid="{00000000-0005-0000-0000-0000A7200000}"/>
    <cellStyle name="Standaard 6 4 2 2 3 5 3 4" xfId="19180" xr:uid="{00000000-0005-0000-0000-0000154B0000}"/>
    <cellStyle name="Standaard 6 4 2 2 3 5 3 5" xfId="30040" xr:uid="{00000000-0005-0000-0000-000081750000}"/>
    <cellStyle name="Standaard 6 4 2 2 3 5 3 6" xfId="40900" xr:uid="{00000000-0005-0000-0000-0000ED9F0000}"/>
    <cellStyle name="Standaard 6 4 2 2 3 5 4" xfId="2888" xr:uid="{00000000-0005-0000-0000-0000710B0000}"/>
    <cellStyle name="Standaard 6 4 2 2 3 5 4 2" xfId="13748" xr:uid="{00000000-0005-0000-0000-0000DD350000}"/>
    <cellStyle name="Standaard 6 4 2 2 3 5 4 2 2" xfId="24610" xr:uid="{00000000-0005-0000-0000-00004B600000}"/>
    <cellStyle name="Standaard 6 4 2 2 3 5 4 2 3" xfId="35470" xr:uid="{00000000-0005-0000-0000-0000B78A0000}"/>
    <cellStyle name="Standaard 6 4 2 2 3 5 4 2 4" xfId="46330" xr:uid="{00000000-0005-0000-0000-000023B50000}"/>
    <cellStyle name="Standaard 6 4 2 2 3 5 4 3" xfId="10128" xr:uid="{00000000-0005-0000-0000-0000B9270000}"/>
    <cellStyle name="Standaard 6 4 2 2 3 5 4 4" xfId="20990" xr:uid="{00000000-0005-0000-0000-000027520000}"/>
    <cellStyle name="Standaard 6 4 2 2 3 5 4 5" xfId="31850" xr:uid="{00000000-0005-0000-0000-0000937C0000}"/>
    <cellStyle name="Standaard 6 4 2 2 3 5 4 6" xfId="42710" xr:uid="{00000000-0005-0000-0000-0000FFA60000}"/>
    <cellStyle name="Standaard 6 4 2 2 3 5 5" xfId="11938" xr:uid="{00000000-0005-0000-0000-0000CB2E0000}"/>
    <cellStyle name="Standaard 6 4 2 2 3 5 5 2" xfId="22800" xr:uid="{00000000-0005-0000-0000-000039590000}"/>
    <cellStyle name="Standaard 6 4 2 2 3 5 5 3" xfId="33660" xr:uid="{00000000-0005-0000-0000-0000A5830000}"/>
    <cellStyle name="Standaard 6 4 2 2 3 5 5 4" xfId="44520" xr:uid="{00000000-0005-0000-0000-000011AE0000}"/>
    <cellStyle name="Standaard 6 4 2 2 3 5 6" xfId="6508" xr:uid="{00000000-0005-0000-0000-000095190000}"/>
    <cellStyle name="Standaard 6 4 2 2 3 5 7" xfId="17370" xr:uid="{00000000-0005-0000-0000-000003440000}"/>
    <cellStyle name="Standaard 6 4 2 2 3 5 8" xfId="28230" xr:uid="{00000000-0005-0000-0000-00006F6E0000}"/>
    <cellStyle name="Standaard 6 4 2 2 3 5 9" xfId="39090" xr:uid="{00000000-0005-0000-0000-0000DB980000}"/>
    <cellStyle name="Standaard 6 4 2 2 3 6" xfId="1802" xr:uid="{00000000-0005-0000-0000-000033070000}"/>
    <cellStyle name="Standaard 6 4 2 2 3 6 2" xfId="5422" xr:uid="{00000000-0005-0000-0000-000057150000}"/>
    <cellStyle name="Standaard 6 4 2 2 3 6 2 2" xfId="16282" xr:uid="{00000000-0005-0000-0000-0000C33F0000}"/>
    <cellStyle name="Standaard 6 4 2 2 3 6 2 2 2" xfId="27144" xr:uid="{00000000-0005-0000-0000-0000316A0000}"/>
    <cellStyle name="Standaard 6 4 2 2 3 6 2 2 3" xfId="38004" xr:uid="{00000000-0005-0000-0000-00009D940000}"/>
    <cellStyle name="Standaard 6 4 2 2 3 6 2 2 4" xfId="48864" xr:uid="{00000000-0005-0000-0000-000009BF0000}"/>
    <cellStyle name="Standaard 6 4 2 2 3 6 2 3" xfId="9042" xr:uid="{00000000-0005-0000-0000-00007B230000}"/>
    <cellStyle name="Standaard 6 4 2 2 3 6 2 4" xfId="19904" xr:uid="{00000000-0005-0000-0000-0000E94D0000}"/>
    <cellStyle name="Standaard 6 4 2 2 3 6 2 5" xfId="30764" xr:uid="{00000000-0005-0000-0000-000055780000}"/>
    <cellStyle name="Standaard 6 4 2 2 3 6 2 6" xfId="41624" xr:uid="{00000000-0005-0000-0000-0000C1A20000}"/>
    <cellStyle name="Standaard 6 4 2 2 3 6 3" xfId="3612" xr:uid="{00000000-0005-0000-0000-0000450E0000}"/>
    <cellStyle name="Standaard 6 4 2 2 3 6 3 2" xfId="14472" xr:uid="{00000000-0005-0000-0000-0000B1380000}"/>
    <cellStyle name="Standaard 6 4 2 2 3 6 3 2 2" xfId="25334" xr:uid="{00000000-0005-0000-0000-00001F630000}"/>
    <cellStyle name="Standaard 6 4 2 2 3 6 3 2 3" xfId="36194" xr:uid="{00000000-0005-0000-0000-00008B8D0000}"/>
    <cellStyle name="Standaard 6 4 2 2 3 6 3 2 4" xfId="47054" xr:uid="{00000000-0005-0000-0000-0000F7B70000}"/>
    <cellStyle name="Standaard 6 4 2 2 3 6 3 3" xfId="10852" xr:uid="{00000000-0005-0000-0000-00008D2A0000}"/>
    <cellStyle name="Standaard 6 4 2 2 3 6 3 4" xfId="21714" xr:uid="{00000000-0005-0000-0000-0000FB540000}"/>
    <cellStyle name="Standaard 6 4 2 2 3 6 3 5" xfId="32574" xr:uid="{00000000-0005-0000-0000-0000677F0000}"/>
    <cellStyle name="Standaard 6 4 2 2 3 6 3 6" xfId="43434" xr:uid="{00000000-0005-0000-0000-0000D3A90000}"/>
    <cellStyle name="Standaard 6 4 2 2 3 6 4" xfId="12662" xr:uid="{00000000-0005-0000-0000-00009F310000}"/>
    <cellStyle name="Standaard 6 4 2 2 3 6 4 2" xfId="23524" xr:uid="{00000000-0005-0000-0000-00000D5C0000}"/>
    <cellStyle name="Standaard 6 4 2 2 3 6 4 3" xfId="34384" xr:uid="{00000000-0005-0000-0000-000079860000}"/>
    <cellStyle name="Standaard 6 4 2 2 3 6 4 4" xfId="45244" xr:uid="{00000000-0005-0000-0000-0000E5B00000}"/>
    <cellStyle name="Standaard 6 4 2 2 3 6 5" xfId="7232" xr:uid="{00000000-0005-0000-0000-0000691C0000}"/>
    <cellStyle name="Standaard 6 4 2 2 3 6 6" xfId="18094" xr:uid="{00000000-0005-0000-0000-0000D7460000}"/>
    <cellStyle name="Standaard 6 4 2 2 3 6 7" xfId="28954" xr:uid="{00000000-0005-0000-0000-000043710000}"/>
    <cellStyle name="Standaard 6 4 2 2 3 6 8" xfId="39814" xr:uid="{00000000-0005-0000-0000-0000AF9B0000}"/>
    <cellStyle name="Standaard 6 4 2 2 3 7" xfId="2707" xr:uid="{00000000-0005-0000-0000-0000BC0A0000}"/>
    <cellStyle name="Standaard 6 4 2 2 3 7 2" xfId="13567" xr:uid="{00000000-0005-0000-0000-000028350000}"/>
    <cellStyle name="Standaard 6 4 2 2 3 7 2 2" xfId="24429" xr:uid="{00000000-0005-0000-0000-0000965F0000}"/>
    <cellStyle name="Standaard 6 4 2 2 3 7 2 3" xfId="35289" xr:uid="{00000000-0005-0000-0000-0000028A0000}"/>
    <cellStyle name="Standaard 6 4 2 2 3 7 2 4" xfId="46149" xr:uid="{00000000-0005-0000-0000-00006EB40000}"/>
    <cellStyle name="Standaard 6 4 2 2 3 7 3" xfId="9947" xr:uid="{00000000-0005-0000-0000-000004270000}"/>
    <cellStyle name="Standaard 6 4 2 2 3 7 4" xfId="20809" xr:uid="{00000000-0005-0000-0000-000072510000}"/>
    <cellStyle name="Standaard 6 4 2 2 3 7 5" xfId="31669" xr:uid="{00000000-0005-0000-0000-0000DE7B0000}"/>
    <cellStyle name="Standaard 6 4 2 2 3 7 6" xfId="42529" xr:uid="{00000000-0005-0000-0000-00004AA60000}"/>
    <cellStyle name="Standaard 6 4 2 2 3 8" xfId="4517" xr:uid="{00000000-0005-0000-0000-0000CE110000}"/>
    <cellStyle name="Standaard 6 4 2 2 3 8 2" xfId="15377" xr:uid="{00000000-0005-0000-0000-00003A3C0000}"/>
    <cellStyle name="Standaard 6 4 2 2 3 8 2 2" xfId="26239" xr:uid="{00000000-0005-0000-0000-0000A8660000}"/>
    <cellStyle name="Standaard 6 4 2 2 3 8 2 3" xfId="37099" xr:uid="{00000000-0005-0000-0000-000014910000}"/>
    <cellStyle name="Standaard 6 4 2 2 3 8 2 4" xfId="47959" xr:uid="{00000000-0005-0000-0000-000080BB0000}"/>
    <cellStyle name="Standaard 6 4 2 2 3 8 3" xfId="8137" xr:uid="{00000000-0005-0000-0000-0000F21F0000}"/>
    <cellStyle name="Standaard 6 4 2 2 3 8 4" xfId="18999" xr:uid="{00000000-0005-0000-0000-0000604A0000}"/>
    <cellStyle name="Standaard 6 4 2 2 3 8 5" xfId="29859" xr:uid="{00000000-0005-0000-0000-0000CC740000}"/>
    <cellStyle name="Standaard 6 4 2 2 3 8 6" xfId="40719" xr:uid="{00000000-0005-0000-0000-0000389F0000}"/>
    <cellStyle name="Standaard 6 4 2 2 3 9" xfId="11757" xr:uid="{00000000-0005-0000-0000-0000162E0000}"/>
    <cellStyle name="Standaard 6 4 2 2 3 9 2" xfId="22619" xr:uid="{00000000-0005-0000-0000-000084580000}"/>
    <cellStyle name="Standaard 6 4 2 2 3 9 3" xfId="33479" xr:uid="{00000000-0005-0000-0000-0000F0820000}"/>
    <cellStyle name="Standaard 6 4 2 2 3 9 4" xfId="44339" xr:uid="{00000000-0005-0000-0000-00005CAD0000}"/>
    <cellStyle name="Standaard 6 4 2 2 4" xfId="943" xr:uid="{00000000-0005-0000-0000-0000D8030000}"/>
    <cellStyle name="Standaard 6 4 2 2 4 10" xfId="17235" xr:uid="{00000000-0005-0000-0000-00007C430000}"/>
    <cellStyle name="Standaard 6 4 2 2 4 11" xfId="28095" xr:uid="{00000000-0005-0000-0000-0000E86D0000}"/>
    <cellStyle name="Standaard 6 4 2 2 4 12" xfId="38955" xr:uid="{00000000-0005-0000-0000-000054980000}"/>
    <cellStyle name="Standaard 6 4 2 2 4 2" xfId="1305" xr:uid="{00000000-0005-0000-0000-000042050000}"/>
    <cellStyle name="Standaard 6 4 2 2 4 2 10" xfId="39317" xr:uid="{00000000-0005-0000-0000-0000BE990000}"/>
    <cellStyle name="Standaard 6 4 2 2 4 2 2" xfId="1667" xr:uid="{00000000-0005-0000-0000-0000AC060000}"/>
    <cellStyle name="Standaard 6 4 2 2 4 2 2 2" xfId="2572" xr:uid="{00000000-0005-0000-0000-0000350A0000}"/>
    <cellStyle name="Standaard 6 4 2 2 4 2 2 2 2" xfId="6192" xr:uid="{00000000-0005-0000-0000-000059180000}"/>
    <cellStyle name="Standaard 6 4 2 2 4 2 2 2 2 2" xfId="17052" xr:uid="{00000000-0005-0000-0000-0000C5420000}"/>
    <cellStyle name="Standaard 6 4 2 2 4 2 2 2 2 2 2" xfId="27914" xr:uid="{00000000-0005-0000-0000-0000336D0000}"/>
    <cellStyle name="Standaard 6 4 2 2 4 2 2 2 2 2 3" xfId="38774" xr:uid="{00000000-0005-0000-0000-00009F970000}"/>
    <cellStyle name="Standaard 6 4 2 2 4 2 2 2 2 2 4" xfId="49634" xr:uid="{00000000-0005-0000-0000-00000BC20000}"/>
    <cellStyle name="Standaard 6 4 2 2 4 2 2 2 2 3" xfId="9812" xr:uid="{00000000-0005-0000-0000-00007D260000}"/>
    <cellStyle name="Standaard 6 4 2 2 4 2 2 2 2 4" xfId="20674" xr:uid="{00000000-0005-0000-0000-0000EB500000}"/>
    <cellStyle name="Standaard 6 4 2 2 4 2 2 2 2 5" xfId="31534" xr:uid="{00000000-0005-0000-0000-0000577B0000}"/>
    <cellStyle name="Standaard 6 4 2 2 4 2 2 2 2 6" xfId="42394" xr:uid="{00000000-0005-0000-0000-0000C3A50000}"/>
    <cellStyle name="Standaard 6 4 2 2 4 2 2 2 3" xfId="4382" xr:uid="{00000000-0005-0000-0000-000047110000}"/>
    <cellStyle name="Standaard 6 4 2 2 4 2 2 2 3 2" xfId="15242" xr:uid="{00000000-0005-0000-0000-0000B33B0000}"/>
    <cellStyle name="Standaard 6 4 2 2 4 2 2 2 3 2 2" xfId="26104" xr:uid="{00000000-0005-0000-0000-000021660000}"/>
    <cellStyle name="Standaard 6 4 2 2 4 2 2 2 3 2 3" xfId="36964" xr:uid="{00000000-0005-0000-0000-00008D900000}"/>
    <cellStyle name="Standaard 6 4 2 2 4 2 2 2 3 2 4" xfId="47824" xr:uid="{00000000-0005-0000-0000-0000F9BA0000}"/>
    <cellStyle name="Standaard 6 4 2 2 4 2 2 2 3 3" xfId="11622" xr:uid="{00000000-0005-0000-0000-00008F2D0000}"/>
    <cellStyle name="Standaard 6 4 2 2 4 2 2 2 3 4" xfId="22484" xr:uid="{00000000-0005-0000-0000-0000FD570000}"/>
    <cellStyle name="Standaard 6 4 2 2 4 2 2 2 3 5" xfId="33344" xr:uid="{00000000-0005-0000-0000-000069820000}"/>
    <cellStyle name="Standaard 6 4 2 2 4 2 2 2 3 6" xfId="44204" xr:uid="{00000000-0005-0000-0000-0000D5AC0000}"/>
    <cellStyle name="Standaard 6 4 2 2 4 2 2 2 4" xfId="13432" xr:uid="{00000000-0005-0000-0000-0000A1340000}"/>
    <cellStyle name="Standaard 6 4 2 2 4 2 2 2 4 2" xfId="24294" xr:uid="{00000000-0005-0000-0000-00000F5F0000}"/>
    <cellStyle name="Standaard 6 4 2 2 4 2 2 2 4 3" xfId="35154" xr:uid="{00000000-0005-0000-0000-00007B890000}"/>
    <cellStyle name="Standaard 6 4 2 2 4 2 2 2 4 4" xfId="46014" xr:uid="{00000000-0005-0000-0000-0000E7B30000}"/>
    <cellStyle name="Standaard 6 4 2 2 4 2 2 2 5" xfId="8002" xr:uid="{00000000-0005-0000-0000-00006B1F0000}"/>
    <cellStyle name="Standaard 6 4 2 2 4 2 2 2 6" xfId="18864" xr:uid="{00000000-0005-0000-0000-0000D9490000}"/>
    <cellStyle name="Standaard 6 4 2 2 4 2 2 2 7" xfId="29724" xr:uid="{00000000-0005-0000-0000-000045740000}"/>
    <cellStyle name="Standaard 6 4 2 2 4 2 2 2 8" xfId="40584" xr:uid="{00000000-0005-0000-0000-0000B19E0000}"/>
    <cellStyle name="Standaard 6 4 2 2 4 2 2 3" xfId="5287" xr:uid="{00000000-0005-0000-0000-0000D0140000}"/>
    <cellStyle name="Standaard 6 4 2 2 4 2 2 3 2" xfId="16147" xr:uid="{00000000-0005-0000-0000-00003C3F0000}"/>
    <cellStyle name="Standaard 6 4 2 2 4 2 2 3 2 2" xfId="27009" xr:uid="{00000000-0005-0000-0000-0000AA690000}"/>
    <cellStyle name="Standaard 6 4 2 2 4 2 2 3 2 3" xfId="37869" xr:uid="{00000000-0005-0000-0000-000016940000}"/>
    <cellStyle name="Standaard 6 4 2 2 4 2 2 3 2 4" xfId="48729" xr:uid="{00000000-0005-0000-0000-000082BE0000}"/>
    <cellStyle name="Standaard 6 4 2 2 4 2 2 3 3" xfId="8907" xr:uid="{00000000-0005-0000-0000-0000F4220000}"/>
    <cellStyle name="Standaard 6 4 2 2 4 2 2 3 4" xfId="19769" xr:uid="{00000000-0005-0000-0000-0000624D0000}"/>
    <cellStyle name="Standaard 6 4 2 2 4 2 2 3 5" xfId="30629" xr:uid="{00000000-0005-0000-0000-0000CE770000}"/>
    <cellStyle name="Standaard 6 4 2 2 4 2 2 3 6" xfId="41489" xr:uid="{00000000-0005-0000-0000-00003AA20000}"/>
    <cellStyle name="Standaard 6 4 2 2 4 2 2 4" xfId="3477" xr:uid="{00000000-0005-0000-0000-0000BE0D0000}"/>
    <cellStyle name="Standaard 6 4 2 2 4 2 2 4 2" xfId="14337" xr:uid="{00000000-0005-0000-0000-00002A380000}"/>
    <cellStyle name="Standaard 6 4 2 2 4 2 2 4 2 2" xfId="25199" xr:uid="{00000000-0005-0000-0000-000098620000}"/>
    <cellStyle name="Standaard 6 4 2 2 4 2 2 4 2 3" xfId="36059" xr:uid="{00000000-0005-0000-0000-0000048D0000}"/>
    <cellStyle name="Standaard 6 4 2 2 4 2 2 4 2 4" xfId="46919" xr:uid="{00000000-0005-0000-0000-000070B70000}"/>
    <cellStyle name="Standaard 6 4 2 2 4 2 2 4 3" xfId="10717" xr:uid="{00000000-0005-0000-0000-0000062A0000}"/>
    <cellStyle name="Standaard 6 4 2 2 4 2 2 4 4" xfId="21579" xr:uid="{00000000-0005-0000-0000-000074540000}"/>
    <cellStyle name="Standaard 6 4 2 2 4 2 2 4 5" xfId="32439" xr:uid="{00000000-0005-0000-0000-0000E07E0000}"/>
    <cellStyle name="Standaard 6 4 2 2 4 2 2 4 6" xfId="43299" xr:uid="{00000000-0005-0000-0000-00004CA90000}"/>
    <cellStyle name="Standaard 6 4 2 2 4 2 2 5" xfId="12527" xr:uid="{00000000-0005-0000-0000-000018310000}"/>
    <cellStyle name="Standaard 6 4 2 2 4 2 2 5 2" xfId="23389" xr:uid="{00000000-0005-0000-0000-0000865B0000}"/>
    <cellStyle name="Standaard 6 4 2 2 4 2 2 5 3" xfId="34249" xr:uid="{00000000-0005-0000-0000-0000F2850000}"/>
    <cellStyle name="Standaard 6 4 2 2 4 2 2 5 4" xfId="45109" xr:uid="{00000000-0005-0000-0000-00005EB00000}"/>
    <cellStyle name="Standaard 6 4 2 2 4 2 2 6" xfId="7097" xr:uid="{00000000-0005-0000-0000-0000E21B0000}"/>
    <cellStyle name="Standaard 6 4 2 2 4 2 2 7" xfId="17959" xr:uid="{00000000-0005-0000-0000-000050460000}"/>
    <cellStyle name="Standaard 6 4 2 2 4 2 2 8" xfId="28819" xr:uid="{00000000-0005-0000-0000-0000BC700000}"/>
    <cellStyle name="Standaard 6 4 2 2 4 2 2 9" xfId="39679" xr:uid="{00000000-0005-0000-0000-0000289B0000}"/>
    <cellStyle name="Standaard 6 4 2 2 4 2 3" xfId="2210" xr:uid="{00000000-0005-0000-0000-0000CB080000}"/>
    <cellStyle name="Standaard 6 4 2 2 4 2 3 2" xfId="5830" xr:uid="{00000000-0005-0000-0000-0000EF160000}"/>
    <cellStyle name="Standaard 6 4 2 2 4 2 3 2 2" xfId="16690" xr:uid="{00000000-0005-0000-0000-00005B410000}"/>
    <cellStyle name="Standaard 6 4 2 2 4 2 3 2 2 2" xfId="27552" xr:uid="{00000000-0005-0000-0000-0000C96B0000}"/>
    <cellStyle name="Standaard 6 4 2 2 4 2 3 2 2 3" xfId="38412" xr:uid="{00000000-0005-0000-0000-000035960000}"/>
    <cellStyle name="Standaard 6 4 2 2 4 2 3 2 2 4" xfId="49272" xr:uid="{00000000-0005-0000-0000-0000A1C00000}"/>
    <cellStyle name="Standaard 6 4 2 2 4 2 3 2 3" xfId="9450" xr:uid="{00000000-0005-0000-0000-000013250000}"/>
    <cellStyle name="Standaard 6 4 2 2 4 2 3 2 4" xfId="20312" xr:uid="{00000000-0005-0000-0000-0000814F0000}"/>
    <cellStyle name="Standaard 6 4 2 2 4 2 3 2 5" xfId="31172" xr:uid="{00000000-0005-0000-0000-0000ED790000}"/>
    <cellStyle name="Standaard 6 4 2 2 4 2 3 2 6" xfId="42032" xr:uid="{00000000-0005-0000-0000-000059A40000}"/>
    <cellStyle name="Standaard 6 4 2 2 4 2 3 3" xfId="4020" xr:uid="{00000000-0005-0000-0000-0000DD0F0000}"/>
    <cellStyle name="Standaard 6 4 2 2 4 2 3 3 2" xfId="14880" xr:uid="{00000000-0005-0000-0000-0000493A0000}"/>
    <cellStyle name="Standaard 6 4 2 2 4 2 3 3 2 2" xfId="25742" xr:uid="{00000000-0005-0000-0000-0000B7640000}"/>
    <cellStyle name="Standaard 6 4 2 2 4 2 3 3 2 3" xfId="36602" xr:uid="{00000000-0005-0000-0000-0000238F0000}"/>
    <cellStyle name="Standaard 6 4 2 2 4 2 3 3 2 4" xfId="47462" xr:uid="{00000000-0005-0000-0000-00008FB90000}"/>
    <cellStyle name="Standaard 6 4 2 2 4 2 3 3 3" xfId="11260" xr:uid="{00000000-0005-0000-0000-0000252C0000}"/>
    <cellStyle name="Standaard 6 4 2 2 4 2 3 3 4" xfId="22122" xr:uid="{00000000-0005-0000-0000-000093560000}"/>
    <cellStyle name="Standaard 6 4 2 2 4 2 3 3 5" xfId="32982" xr:uid="{00000000-0005-0000-0000-0000FF800000}"/>
    <cellStyle name="Standaard 6 4 2 2 4 2 3 3 6" xfId="43842" xr:uid="{00000000-0005-0000-0000-00006BAB0000}"/>
    <cellStyle name="Standaard 6 4 2 2 4 2 3 4" xfId="13070" xr:uid="{00000000-0005-0000-0000-000037330000}"/>
    <cellStyle name="Standaard 6 4 2 2 4 2 3 4 2" xfId="23932" xr:uid="{00000000-0005-0000-0000-0000A55D0000}"/>
    <cellStyle name="Standaard 6 4 2 2 4 2 3 4 3" xfId="34792" xr:uid="{00000000-0005-0000-0000-000011880000}"/>
    <cellStyle name="Standaard 6 4 2 2 4 2 3 4 4" xfId="45652" xr:uid="{00000000-0005-0000-0000-00007DB20000}"/>
    <cellStyle name="Standaard 6 4 2 2 4 2 3 5" xfId="7640" xr:uid="{00000000-0005-0000-0000-0000011E0000}"/>
    <cellStyle name="Standaard 6 4 2 2 4 2 3 6" xfId="18502" xr:uid="{00000000-0005-0000-0000-00006F480000}"/>
    <cellStyle name="Standaard 6 4 2 2 4 2 3 7" xfId="29362" xr:uid="{00000000-0005-0000-0000-0000DB720000}"/>
    <cellStyle name="Standaard 6 4 2 2 4 2 3 8" xfId="40222" xr:uid="{00000000-0005-0000-0000-0000479D0000}"/>
    <cellStyle name="Standaard 6 4 2 2 4 2 4" xfId="4925" xr:uid="{00000000-0005-0000-0000-000066130000}"/>
    <cellStyle name="Standaard 6 4 2 2 4 2 4 2" xfId="15785" xr:uid="{00000000-0005-0000-0000-0000D23D0000}"/>
    <cellStyle name="Standaard 6 4 2 2 4 2 4 2 2" xfId="26647" xr:uid="{00000000-0005-0000-0000-000040680000}"/>
    <cellStyle name="Standaard 6 4 2 2 4 2 4 2 3" xfId="37507" xr:uid="{00000000-0005-0000-0000-0000AC920000}"/>
    <cellStyle name="Standaard 6 4 2 2 4 2 4 2 4" xfId="48367" xr:uid="{00000000-0005-0000-0000-000018BD0000}"/>
    <cellStyle name="Standaard 6 4 2 2 4 2 4 3" xfId="8545" xr:uid="{00000000-0005-0000-0000-00008A210000}"/>
    <cellStyle name="Standaard 6 4 2 2 4 2 4 4" xfId="19407" xr:uid="{00000000-0005-0000-0000-0000F84B0000}"/>
    <cellStyle name="Standaard 6 4 2 2 4 2 4 5" xfId="30267" xr:uid="{00000000-0005-0000-0000-000064760000}"/>
    <cellStyle name="Standaard 6 4 2 2 4 2 4 6" xfId="41127" xr:uid="{00000000-0005-0000-0000-0000D0A00000}"/>
    <cellStyle name="Standaard 6 4 2 2 4 2 5" xfId="3115" xr:uid="{00000000-0005-0000-0000-0000540C0000}"/>
    <cellStyle name="Standaard 6 4 2 2 4 2 5 2" xfId="13975" xr:uid="{00000000-0005-0000-0000-0000C0360000}"/>
    <cellStyle name="Standaard 6 4 2 2 4 2 5 2 2" xfId="24837" xr:uid="{00000000-0005-0000-0000-00002E610000}"/>
    <cellStyle name="Standaard 6 4 2 2 4 2 5 2 3" xfId="35697" xr:uid="{00000000-0005-0000-0000-00009A8B0000}"/>
    <cellStyle name="Standaard 6 4 2 2 4 2 5 2 4" xfId="46557" xr:uid="{00000000-0005-0000-0000-000006B60000}"/>
    <cellStyle name="Standaard 6 4 2 2 4 2 5 3" xfId="10355" xr:uid="{00000000-0005-0000-0000-00009C280000}"/>
    <cellStyle name="Standaard 6 4 2 2 4 2 5 4" xfId="21217" xr:uid="{00000000-0005-0000-0000-00000A530000}"/>
    <cellStyle name="Standaard 6 4 2 2 4 2 5 5" xfId="32077" xr:uid="{00000000-0005-0000-0000-0000767D0000}"/>
    <cellStyle name="Standaard 6 4 2 2 4 2 5 6" xfId="42937" xr:uid="{00000000-0005-0000-0000-0000E2A70000}"/>
    <cellStyle name="Standaard 6 4 2 2 4 2 6" xfId="12165" xr:uid="{00000000-0005-0000-0000-0000AE2F0000}"/>
    <cellStyle name="Standaard 6 4 2 2 4 2 6 2" xfId="23027" xr:uid="{00000000-0005-0000-0000-00001C5A0000}"/>
    <cellStyle name="Standaard 6 4 2 2 4 2 6 3" xfId="33887" xr:uid="{00000000-0005-0000-0000-000088840000}"/>
    <cellStyle name="Standaard 6 4 2 2 4 2 6 4" xfId="44747" xr:uid="{00000000-0005-0000-0000-0000F4AE0000}"/>
    <cellStyle name="Standaard 6 4 2 2 4 2 7" xfId="6735" xr:uid="{00000000-0005-0000-0000-0000781A0000}"/>
    <cellStyle name="Standaard 6 4 2 2 4 2 8" xfId="17597" xr:uid="{00000000-0005-0000-0000-0000E6440000}"/>
    <cellStyle name="Standaard 6 4 2 2 4 2 9" xfId="28457" xr:uid="{00000000-0005-0000-0000-0000526F0000}"/>
    <cellStyle name="Standaard 6 4 2 2 4 3" xfId="1486" xr:uid="{00000000-0005-0000-0000-0000F7050000}"/>
    <cellStyle name="Standaard 6 4 2 2 4 3 2" xfId="2391" xr:uid="{00000000-0005-0000-0000-000080090000}"/>
    <cellStyle name="Standaard 6 4 2 2 4 3 2 2" xfId="6011" xr:uid="{00000000-0005-0000-0000-0000A4170000}"/>
    <cellStyle name="Standaard 6 4 2 2 4 3 2 2 2" xfId="16871" xr:uid="{00000000-0005-0000-0000-000010420000}"/>
    <cellStyle name="Standaard 6 4 2 2 4 3 2 2 2 2" xfId="27733" xr:uid="{00000000-0005-0000-0000-00007E6C0000}"/>
    <cellStyle name="Standaard 6 4 2 2 4 3 2 2 2 3" xfId="38593" xr:uid="{00000000-0005-0000-0000-0000EA960000}"/>
    <cellStyle name="Standaard 6 4 2 2 4 3 2 2 2 4" xfId="49453" xr:uid="{00000000-0005-0000-0000-000056C10000}"/>
    <cellStyle name="Standaard 6 4 2 2 4 3 2 2 3" xfId="9631" xr:uid="{00000000-0005-0000-0000-0000C8250000}"/>
    <cellStyle name="Standaard 6 4 2 2 4 3 2 2 4" xfId="20493" xr:uid="{00000000-0005-0000-0000-000036500000}"/>
    <cellStyle name="Standaard 6 4 2 2 4 3 2 2 5" xfId="31353" xr:uid="{00000000-0005-0000-0000-0000A27A0000}"/>
    <cellStyle name="Standaard 6 4 2 2 4 3 2 2 6" xfId="42213" xr:uid="{00000000-0005-0000-0000-00000EA50000}"/>
    <cellStyle name="Standaard 6 4 2 2 4 3 2 3" xfId="4201" xr:uid="{00000000-0005-0000-0000-000092100000}"/>
    <cellStyle name="Standaard 6 4 2 2 4 3 2 3 2" xfId="15061" xr:uid="{00000000-0005-0000-0000-0000FE3A0000}"/>
    <cellStyle name="Standaard 6 4 2 2 4 3 2 3 2 2" xfId="25923" xr:uid="{00000000-0005-0000-0000-00006C650000}"/>
    <cellStyle name="Standaard 6 4 2 2 4 3 2 3 2 3" xfId="36783" xr:uid="{00000000-0005-0000-0000-0000D88F0000}"/>
    <cellStyle name="Standaard 6 4 2 2 4 3 2 3 2 4" xfId="47643" xr:uid="{00000000-0005-0000-0000-000044BA0000}"/>
    <cellStyle name="Standaard 6 4 2 2 4 3 2 3 3" xfId="11441" xr:uid="{00000000-0005-0000-0000-0000DA2C0000}"/>
    <cellStyle name="Standaard 6 4 2 2 4 3 2 3 4" xfId="22303" xr:uid="{00000000-0005-0000-0000-000048570000}"/>
    <cellStyle name="Standaard 6 4 2 2 4 3 2 3 5" xfId="33163" xr:uid="{00000000-0005-0000-0000-0000B4810000}"/>
    <cellStyle name="Standaard 6 4 2 2 4 3 2 3 6" xfId="44023" xr:uid="{00000000-0005-0000-0000-000020AC0000}"/>
    <cellStyle name="Standaard 6 4 2 2 4 3 2 4" xfId="13251" xr:uid="{00000000-0005-0000-0000-0000EC330000}"/>
    <cellStyle name="Standaard 6 4 2 2 4 3 2 4 2" xfId="24113" xr:uid="{00000000-0005-0000-0000-00005A5E0000}"/>
    <cellStyle name="Standaard 6 4 2 2 4 3 2 4 3" xfId="34973" xr:uid="{00000000-0005-0000-0000-0000C6880000}"/>
    <cellStyle name="Standaard 6 4 2 2 4 3 2 4 4" xfId="45833" xr:uid="{00000000-0005-0000-0000-000032B30000}"/>
    <cellStyle name="Standaard 6 4 2 2 4 3 2 5" xfId="7821" xr:uid="{00000000-0005-0000-0000-0000B61E0000}"/>
    <cellStyle name="Standaard 6 4 2 2 4 3 2 6" xfId="18683" xr:uid="{00000000-0005-0000-0000-000024490000}"/>
    <cellStyle name="Standaard 6 4 2 2 4 3 2 7" xfId="29543" xr:uid="{00000000-0005-0000-0000-000090730000}"/>
    <cellStyle name="Standaard 6 4 2 2 4 3 2 8" xfId="40403" xr:uid="{00000000-0005-0000-0000-0000FC9D0000}"/>
    <cellStyle name="Standaard 6 4 2 2 4 3 3" xfId="5106" xr:uid="{00000000-0005-0000-0000-00001B140000}"/>
    <cellStyle name="Standaard 6 4 2 2 4 3 3 2" xfId="15966" xr:uid="{00000000-0005-0000-0000-0000873E0000}"/>
    <cellStyle name="Standaard 6 4 2 2 4 3 3 2 2" xfId="26828" xr:uid="{00000000-0005-0000-0000-0000F5680000}"/>
    <cellStyle name="Standaard 6 4 2 2 4 3 3 2 3" xfId="37688" xr:uid="{00000000-0005-0000-0000-000061930000}"/>
    <cellStyle name="Standaard 6 4 2 2 4 3 3 2 4" xfId="48548" xr:uid="{00000000-0005-0000-0000-0000CDBD0000}"/>
    <cellStyle name="Standaard 6 4 2 2 4 3 3 3" xfId="8726" xr:uid="{00000000-0005-0000-0000-00003F220000}"/>
    <cellStyle name="Standaard 6 4 2 2 4 3 3 4" xfId="19588" xr:uid="{00000000-0005-0000-0000-0000AD4C0000}"/>
    <cellStyle name="Standaard 6 4 2 2 4 3 3 5" xfId="30448" xr:uid="{00000000-0005-0000-0000-000019770000}"/>
    <cellStyle name="Standaard 6 4 2 2 4 3 3 6" xfId="41308" xr:uid="{00000000-0005-0000-0000-000085A10000}"/>
    <cellStyle name="Standaard 6 4 2 2 4 3 4" xfId="3296" xr:uid="{00000000-0005-0000-0000-0000090D0000}"/>
    <cellStyle name="Standaard 6 4 2 2 4 3 4 2" xfId="14156" xr:uid="{00000000-0005-0000-0000-000075370000}"/>
    <cellStyle name="Standaard 6 4 2 2 4 3 4 2 2" xfId="25018" xr:uid="{00000000-0005-0000-0000-0000E3610000}"/>
    <cellStyle name="Standaard 6 4 2 2 4 3 4 2 3" xfId="35878" xr:uid="{00000000-0005-0000-0000-00004F8C0000}"/>
    <cellStyle name="Standaard 6 4 2 2 4 3 4 2 4" xfId="46738" xr:uid="{00000000-0005-0000-0000-0000BBB60000}"/>
    <cellStyle name="Standaard 6 4 2 2 4 3 4 3" xfId="10536" xr:uid="{00000000-0005-0000-0000-000051290000}"/>
    <cellStyle name="Standaard 6 4 2 2 4 3 4 4" xfId="21398" xr:uid="{00000000-0005-0000-0000-0000BF530000}"/>
    <cellStyle name="Standaard 6 4 2 2 4 3 4 5" xfId="32258" xr:uid="{00000000-0005-0000-0000-00002B7E0000}"/>
    <cellStyle name="Standaard 6 4 2 2 4 3 4 6" xfId="43118" xr:uid="{00000000-0005-0000-0000-000097A80000}"/>
    <cellStyle name="Standaard 6 4 2 2 4 3 5" xfId="12346" xr:uid="{00000000-0005-0000-0000-000063300000}"/>
    <cellStyle name="Standaard 6 4 2 2 4 3 5 2" xfId="23208" xr:uid="{00000000-0005-0000-0000-0000D15A0000}"/>
    <cellStyle name="Standaard 6 4 2 2 4 3 5 3" xfId="34068" xr:uid="{00000000-0005-0000-0000-00003D850000}"/>
    <cellStyle name="Standaard 6 4 2 2 4 3 5 4" xfId="44928" xr:uid="{00000000-0005-0000-0000-0000A9AF0000}"/>
    <cellStyle name="Standaard 6 4 2 2 4 3 6" xfId="6916" xr:uid="{00000000-0005-0000-0000-00002D1B0000}"/>
    <cellStyle name="Standaard 6 4 2 2 4 3 7" xfId="17778" xr:uid="{00000000-0005-0000-0000-00009B450000}"/>
    <cellStyle name="Standaard 6 4 2 2 4 3 8" xfId="28638" xr:uid="{00000000-0005-0000-0000-000007700000}"/>
    <cellStyle name="Standaard 6 4 2 2 4 3 9" xfId="39498" xr:uid="{00000000-0005-0000-0000-0000739A0000}"/>
    <cellStyle name="Standaard 6 4 2 2 4 4" xfId="1124" xr:uid="{00000000-0005-0000-0000-00008D040000}"/>
    <cellStyle name="Standaard 6 4 2 2 4 4 2" xfId="2029" xr:uid="{00000000-0005-0000-0000-000016080000}"/>
    <cellStyle name="Standaard 6 4 2 2 4 4 2 2" xfId="5649" xr:uid="{00000000-0005-0000-0000-00003A160000}"/>
    <cellStyle name="Standaard 6 4 2 2 4 4 2 2 2" xfId="16509" xr:uid="{00000000-0005-0000-0000-0000A6400000}"/>
    <cellStyle name="Standaard 6 4 2 2 4 4 2 2 2 2" xfId="27371" xr:uid="{00000000-0005-0000-0000-0000146B0000}"/>
    <cellStyle name="Standaard 6 4 2 2 4 4 2 2 2 3" xfId="38231" xr:uid="{00000000-0005-0000-0000-000080950000}"/>
    <cellStyle name="Standaard 6 4 2 2 4 4 2 2 2 4" xfId="49091" xr:uid="{00000000-0005-0000-0000-0000ECBF0000}"/>
    <cellStyle name="Standaard 6 4 2 2 4 4 2 2 3" xfId="9269" xr:uid="{00000000-0005-0000-0000-00005E240000}"/>
    <cellStyle name="Standaard 6 4 2 2 4 4 2 2 4" xfId="20131" xr:uid="{00000000-0005-0000-0000-0000CC4E0000}"/>
    <cellStyle name="Standaard 6 4 2 2 4 4 2 2 5" xfId="30991" xr:uid="{00000000-0005-0000-0000-000038790000}"/>
    <cellStyle name="Standaard 6 4 2 2 4 4 2 2 6" xfId="41851" xr:uid="{00000000-0005-0000-0000-0000A4A30000}"/>
    <cellStyle name="Standaard 6 4 2 2 4 4 2 3" xfId="3839" xr:uid="{00000000-0005-0000-0000-0000280F0000}"/>
    <cellStyle name="Standaard 6 4 2 2 4 4 2 3 2" xfId="14699" xr:uid="{00000000-0005-0000-0000-000094390000}"/>
    <cellStyle name="Standaard 6 4 2 2 4 4 2 3 2 2" xfId="25561" xr:uid="{00000000-0005-0000-0000-000002640000}"/>
    <cellStyle name="Standaard 6 4 2 2 4 4 2 3 2 3" xfId="36421" xr:uid="{00000000-0005-0000-0000-00006E8E0000}"/>
    <cellStyle name="Standaard 6 4 2 2 4 4 2 3 2 4" xfId="47281" xr:uid="{00000000-0005-0000-0000-0000DAB80000}"/>
    <cellStyle name="Standaard 6 4 2 2 4 4 2 3 3" xfId="11079" xr:uid="{00000000-0005-0000-0000-0000702B0000}"/>
    <cellStyle name="Standaard 6 4 2 2 4 4 2 3 4" xfId="21941" xr:uid="{00000000-0005-0000-0000-0000DE550000}"/>
    <cellStyle name="Standaard 6 4 2 2 4 4 2 3 5" xfId="32801" xr:uid="{00000000-0005-0000-0000-00004A800000}"/>
    <cellStyle name="Standaard 6 4 2 2 4 4 2 3 6" xfId="43661" xr:uid="{00000000-0005-0000-0000-0000B6AA0000}"/>
    <cellStyle name="Standaard 6 4 2 2 4 4 2 4" xfId="12889" xr:uid="{00000000-0005-0000-0000-000082320000}"/>
    <cellStyle name="Standaard 6 4 2 2 4 4 2 4 2" xfId="23751" xr:uid="{00000000-0005-0000-0000-0000F05C0000}"/>
    <cellStyle name="Standaard 6 4 2 2 4 4 2 4 3" xfId="34611" xr:uid="{00000000-0005-0000-0000-00005C870000}"/>
    <cellStyle name="Standaard 6 4 2 2 4 4 2 4 4" xfId="45471" xr:uid="{00000000-0005-0000-0000-0000C8B10000}"/>
    <cellStyle name="Standaard 6 4 2 2 4 4 2 5" xfId="7459" xr:uid="{00000000-0005-0000-0000-00004C1D0000}"/>
    <cellStyle name="Standaard 6 4 2 2 4 4 2 6" xfId="18321" xr:uid="{00000000-0005-0000-0000-0000BA470000}"/>
    <cellStyle name="Standaard 6 4 2 2 4 4 2 7" xfId="29181" xr:uid="{00000000-0005-0000-0000-000026720000}"/>
    <cellStyle name="Standaard 6 4 2 2 4 4 2 8" xfId="40041" xr:uid="{00000000-0005-0000-0000-0000929C0000}"/>
    <cellStyle name="Standaard 6 4 2 2 4 4 3" xfId="4744" xr:uid="{00000000-0005-0000-0000-0000B1120000}"/>
    <cellStyle name="Standaard 6 4 2 2 4 4 3 2" xfId="15604" xr:uid="{00000000-0005-0000-0000-00001D3D0000}"/>
    <cellStyle name="Standaard 6 4 2 2 4 4 3 2 2" xfId="26466" xr:uid="{00000000-0005-0000-0000-00008B670000}"/>
    <cellStyle name="Standaard 6 4 2 2 4 4 3 2 3" xfId="37326" xr:uid="{00000000-0005-0000-0000-0000F7910000}"/>
    <cellStyle name="Standaard 6 4 2 2 4 4 3 2 4" xfId="48186" xr:uid="{00000000-0005-0000-0000-000063BC0000}"/>
    <cellStyle name="Standaard 6 4 2 2 4 4 3 3" xfId="8364" xr:uid="{00000000-0005-0000-0000-0000D5200000}"/>
    <cellStyle name="Standaard 6 4 2 2 4 4 3 4" xfId="19226" xr:uid="{00000000-0005-0000-0000-0000434B0000}"/>
    <cellStyle name="Standaard 6 4 2 2 4 4 3 5" xfId="30086" xr:uid="{00000000-0005-0000-0000-0000AF750000}"/>
    <cellStyle name="Standaard 6 4 2 2 4 4 3 6" xfId="40946" xr:uid="{00000000-0005-0000-0000-00001BA00000}"/>
    <cellStyle name="Standaard 6 4 2 2 4 4 4" xfId="2934" xr:uid="{00000000-0005-0000-0000-00009F0B0000}"/>
    <cellStyle name="Standaard 6 4 2 2 4 4 4 2" xfId="13794" xr:uid="{00000000-0005-0000-0000-00000B360000}"/>
    <cellStyle name="Standaard 6 4 2 2 4 4 4 2 2" xfId="24656" xr:uid="{00000000-0005-0000-0000-000079600000}"/>
    <cellStyle name="Standaard 6 4 2 2 4 4 4 2 3" xfId="35516" xr:uid="{00000000-0005-0000-0000-0000E58A0000}"/>
    <cellStyle name="Standaard 6 4 2 2 4 4 4 2 4" xfId="46376" xr:uid="{00000000-0005-0000-0000-000051B50000}"/>
    <cellStyle name="Standaard 6 4 2 2 4 4 4 3" xfId="10174" xr:uid="{00000000-0005-0000-0000-0000E7270000}"/>
    <cellStyle name="Standaard 6 4 2 2 4 4 4 4" xfId="21036" xr:uid="{00000000-0005-0000-0000-000055520000}"/>
    <cellStyle name="Standaard 6 4 2 2 4 4 4 5" xfId="31896" xr:uid="{00000000-0005-0000-0000-0000C17C0000}"/>
    <cellStyle name="Standaard 6 4 2 2 4 4 4 6" xfId="42756" xr:uid="{00000000-0005-0000-0000-00002DA70000}"/>
    <cellStyle name="Standaard 6 4 2 2 4 4 5" xfId="11984" xr:uid="{00000000-0005-0000-0000-0000F92E0000}"/>
    <cellStyle name="Standaard 6 4 2 2 4 4 5 2" xfId="22846" xr:uid="{00000000-0005-0000-0000-000067590000}"/>
    <cellStyle name="Standaard 6 4 2 2 4 4 5 3" xfId="33706" xr:uid="{00000000-0005-0000-0000-0000D3830000}"/>
    <cellStyle name="Standaard 6 4 2 2 4 4 5 4" xfId="44566" xr:uid="{00000000-0005-0000-0000-00003FAE0000}"/>
    <cellStyle name="Standaard 6 4 2 2 4 4 6" xfId="6554" xr:uid="{00000000-0005-0000-0000-0000C3190000}"/>
    <cellStyle name="Standaard 6 4 2 2 4 4 7" xfId="17416" xr:uid="{00000000-0005-0000-0000-000031440000}"/>
    <cellStyle name="Standaard 6 4 2 2 4 4 8" xfId="28276" xr:uid="{00000000-0005-0000-0000-00009D6E0000}"/>
    <cellStyle name="Standaard 6 4 2 2 4 4 9" xfId="39136" xr:uid="{00000000-0005-0000-0000-000009990000}"/>
    <cellStyle name="Standaard 6 4 2 2 4 5" xfId="1848" xr:uid="{00000000-0005-0000-0000-000061070000}"/>
    <cellStyle name="Standaard 6 4 2 2 4 5 2" xfId="5468" xr:uid="{00000000-0005-0000-0000-000085150000}"/>
    <cellStyle name="Standaard 6 4 2 2 4 5 2 2" xfId="16328" xr:uid="{00000000-0005-0000-0000-0000F13F0000}"/>
    <cellStyle name="Standaard 6 4 2 2 4 5 2 2 2" xfId="27190" xr:uid="{00000000-0005-0000-0000-00005F6A0000}"/>
    <cellStyle name="Standaard 6 4 2 2 4 5 2 2 3" xfId="38050" xr:uid="{00000000-0005-0000-0000-0000CB940000}"/>
    <cellStyle name="Standaard 6 4 2 2 4 5 2 2 4" xfId="48910" xr:uid="{00000000-0005-0000-0000-000037BF0000}"/>
    <cellStyle name="Standaard 6 4 2 2 4 5 2 3" xfId="9088" xr:uid="{00000000-0005-0000-0000-0000A9230000}"/>
    <cellStyle name="Standaard 6 4 2 2 4 5 2 4" xfId="19950" xr:uid="{00000000-0005-0000-0000-0000174E0000}"/>
    <cellStyle name="Standaard 6 4 2 2 4 5 2 5" xfId="30810" xr:uid="{00000000-0005-0000-0000-000083780000}"/>
    <cellStyle name="Standaard 6 4 2 2 4 5 2 6" xfId="41670" xr:uid="{00000000-0005-0000-0000-0000EFA20000}"/>
    <cellStyle name="Standaard 6 4 2 2 4 5 3" xfId="3658" xr:uid="{00000000-0005-0000-0000-0000730E0000}"/>
    <cellStyle name="Standaard 6 4 2 2 4 5 3 2" xfId="14518" xr:uid="{00000000-0005-0000-0000-0000DF380000}"/>
    <cellStyle name="Standaard 6 4 2 2 4 5 3 2 2" xfId="25380" xr:uid="{00000000-0005-0000-0000-00004D630000}"/>
    <cellStyle name="Standaard 6 4 2 2 4 5 3 2 3" xfId="36240" xr:uid="{00000000-0005-0000-0000-0000B98D0000}"/>
    <cellStyle name="Standaard 6 4 2 2 4 5 3 2 4" xfId="47100" xr:uid="{00000000-0005-0000-0000-000025B80000}"/>
    <cellStyle name="Standaard 6 4 2 2 4 5 3 3" xfId="10898" xr:uid="{00000000-0005-0000-0000-0000BB2A0000}"/>
    <cellStyle name="Standaard 6 4 2 2 4 5 3 4" xfId="21760" xr:uid="{00000000-0005-0000-0000-000029550000}"/>
    <cellStyle name="Standaard 6 4 2 2 4 5 3 5" xfId="32620" xr:uid="{00000000-0005-0000-0000-0000957F0000}"/>
    <cellStyle name="Standaard 6 4 2 2 4 5 3 6" xfId="43480" xr:uid="{00000000-0005-0000-0000-000001AA0000}"/>
    <cellStyle name="Standaard 6 4 2 2 4 5 4" xfId="12708" xr:uid="{00000000-0005-0000-0000-0000CD310000}"/>
    <cellStyle name="Standaard 6 4 2 2 4 5 4 2" xfId="23570" xr:uid="{00000000-0005-0000-0000-00003B5C0000}"/>
    <cellStyle name="Standaard 6 4 2 2 4 5 4 3" xfId="34430" xr:uid="{00000000-0005-0000-0000-0000A7860000}"/>
    <cellStyle name="Standaard 6 4 2 2 4 5 4 4" xfId="45290" xr:uid="{00000000-0005-0000-0000-000013B10000}"/>
    <cellStyle name="Standaard 6 4 2 2 4 5 5" xfId="7278" xr:uid="{00000000-0005-0000-0000-0000971C0000}"/>
    <cellStyle name="Standaard 6 4 2 2 4 5 6" xfId="18140" xr:uid="{00000000-0005-0000-0000-000005470000}"/>
    <cellStyle name="Standaard 6 4 2 2 4 5 7" xfId="29000" xr:uid="{00000000-0005-0000-0000-000071710000}"/>
    <cellStyle name="Standaard 6 4 2 2 4 5 8" xfId="39860" xr:uid="{00000000-0005-0000-0000-0000DD9B0000}"/>
    <cellStyle name="Standaard 6 4 2 2 4 6" xfId="2753" xr:uid="{00000000-0005-0000-0000-0000EA0A0000}"/>
    <cellStyle name="Standaard 6 4 2 2 4 6 2" xfId="13613" xr:uid="{00000000-0005-0000-0000-000056350000}"/>
    <cellStyle name="Standaard 6 4 2 2 4 6 2 2" xfId="24475" xr:uid="{00000000-0005-0000-0000-0000C45F0000}"/>
    <cellStyle name="Standaard 6 4 2 2 4 6 2 3" xfId="35335" xr:uid="{00000000-0005-0000-0000-0000308A0000}"/>
    <cellStyle name="Standaard 6 4 2 2 4 6 2 4" xfId="46195" xr:uid="{00000000-0005-0000-0000-00009CB40000}"/>
    <cellStyle name="Standaard 6 4 2 2 4 6 3" xfId="9993" xr:uid="{00000000-0005-0000-0000-000032270000}"/>
    <cellStyle name="Standaard 6 4 2 2 4 6 4" xfId="20855" xr:uid="{00000000-0005-0000-0000-0000A0510000}"/>
    <cellStyle name="Standaard 6 4 2 2 4 6 5" xfId="31715" xr:uid="{00000000-0005-0000-0000-00000C7C0000}"/>
    <cellStyle name="Standaard 6 4 2 2 4 6 6" xfId="42575" xr:uid="{00000000-0005-0000-0000-000078A60000}"/>
    <cellStyle name="Standaard 6 4 2 2 4 7" xfId="4563" xr:uid="{00000000-0005-0000-0000-0000FC110000}"/>
    <cellStyle name="Standaard 6 4 2 2 4 7 2" xfId="15423" xr:uid="{00000000-0005-0000-0000-0000683C0000}"/>
    <cellStyle name="Standaard 6 4 2 2 4 7 2 2" xfId="26285" xr:uid="{00000000-0005-0000-0000-0000D6660000}"/>
    <cellStyle name="Standaard 6 4 2 2 4 7 2 3" xfId="37145" xr:uid="{00000000-0005-0000-0000-000042910000}"/>
    <cellStyle name="Standaard 6 4 2 2 4 7 2 4" xfId="48005" xr:uid="{00000000-0005-0000-0000-0000AEBB0000}"/>
    <cellStyle name="Standaard 6 4 2 2 4 7 3" xfId="8183" xr:uid="{00000000-0005-0000-0000-000020200000}"/>
    <cellStyle name="Standaard 6 4 2 2 4 7 4" xfId="19045" xr:uid="{00000000-0005-0000-0000-00008E4A0000}"/>
    <cellStyle name="Standaard 6 4 2 2 4 7 5" xfId="29905" xr:uid="{00000000-0005-0000-0000-0000FA740000}"/>
    <cellStyle name="Standaard 6 4 2 2 4 7 6" xfId="40765" xr:uid="{00000000-0005-0000-0000-0000669F0000}"/>
    <cellStyle name="Standaard 6 4 2 2 4 8" xfId="11803" xr:uid="{00000000-0005-0000-0000-0000442E0000}"/>
    <cellStyle name="Standaard 6 4 2 2 4 8 2" xfId="22665" xr:uid="{00000000-0005-0000-0000-0000B2580000}"/>
    <cellStyle name="Standaard 6 4 2 2 4 8 3" xfId="33525" xr:uid="{00000000-0005-0000-0000-00001E830000}"/>
    <cellStyle name="Standaard 6 4 2 2 4 8 4" xfId="44385" xr:uid="{00000000-0005-0000-0000-00008AAD0000}"/>
    <cellStyle name="Standaard 6 4 2 2 4 9" xfId="6373" xr:uid="{00000000-0005-0000-0000-00000E190000}"/>
    <cellStyle name="Standaard 6 4 2 2 5" xfId="1215" xr:uid="{00000000-0005-0000-0000-0000E8040000}"/>
    <cellStyle name="Standaard 6 4 2 2 5 10" xfId="39227" xr:uid="{00000000-0005-0000-0000-000064990000}"/>
    <cellStyle name="Standaard 6 4 2 2 5 2" xfId="1577" xr:uid="{00000000-0005-0000-0000-000052060000}"/>
    <cellStyle name="Standaard 6 4 2 2 5 2 2" xfId="2482" xr:uid="{00000000-0005-0000-0000-0000DB090000}"/>
    <cellStyle name="Standaard 6 4 2 2 5 2 2 2" xfId="6102" xr:uid="{00000000-0005-0000-0000-0000FF170000}"/>
    <cellStyle name="Standaard 6 4 2 2 5 2 2 2 2" xfId="16962" xr:uid="{00000000-0005-0000-0000-00006B420000}"/>
    <cellStyle name="Standaard 6 4 2 2 5 2 2 2 2 2" xfId="27824" xr:uid="{00000000-0005-0000-0000-0000D96C0000}"/>
    <cellStyle name="Standaard 6 4 2 2 5 2 2 2 2 3" xfId="38684" xr:uid="{00000000-0005-0000-0000-000045970000}"/>
    <cellStyle name="Standaard 6 4 2 2 5 2 2 2 2 4" xfId="49544" xr:uid="{00000000-0005-0000-0000-0000B1C10000}"/>
    <cellStyle name="Standaard 6 4 2 2 5 2 2 2 3" xfId="9722" xr:uid="{00000000-0005-0000-0000-000023260000}"/>
    <cellStyle name="Standaard 6 4 2 2 5 2 2 2 4" xfId="20584" xr:uid="{00000000-0005-0000-0000-000091500000}"/>
    <cellStyle name="Standaard 6 4 2 2 5 2 2 2 5" xfId="31444" xr:uid="{00000000-0005-0000-0000-0000FD7A0000}"/>
    <cellStyle name="Standaard 6 4 2 2 5 2 2 2 6" xfId="42304" xr:uid="{00000000-0005-0000-0000-000069A50000}"/>
    <cellStyle name="Standaard 6 4 2 2 5 2 2 3" xfId="4292" xr:uid="{00000000-0005-0000-0000-0000ED100000}"/>
    <cellStyle name="Standaard 6 4 2 2 5 2 2 3 2" xfId="15152" xr:uid="{00000000-0005-0000-0000-0000593B0000}"/>
    <cellStyle name="Standaard 6 4 2 2 5 2 2 3 2 2" xfId="26014" xr:uid="{00000000-0005-0000-0000-0000C7650000}"/>
    <cellStyle name="Standaard 6 4 2 2 5 2 2 3 2 3" xfId="36874" xr:uid="{00000000-0005-0000-0000-000033900000}"/>
    <cellStyle name="Standaard 6 4 2 2 5 2 2 3 2 4" xfId="47734" xr:uid="{00000000-0005-0000-0000-00009FBA0000}"/>
    <cellStyle name="Standaard 6 4 2 2 5 2 2 3 3" xfId="11532" xr:uid="{00000000-0005-0000-0000-0000352D0000}"/>
    <cellStyle name="Standaard 6 4 2 2 5 2 2 3 4" xfId="22394" xr:uid="{00000000-0005-0000-0000-0000A3570000}"/>
    <cellStyle name="Standaard 6 4 2 2 5 2 2 3 5" xfId="33254" xr:uid="{00000000-0005-0000-0000-00000F820000}"/>
    <cellStyle name="Standaard 6 4 2 2 5 2 2 3 6" xfId="44114" xr:uid="{00000000-0005-0000-0000-00007BAC0000}"/>
    <cellStyle name="Standaard 6 4 2 2 5 2 2 4" xfId="13342" xr:uid="{00000000-0005-0000-0000-000047340000}"/>
    <cellStyle name="Standaard 6 4 2 2 5 2 2 4 2" xfId="24204" xr:uid="{00000000-0005-0000-0000-0000B55E0000}"/>
    <cellStyle name="Standaard 6 4 2 2 5 2 2 4 3" xfId="35064" xr:uid="{00000000-0005-0000-0000-000021890000}"/>
    <cellStyle name="Standaard 6 4 2 2 5 2 2 4 4" xfId="45924" xr:uid="{00000000-0005-0000-0000-00008DB30000}"/>
    <cellStyle name="Standaard 6 4 2 2 5 2 2 5" xfId="7912" xr:uid="{00000000-0005-0000-0000-0000111F0000}"/>
    <cellStyle name="Standaard 6 4 2 2 5 2 2 6" xfId="18774" xr:uid="{00000000-0005-0000-0000-00007F490000}"/>
    <cellStyle name="Standaard 6 4 2 2 5 2 2 7" xfId="29634" xr:uid="{00000000-0005-0000-0000-0000EB730000}"/>
    <cellStyle name="Standaard 6 4 2 2 5 2 2 8" xfId="40494" xr:uid="{00000000-0005-0000-0000-0000579E0000}"/>
    <cellStyle name="Standaard 6 4 2 2 5 2 3" xfId="5197" xr:uid="{00000000-0005-0000-0000-000076140000}"/>
    <cellStyle name="Standaard 6 4 2 2 5 2 3 2" xfId="16057" xr:uid="{00000000-0005-0000-0000-0000E23E0000}"/>
    <cellStyle name="Standaard 6 4 2 2 5 2 3 2 2" xfId="26919" xr:uid="{00000000-0005-0000-0000-000050690000}"/>
    <cellStyle name="Standaard 6 4 2 2 5 2 3 2 3" xfId="37779" xr:uid="{00000000-0005-0000-0000-0000BC930000}"/>
    <cellStyle name="Standaard 6 4 2 2 5 2 3 2 4" xfId="48639" xr:uid="{00000000-0005-0000-0000-000028BE0000}"/>
    <cellStyle name="Standaard 6 4 2 2 5 2 3 3" xfId="8817" xr:uid="{00000000-0005-0000-0000-00009A220000}"/>
    <cellStyle name="Standaard 6 4 2 2 5 2 3 4" xfId="19679" xr:uid="{00000000-0005-0000-0000-0000084D0000}"/>
    <cellStyle name="Standaard 6 4 2 2 5 2 3 5" xfId="30539" xr:uid="{00000000-0005-0000-0000-000074770000}"/>
    <cellStyle name="Standaard 6 4 2 2 5 2 3 6" xfId="41399" xr:uid="{00000000-0005-0000-0000-0000E0A10000}"/>
    <cellStyle name="Standaard 6 4 2 2 5 2 4" xfId="3387" xr:uid="{00000000-0005-0000-0000-0000640D0000}"/>
    <cellStyle name="Standaard 6 4 2 2 5 2 4 2" xfId="14247" xr:uid="{00000000-0005-0000-0000-0000D0370000}"/>
    <cellStyle name="Standaard 6 4 2 2 5 2 4 2 2" xfId="25109" xr:uid="{00000000-0005-0000-0000-00003E620000}"/>
    <cellStyle name="Standaard 6 4 2 2 5 2 4 2 3" xfId="35969" xr:uid="{00000000-0005-0000-0000-0000AA8C0000}"/>
    <cellStyle name="Standaard 6 4 2 2 5 2 4 2 4" xfId="46829" xr:uid="{00000000-0005-0000-0000-000016B70000}"/>
    <cellStyle name="Standaard 6 4 2 2 5 2 4 3" xfId="10627" xr:uid="{00000000-0005-0000-0000-0000AC290000}"/>
    <cellStyle name="Standaard 6 4 2 2 5 2 4 4" xfId="21489" xr:uid="{00000000-0005-0000-0000-00001A540000}"/>
    <cellStyle name="Standaard 6 4 2 2 5 2 4 5" xfId="32349" xr:uid="{00000000-0005-0000-0000-0000867E0000}"/>
    <cellStyle name="Standaard 6 4 2 2 5 2 4 6" xfId="43209" xr:uid="{00000000-0005-0000-0000-0000F2A80000}"/>
    <cellStyle name="Standaard 6 4 2 2 5 2 5" xfId="12437" xr:uid="{00000000-0005-0000-0000-0000BE300000}"/>
    <cellStyle name="Standaard 6 4 2 2 5 2 5 2" xfId="23299" xr:uid="{00000000-0005-0000-0000-00002C5B0000}"/>
    <cellStyle name="Standaard 6 4 2 2 5 2 5 3" xfId="34159" xr:uid="{00000000-0005-0000-0000-000098850000}"/>
    <cellStyle name="Standaard 6 4 2 2 5 2 5 4" xfId="45019" xr:uid="{00000000-0005-0000-0000-000004B00000}"/>
    <cellStyle name="Standaard 6 4 2 2 5 2 6" xfId="7007" xr:uid="{00000000-0005-0000-0000-0000881B0000}"/>
    <cellStyle name="Standaard 6 4 2 2 5 2 7" xfId="17869" xr:uid="{00000000-0005-0000-0000-0000F6450000}"/>
    <cellStyle name="Standaard 6 4 2 2 5 2 8" xfId="28729" xr:uid="{00000000-0005-0000-0000-000062700000}"/>
    <cellStyle name="Standaard 6 4 2 2 5 2 9" xfId="39589" xr:uid="{00000000-0005-0000-0000-0000CE9A0000}"/>
    <cellStyle name="Standaard 6 4 2 2 5 3" xfId="2120" xr:uid="{00000000-0005-0000-0000-000071080000}"/>
    <cellStyle name="Standaard 6 4 2 2 5 3 2" xfId="5740" xr:uid="{00000000-0005-0000-0000-000095160000}"/>
    <cellStyle name="Standaard 6 4 2 2 5 3 2 2" xfId="16600" xr:uid="{00000000-0005-0000-0000-000001410000}"/>
    <cellStyle name="Standaard 6 4 2 2 5 3 2 2 2" xfId="27462" xr:uid="{00000000-0005-0000-0000-00006F6B0000}"/>
    <cellStyle name="Standaard 6 4 2 2 5 3 2 2 3" xfId="38322" xr:uid="{00000000-0005-0000-0000-0000DB950000}"/>
    <cellStyle name="Standaard 6 4 2 2 5 3 2 2 4" xfId="49182" xr:uid="{00000000-0005-0000-0000-000047C00000}"/>
    <cellStyle name="Standaard 6 4 2 2 5 3 2 3" xfId="9360" xr:uid="{00000000-0005-0000-0000-0000B9240000}"/>
    <cellStyle name="Standaard 6 4 2 2 5 3 2 4" xfId="20222" xr:uid="{00000000-0005-0000-0000-0000274F0000}"/>
    <cellStyle name="Standaard 6 4 2 2 5 3 2 5" xfId="31082" xr:uid="{00000000-0005-0000-0000-000093790000}"/>
    <cellStyle name="Standaard 6 4 2 2 5 3 2 6" xfId="41942" xr:uid="{00000000-0005-0000-0000-0000FFA30000}"/>
    <cellStyle name="Standaard 6 4 2 2 5 3 3" xfId="3930" xr:uid="{00000000-0005-0000-0000-0000830F0000}"/>
    <cellStyle name="Standaard 6 4 2 2 5 3 3 2" xfId="14790" xr:uid="{00000000-0005-0000-0000-0000EF390000}"/>
    <cellStyle name="Standaard 6 4 2 2 5 3 3 2 2" xfId="25652" xr:uid="{00000000-0005-0000-0000-00005D640000}"/>
    <cellStyle name="Standaard 6 4 2 2 5 3 3 2 3" xfId="36512" xr:uid="{00000000-0005-0000-0000-0000C98E0000}"/>
    <cellStyle name="Standaard 6 4 2 2 5 3 3 2 4" xfId="47372" xr:uid="{00000000-0005-0000-0000-000035B90000}"/>
    <cellStyle name="Standaard 6 4 2 2 5 3 3 3" xfId="11170" xr:uid="{00000000-0005-0000-0000-0000CB2B0000}"/>
    <cellStyle name="Standaard 6 4 2 2 5 3 3 4" xfId="22032" xr:uid="{00000000-0005-0000-0000-000039560000}"/>
    <cellStyle name="Standaard 6 4 2 2 5 3 3 5" xfId="32892" xr:uid="{00000000-0005-0000-0000-0000A5800000}"/>
    <cellStyle name="Standaard 6 4 2 2 5 3 3 6" xfId="43752" xr:uid="{00000000-0005-0000-0000-000011AB0000}"/>
    <cellStyle name="Standaard 6 4 2 2 5 3 4" xfId="12980" xr:uid="{00000000-0005-0000-0000-0000DD320000}"/>
    <cellStyle name="Standaard 6 4 2 2 5 3 4 2" xfId="23842" xr:uid="{00000000-0005-0000-0000-00004B5D0000}"/>
    <cellStyle name="Standaard 6 4 2 2 5 3 4 3" xfId="34702" xr:uid="{00000000-0005-0000-0000-0000B7870000}"/>
    <cellStyle name="Standaard 6 4 2 2 5 3 4 4" xfId="45562" xr:uid="{00000000-0005-0000-0000-000023B20000}"/>
    <cellStyle name="Standaard 6 4 2 2 5 3 5" xfId="7550" xr:uid="{00000000-0005-0000-0000-0000A71D0000}"/>
    <cellStyle name="Standaard 6 4 2 2 5 3 6" xfId="18412" xr:uid="{00000000-0005-0000-0000-000015480000}"/>
    <cellStyle name="Standaard 6 4 2 2 5 3 7" xfId="29272" xr:uid="{00000000-0005-0000-0000-000081720000}"/>
    <cellStyle name="Standaard 6 4 2 2 5 3 8" xfId="40132" xr:uid="{00000000-0005-0000-0000-0000ED9C0000}"/>
    <cellStyle name="Standaard 6 4 2 2 5 4" xfId="4835" xr:uid="{00000000-0005-0000-0000-00000C130000}"/>
    <cellStyle name="Standaard 6 4 2 2 5 4 2" xfId="15695" xr:uid="{00000000-0005-0000-0000-0000783D0000}"/>
    <cellStyle name="Standaard 6 4 2 2 5 4 2 2" xfId="26557" xr:uid="{00000000-0005-0000-0000-0000E6670000}"/>
    <cellStyle name="Standaard 6 4 2 2 5 4 2 3" xfId="37417" xr:uid="{00000000-0005-0000-0000-000052920000}"/>
    <cellStyle name="Standaard 6 4 2 2 5 4 2 4" xfId="48277" xr:uid="{00000000-0005-0000-0000-0000BEBC0000}"/>
    <cellStyle name="Standaard 6 4 2 2 5 4 3" xfId="8455" xr:uid="{00000000-0005-0000-0000-000030210000}"/>
    <cellStyle name="Standaard 6 4 2 2 5 4 4" xfId="19317" xr:uid="{00000000-0005-0000-0000-00009E4B0000}"/>
    <cellStyle name="Standaard 6 4 2 2 5 4 5" xfId="30177" xr:uid="{00000000-0005-0000-0000-00000A760000}"/>
    <cellStyle name="Standaard 6 4 2 2 5 4 6" xfId="41037" xr:uid="{00000000-0005-0000-0000-000076A00000}"/>
    <cellStyle name="Standaard 6 4 2 2 5 5" xfId="3025" xr:uid="{00000000-0005-0000-0000-0000FA0B0000}"/>
    <cellStyle name="Standaard 6 4 2 2 5 5 2" xfId="13885" xr:uid="{00000000-0005-0000-0000-000066360000}"/>
    <cellStyle name="Standaard 6 4 2 2 5 5 2 2" xfId="24747" xr:uid="{00000000-0005-0000-0000-0000D4600000}"/>
    <cellStyle name="Standaard 6 4 2 2 5 5 2 3" xfId="35607" xr:uid="{00000000-0005-0000-0000-0000408B0000}"/>
    <cellStyle name="Standaard 6 4 2 2 5 5 2 4" xfId="46467" xr:uid="{00000000-0005-0000-0000-0000ACB50000}"/>
    <cellStyle name="Standaard 6 4 2 2 5 5 3" xfId="10265" xr:uid="{00000000-0005-0000-0000-000042280000}"/>
    <cellStyle name="Standaard 6 4 2 2 5 5 4" xfId="21127" xr:uid="{00000000-0005-0000-0000-0000B0520000}"/>
    <cellStyle name="Standaard 6 4 2 2 5 5 5" xfId="31987" xr:uid="{00000000-0005-0000-0000-00001C7D0000}"/>
    <cellStyle name="Standaard 6 4 2 2 5 5 6" xfId="42847" xr:uid="{00000000-0005-0000-0000-000088A70000}"/>
    <cellStyle name="Standaard 6 4 2 2 5 6" xfId="12075" xr:uid="{00000000-0005-0000-0000-0000542F0000}"/>
    <cellStyle name="Standaard 6 4 2 2 5 6 2" xfId="22937" xr:uid="{00000000-0005-0000-0000-0000C2590000}"/>
    <cellStyle name="Standaard 6 4 2 2 5 6 3" xfId="33797" xr:uid="{00000000-0005-0000-0000-00002E840000}"/>
    <cellStyle name="Standaard 6 4 2 2 5 6 4" xfId="44657" xr:uid="{00000000-0005-0000-0000-00009AAE0000}"/>
    <cellStyle name="Standaard 6 4 2 2 5 7" xfId="6645" xr:uid="{00000000-0005-0000-0000-00001E1A0000}"/>
    <cellStyle name="Standaard 6 4 2 2 5 8" xfId="17507" xr:uid="{00000000-0005-0000-0000-00008C440000}"/>
    <cellStyle name="Standaard 6 4 2 2 5 9" xfId="28367" xr:uid="{00000000-0005-0000-0000-0000F86E0000}"/>
    <cellStyle name="Standaard 6 4 2 2 6" xfId="1396" xr:uid="{00000000-0005-0000-0000-00009D050000}"/>
    <cellStyle name="Standaard 6 4 2 2 6 2" xfId="2301" xr:uid="{00000000-0005-0000-0000-000026090000}"/>
    <cellStyle name="Standaard 6 4 2 2 6 2 2" xfId="5921" xr:uid="{00000000-0005-0000-0000-00004A170000}"/>
    <cellStyle name="Standaard 6 4 2 2 6 2 2 2" xfId="16781" xr:uid="{00000000-0005-0000-0000-0000B6410000}"/>
    <cellStyle name="Standaard 6 4 2 2 6 2 2 2 2" xfId="27643" xr:uid="{00000000-0005-0000-0000-0000246C0000}"/>
    <cellStyle name="Standaard 6 4 2 2 6 2 2 2 3" xfId="38503" xr:uid="{00000000-0005-0000-0000-000090960000}"/>
    <cellStyle name="Standaard 6 4 2 2 6 2 2 2 4" xfId="49363" xr:uid="{00000000-0005-0000-0000-0000FCC00000}"/>
    <cellStyle name="Standaard 6 4 2 2 6 2 2 3" xfId="9541" xr:uid="{00000000-0005-0000-0000-00006E250000}"/>
    <cellStyle name="Standaard 6 4 2 2 6 2 2 4" xfId="20403" xr:uid="{00000000-0005-0000-0000-0000DC4F0000}"/>
    <cellStyle name="Standaard 6 4 2 2 6 2 2 5" xfId="31263" xr:uid="{00000000-0005-0000-0000-0000487A0000}"/>
    <cellStyle name="Standaard 6 4 2 2 6 2 2 6" xfId="42123" xr:uid="{00000000-0005-0000-0000-0000B4A40000}"/>
    <cellStyle name="Standaard 6 4 2 2 6 2 3" xfId="4111" xr:uid="{00000000-0005-0000-0000-000038100000}"/>
    <cellStyle name="Standaard 6 4 2 2 6 2 3 2" xfId="14971" xr:uid="{00000000-0005-0000-0000-0000A43A0000}"/>
    <cellStyle name="Standaard 6 4 2 2 6 2 3 2 2" xfId="25833" xr:uid="{00000000-0005-0000-0000-000012650000}"/>
    <cellStyle name="Standaard 6 4 2 2 6 2 3 2 3" xfId="36693" xr:uid="{00000000-0005-0000-0000-00007E8F0000}"/>
    <cellStyle name="Standaard 6 4 2 2 6 2 3 2 4" xfId="47553" xr:uid="{00000000-0005-0000-0000-0000EAB90000}"/>
    <cellStyle name="Standaard 6 4 2 2 6 2 3 3" xfId="11351" xr:uid="{00000000-0005-0000-0000-0000802C0000}"/>
    <cellStyle name="Standaard 6 4 2 2 6 2 3 4" xfId="22213" xr:uid="{00000000-0005-0000-0000-0000EE560000}"/>
    <cellStyle name="Standaard 6 4 2 2 6 2 3 5" xfId="33073" xr:uid="{00000000-0005-0000-0000-00005A810000}"/>
    <cellStyle name="Standaard 6 4 2 2 6 2 3 6" xfId="43933" xr:uid="{00000000-0005-0000-0000-0000C6AB0000}"/>
    <cellStyle name="Standaard 6 4 2 2 6 2 4" xfId="13161" xr:uid="{00000000-0005-0000-0000-000092330000}"/>
    <cellStyle name="Standaard 6 4 2 2 6 2 4 2" xfId="24023" xr:uid="{00000000-0005-0000-0000-0000005E0000}"/>
    <cellStyle name="Standaard 6 4 2 2 6 2 4 3" xfId="34883" xr:uid="{00000000-0005-0000-0000-00006C880000}"/>
    <cellStyle name="Standaard 6 4 2 2 6 2 4 4" xfId="45743" xr:uid="{00000000-0005-0000-0000-0000D8B20000}"/>
    <cellStyle name="Standaard 6 4 2 2 6 2 5" xfId="7731" xr:uid="{00000000-0005-0000-0000-00005C1E0000}"/>
    <cellStyle name="Standaard 6 4 2 2 6 2 6" xfId="18593" xr:uid="{00000000-0005-0000-0000-0000CA480000}"/>
    <cellStyle name="Standaard 6 4 2 2 6 2 7" xfId="29453" xr:uid="{00000000-0005-0000-0000-000036730000}"/>
    <cellStyle name="Standaard 6 4 2 2 6 2 8" xfId="40313" xr:uid="{00000000-0005-0000-0000-0000A29D0000}"/>
    <cellStyle name="Standaard 6 4 2 2 6 3" xfId="5016" xr:uid="{00000000-0005-0000-0000-0000C1130000}"/>
    <cellStyle name="Standaard 6 4 2 2 6 3 2" xfId="15876" xr:uid="{00000000-0005-0000-0000-00002D3E0000}"/>
    <cellStyle name="Standaard 6 4 2 2 6 3 2 2" xfId="26738" xr:uid="{00000000-0005-0000-0000-00009B680000}"/>
    <cellStyle name="Standaard 6 4 2 2 6 3 2 3" xfId="37598" xr:uid="{00000000-0005-0000-0000-000007930000}"/>
    <cellStyle name="Standaard 6 4 2 2 6 3 2 4" xfId="48458" xr:uid="{00000000-0005-0000-0000-000073BD0000}"/>
    <cellStyle name="Standaard 6 4 2 2 6 3 3" xfId="8636" xr:uid="{00000000-0005-0000-0000-0000E5210000}"/>
    <cellStyle name="Standaard 6 4 2 2 6 3 4" xfId="19498" xr:uid="{00000000-0005-0000-0000-0000534C0000}"/>
    <cellStyle name="Standaard 6 4 2 2 6 3 5" xfId="30358" xr:uid="{00000000-0005-0000-0000-0000BF760000}"/>
    <cellStyle name="Standaard 6 4 2 2 6 3 6" xfId="41218" xr:uid="{00000000-0005-0000-0000-00002BA10000}"/>
    <cellStyle name="Standaard 6 4 2 2 6 4" xfId="3206" xr:uid="{00000000-0005-0000-0000-0000AF0C0000}"/>
    <cellStyle name="Standaard 6 4 2 2 6 4 2" xfId="14066" xr:uid="{00000000-0005-0000-0000-00001B370000}"/>
    <cellStyle name="Standaard 6 4 2 2 6 4 2 2" xfId="24928" xr:uid="{00000000-0005-0000-0000-000089610000}"/>
    <cellStyle name="Standaard 6 4 2 2 6 4 2 3" xfId="35788" xr:uid="{00000000-0005-0000-0000-0000F58B0000}"/>
    <cellStyle name="Standaard 6 4 2 2 6 4 2 4" xfId="46648" xr:uid="{00000000-0005-0000-0000-000061B60000}"/>
    <cellStyle name="Standaard 6 4 2 2 6 4 3" xfId="10446" xr:uid="{00000000-0005-0000-0000-0000F7280000}"/>
    <cellStyle name="Standaard 6 4 2 2 6 4 4" xfId="21308" xr:uid="{00000000-0005-0000-0000-000065530000}"/>
    <cellStyle name="Standaard 6 4 2 2 6 4 5" xfId="32168" xr:uid="{00000000-0005-0000-0000-0000D17D0000}"/>
    <cellStyle name="Standaard 6 4 2 2 6 4 6" xfId="43028" xr:uid="{00000000-0005-0000-0000-00003DA80000}"/>
    <cellStyle name="Standaard 6 4 2 2 6 5" xfId="12256" xr:uid="{00000000-0005-0000-0000-000009300000}"/>
    <cellStyle name="Standaard 6 4 2 2 6 5 2" xfId="23118" xr:uid="{00000000-0005-0000-0000-0000775A0000}"/>
    <cellStyle name="Standaard 6 4 2 2 6 5 3" xfId="33978" xr:uid="{00000000-0005-0000-0000-0000E3840000}"/>
    <cellStyle name="Standaard 6 4 2 2 6 5 4" xfId="44838" xr:uid="{00000000-0005-0000-0000-00004FAF0000}"/>
    <cellStyle name="Standaard 6 4 2 2 6 6" xfId="6826" xr:uid="{00000000-0005-0000-0000-0000D31A0000}"/>
    <cellStyle name="Standaard 6 4 2 2 6 7" xfId="17688" xr:uid="{00000000-0005-0000-0000-000041450000}"/>
    <cellStyle name="Standaard 6 4 2 2 6 8" xfId="28548" xr:uid="{00000000-0005-0000-0000-0000AD6F0000}"/>
    <cellStyle name="Standaard 6 4 2 2 6 9" xfId="39408" xr:uid="{00000000-0005-0000-0000-0000199A0000}"/>
    <cellStyle name="Standaard 6 4 2 2 7" xfId="1034" xr:uid="{00000000-0005-0000-0000-000033040000}"/>
    <cellStyle name="Standaard 6 4 2 2 7 2" xfId="1939" xr:uid="{00000000-0005-0000-0000-0000BC070000}"/>
    <cellStyle name="Standaard 6 4 2 2 7 2 2" xfId="5559" xr:uid="{00000000-0005-0000-0000-0000E0150000}"/>
    <cellStyle name="Standaard 6 4 2 2 7 2 2 2" xfId="16419" xr:uid="{00000000-0005-0000-0000-00004C400000}"/>
    <cellStyle name="Standaard 6 4 2 2 7 2 2 2 2" xfId="27281" xr:uid="{00000000-0005-0000-0000-0000BA6A0000}"/>
    <cellStyle name="Standaard 6 4 2 2 7 2 2 2 3" xfId="38141" xr:uid="{00000000-0005-0000-0000-000026950000}"/>
    <cellStyle name="Standaard 6 4 2 2 7 2 2 2 4" xfId="49001" xr:uid="{00000000-0005-0000-0000-000092BF0000}"/>
    <cellStyle name="Standaard 6 4 2 2 7 2 2 3" xfId="9179" xr:uid="{00000000-0005-0000-0000-000004240000}"/>
    <cellStyle name="Standaard 6 4 2 2 7 2 2 4" xfId="20041" xr:uid="{00000000-0005-0000-0000-0000724E0000}"/>
    <cellStyle name="Standaard 6 4 2 2 7 2 2 5" xfId="30901" xr:uid="{00000000-0005-0000-0000-0000DE780000}"/>
    <cellStyle name="Standaard 6 4 2 2 7 2 2 6" xfId="41761" xr:uid="{00000000-0005-0000-0000-00004AA30000}"/>
    <cellStyle name="Standaard 6 4 2 2 7 2 3" xfId="3749" xr:uid="{00000000-0005-0000-0000-0000CE0E0000}"/>
    <cellStyle name="Standaard 6 4 2 2 7 2 3 2" xfId="14609" xr:uid="{00000000-0005-0000-0000-00003A390000}"/>
    <cellStyle name="Standaard 6 4 2 2 7 2 3 2 2" xfId="25471" xr:uid="{00000000-0005-0000-0000-0000A8630000}"/>
    <cellStyle name="Standaard 6 4 2 2 7 2 3 2 3" xfId="36331" xr:uid="{00000000-0005-0000-0000-0000148E0000}"/>
    <cellStyle name="Standaard 6 4 2 2 7 2 3 2 4" xfId="47191" xr:uid="{00000000-0005-0000-0000-000080B80000}"/>
    <cellStyle name="Standaard 6 4 2 2 7 2 3 3" xfId="10989" xr:uid="{00000000-0005-0000-0000-0000162B0000}"/>
    <cellStyle name="Standaard 6 4 2 2 7 2 3 4" xfId="21851" xr:uid="{00000000-0005-0000-0000-000084550000}"/>
    <cellStyle name="Standaard 6 4 2 2 7 2 3 5" xfId="32711" xr:uid="{00000000-0005-0000-0000-0000F07F0000}"/>
    <cellStyle name="Standaard 6 4 2 2 7 2 3 6" xfId="43571" xr:uid="{00000000-0005-0000-0000-00005CAA0000}"/>
    <cellStyle name="Standaard 6 4 2 2 7 2 4" xfId="12799" xr:uid="{00000000-0005-0000-0000-000028320000}"/>
    <cellStyle name="Standaard 6 4 2 2 7 2 4 2" xfId="23661" xr:uid="{00000000-0005-0000-0000-0000965C0000}"/>
    <cellStyle name="Standaard 6 4 2 2 7 2 4 3" xfId="34521" xr:uid="{00000000-0005-0000-0000-000002870000}"/>
    <cellStyle name="Standaard 6 4 2 2 7 2 4 4" xfId="45381" xr:uid="{00000000-0005-0000-0000-00006EB10000}"/>
    <cellStyle name="Standaard 6 4 2 2 7 2 5" xfId="7369" xr:uid="{00000000-0005-0000-0000-0000F21C0000}"/>
    <cellStyle name="Standaard 6 4 2 2 7 2 6" xfId="18231" xr:uid="{00000000-0005-0000-0000-000060470000}"/>
    <cellStyle name="Standaard 6 4 2 2 7 2 7" xfId="29091" xr:uid="{00000000-0005-0000-0000-0000CC710000}"/>
    <cellStyle name="Standaard 6 4 2 2 7 2 8" xfId="39951" xr:uid="{00000000-0005-0000-0000-0000389C0000}"/>
    <cellStyle name="Standaard 6 4 2 2 7 3" xfId="4654" xr:uid="{00000000-0005-0000-0000-000057120000}"/>
    <cellStyle name="Standaard 6 4 2 2 7 3 2" xfId="15514" xr:uid="{00000000-0005-0000-0000-0000C33C0000}"/>
    <cellStyle name="Standaard 6 4 2 2 7 3 2 2" xfId="26376" xr:uid="{00000000-0005-0000-0000-000031670000}"/>
    <cellStyle name="Standaard 6 4 2 2 7 3 2 3" xfId="37236" xr:uid="{00000000-0005-0000-0000-00009D910000}"/>
    <cellStyle name="Standaard 6 4 2 2 7 3 2 4" xfId="48096" xr:uid="{00000000-0005-0000-0000-000009BC0000}"/>
    <cellStyle name="Standaard 6 4 2 2 7 3 3" xfId="8274" xr:uid="{00000000-0005-0000-0000-00007B200000}"/>
    <cellStyle name="Standaard 6 4 2 2 7 3 4" xfId="19136" xr:uid="{00000000-0005-0000-0000-0000E94A0000}"/>
    <cellStyle name="Standaard 6 4 2 2 7 3 5" xfId="29996" xr:uid="{00000000-0005-0000-0000-000055750000}"/>
    <cellStyle name="Standaard 6 4 2 2 7 3 6" xfId="40856" xr:uid="{00000000-0005-0000-0000-0000C19F0000}"/>
    <cellStyle name="Standaard 6 4 2 2 7 4" xfId="2844" xr:uid="{00000000-0005-0000-0000-0000450B0000}"/>
    <cellStyle name="Standaard 6 4 2 2 7 4 2" xfId="13704" xr:uid="{00000000-0005-0000-0000-0000B1350000}"/>
    <cellStyle name="Standaard 6 4 2 2 7 4 2 2" xfId="24566" xr:uid="{00000000-0005-0000-0000-00001F600000}"/>
    <cellStyle name="Standaard 6 4 2 2 7 4 2 3" xfId="35426" xr:uid="{00000000-0005-0000-0000-00008B8A0000}"/>
    <cellStyle name="Standaard 6 4 2 2 7 4 2 4" xfId="46286" xr:uid="{00000000-0005-0000-0000-0000F7B40000}"/>
    <cellStyle name="Standaard 6 4 2 2 7 4 3" xfId="10084" xr:uid="{00000000-0005-0000-0000-00008D270000}"/>
    <cellStyle name="Standaard 6 4 2 2 7 4 4" xfId="20946" xr:uid="{00000000-0005-0000-0000-0000FB510000}"/>
    <cellStyle name="Standaard 6 4 2 2 7 4 5" xfId="31806" xr:uid="{00000000-0005-0000-0000-0000677C0000}"/>
    <cellStyle name="Standaard 6 4 2 2 7 4 6" xfId="42666" xr:uid="{00000000-0005-0000-0000-0000D3A60000}"/>
    <cellStyle name="Standaard 6 4 2 2 7 5" xfId="11894" xr:uid="{00000000-0005-0000-0000-00009F2E0000}"/>
    <cellStyle name="Standaard 6 4 2 2 7 5 2" xfId="22756" xr:uid="{00000000-0005-0000-0000-00000D590000}"/>
    <cellStyle name="Standaard 6 4 2 2 7 5 3" xfId="33616" xr:uid="{00000000-0005-0000-0000-000079830000}"/>
    <cellStyle name="Standaard 6 4 2 2 7 5 4" xfId="44476" xr:uid="{00000000-0005-0000-0000-0000E5AD0000}"/>
    <cellStyle name="Standaard 6 4 2 2 7 6" xfId="6464" xr:uid="{00000000-0005-0000-0000-000069190000}"/>
    <cellStyle name="Standaard 6 4 2 2 7 7" xfId="17326" xr:uid="{00000000-0005-0000-0000-0000D7430000}"/>
    <cellStyle name="Standaard 6 4 2 2 7 8" xfId="28186" xr:uid="{00000000-0005-0000-0000-0000436E0000}"/>
    <cellStyle name="Standaard 6 4 2 2 7 9" xfId="39046" xr:uid="{00000000-0005-0000-0000-0000AF980000}"/>
    <cellStyle name="Standaard 6 4 2 2 8" xfId="1758" xr:uid="{00000000-0005-0000-0000-000007070000}"/>
    <cellStyle name="Standaard 6 4 2 2 8 2" xfId="5378" xr:uid="{00000000-0005-0000-0000-00002B150000}"/>
    <cellStyle name="Standaard 6 4 2 2 8 2 2" xfId="16238" xr:uid="{00000000-0005-0000-0000-0000973F0000}"/>
    <cellStyle name="Standaard 6 4 2 2 8 2 2 2" xfId="27100" xr:uid="{00000000-0005-0000-0000-0000056A0000}"/>
    <cellStyle name="Standaard 6 4 2 2 8 2 2 3" xfId="37960" xr:uid="{00000000-0005-0000-0000-000071940000}"/>
    <cellStyle name="Standaard 6 4 2 2 8 2 2 4" xfId="48820" xr:uid="{00000000-0005-0000-0000-0000DDBE0000}"/>
    <cellStyle name="Standaard 6 4 2 2 8 2 3" xfId="8998" xr:uid="{00000000-0005-0000-0000-00004F230000}"/>
    <cellStyle name="Standaard 6 4 2 2 8 2 4" xfId="19860" xr:uid="{00000000-0005-0000-0000-0000BD4D0000}"/>
    <cellStyle name="Standaard 6 4 2 2 8 2 5" xfId="30720" xr:uid="{00000000-0005-0000-0000-000029780000}"/>
    <cellStyle name="Standaard 6 4 2 2 8 2 6" xfId="41580" xr:uid="{00000000-0005-0000-0000-000095A20000}"/>
    <cellStyle name="Standaard 6 4 2 2 8 3" xfId="3568" xr:uid="{00000000-0005-0000-0000-0000190E0000}"/>
    <cellStyle name="Standaard 6 4 2 2 8 3 2" xfId="14428" xr:uid="{00000000-0005-0000-0000-000085380000}"/>
    <cellStyle name="Standaard 6 4 2 2 8 3 2 2" xfId="25290" xr:uid="{00000000-0005-0000-0000-0000F3620000}"/>
    <cellStyle name="Standaard 6 4 2 2 8 3 2 3" xfId="36150" xr:uid="{00000000-0005-0000-0000-00005F8D0000}"/>
    <cellStyle name="Standaard 6 4 2 2 8 3 2 4" xfId="47010" xr:uid="{00000000-0005-0000-0000-0000CBB70000}"/>
    <cellStyle name="Standaard 6 4 2 2 8 3 3" xfId="10808" xr:uid="{00000000-0005-0000-0000-0000612A0000}"/>
    <cellStyle name="Standaard 6 4 2 2 8 3 4" xfId="21670" xr:uid="{00000000-0005-0000-0000-0000CF540000}"/>
    <cellStyle name="Standaard 6 4 2 2 8 3 5" xfId="32530" xr:uid="{00000000-0005-0000-0000-00003B7F0000}"/>
    <cellStyle name="Standaard 6 4 2 2 8 3 6" xfId="43390" xr:uid="{00000000-0005-0000-0000-0000A7A90000}"/>
    <cellStyle name="Standaard 6 4 2 2 8 4" xfId="12618" xr:uid="{00000000-0005-0000-0000-000073310000}"/>
    <cellStyle name="Standaard 6 4 2 2 8 4 2" xfId="23480" xr:uid="{00000000-0005-0000-0000-0000E15B0000}"/>
    <cellStyle name="Standaard 6 4 2 2 8 4 3" xfId="34340" xr:uid="{00000000-0005-0000-0000-00004D860000}"/>
    <cellStyle name="Standaard 6 4 2 2 8 4 4" xfId="45200" xr:uid="{00000000-0005-0000-0000-0000B9B00000}"/>
    <cellStyle name="Standaard 6 4 2 2 8 5" xfId="7188" xr:uid="{00000000-0005-0000-0000-00003D1C0000}"/>
    <cellStyle name="Standaard 6 4 2 2 8 6" xfId="18050" xr:uid="{00000000-0005-0000-0000-0000AB460000}"/>
    <cellStyle name="Standaard 6 4 2 2 8 7" xfId="28910" xr:uid="{00000000-0005-0000-0000-000017710000}"/>
    <cellStyle name="Standaard 6 4 2 2 8 8" xfId="39770" xr:uid="{00000000-0005-0000-0000-0000839B0000}"/>
    <cellStyle name="Standaard 6 4 2 2 9" xfId="2663" xr:uid="{00000000-0005-0000-0000-0000900A0000}"/>
    <cellStyle name="Standaard 6 4 2 2 9 2" xfId="13523" xr:uid="{00000000-0005-0000-0000-0000FC340000}"/>
    <cellStyle name="Standaard 6 4 2 2 9 2 2" xfId="24385" xr:uid="{00000000-0005-0000-0000-00006A5F0000}"/>
    <cellStyle name="Standaard 6 4 2 2 9 2 3" xfId="35245" xr:uid="{00000000-0005-0000-0000-0000D6890000}"/>
    <cellStyle name="Standaard 6 4 2 2 9 2 4" xfId="46105" xr:uid="{00000000-0005-0000-0000-000042B40000}"/>
    <cellStyle name="Standaard 6 4 2 2 9 3" xfId="9903" xr:uid="{00000000-0005-0000-0000-0000D8260000}"/>
    <cellStyle name="Standaard 6 4 2 2 9 4" xfId="20765" xr:uid="{00000000-0005-0000-0000-000046510000}"/>
    <cellStyle name="Standaard 6 4 2 2 9 5" xfId="31625" xr:uid="{00000000-0005-0000-0000-0000B27B0000}"/>
    <cellStyle name="Standaard 6 4 2 2 9 6" xfId="42485" xr:uid="{00000000-0005-0000-0000-00001EA60000}"/>
    <cellStyle name="Standaard 6 4 2 3" xfId="864" xr:uid="{00000000-0005-0000-0000-000089030000}"/>
    <cellStyle name="Standaard 6 4 2 3 10" xfId="11724" xr:uid="{00000000-0005-0000-0000-0000F52D0000}"/>
    <cellStyle name="Standaard 6 4 2 3 10 2" xfId="22586" xr:uid="{00000000-0005-0000-0000-000063580000}"/>
    <cellStyle name="Standaard 6 4 2 3 10 3" xfId="33446" xr:uid="{00000000-0005-0000-0000-0000CF820000}"/>
    <cellStyle name="Standaard 6 4 2 3 10 4" xfId="44306" xr:uid="{00000000-0005-0000-0000-00003BAD0000}"/>
    <cellStyle name="Standaard 6 4 2 3 11" xfId="6294" xr:uid="{00000000-0005-0000-0000-0000BF180000}"/>
    <cellStyle name="Standaard 6 4 2 3 12" xfId="17156" xr:uid="{00000000-0005-0000-0000-00002D430000}"/>
    <cellStyle name="Standaard 6 4 2 3 13" xfId="28016" xr:uid="{00000000-0005-0000-0000-0000996D0000}"/>
    <cellStyle name="Standaard 6 4 2 3 14" xfId="38876" xr:uid="{00000000-0005-0000-0000-000005980000}"/>
    <cellStyle name="Standaard 6 4 2 3 2" xfId="908" xr:uid="{00000000-0005-0000-0000-0000B5030000}"/>
    <cellStyle name="Standaard 6 4 2 3 2 10" xfId="6338" xr:uid="{00000000-0005-0000-0000-0000EB180000}"/>
    <cellStyle name="Standaard 6 4 2 3 2 11" xfId="17200" xr:uid="{00000000-0005-0000-0000-000059430000}"/>
    <cellStyle name="Standaard 6 4 2 3 2 12" xfId="28060" xr:uid="{00000000-0005-0000-0000-0000C56D0000}"/>
    <cellStyle name="Standaard 6 4 2 3 2 13" xfId="38920" xr:uid="{00000000-0005-0000-0000-000031980000}"/>
    <cellStyle name="Standaard 6 4 2 3 2 2" xfId="998" xr:uid="{00000000-0005-0000-0000-00000F040000}"/>
    <cellStyle name="Standaard 6 4 2 3 2 2 10" xfId="17290" xr:uid="{00000000-0005-0000-0000-0000B3430000}"/>
    <cellStyle name="Standaard 6 4 2 3 2 2 11" xfId="28150" xr:uid="{00000000-0005-0000-0000-00001F6E0000}"/>
    <cellStyle name="Standaard 6 4 2 3 2 2 12" xfId="39010" xr:uid="{00000000-0005-0000-0000-00008B980000}"/>
    <cellStyle name="Standaard 6 4 2 3 2 2 2" xfId="1360" xr:uid="{00000000-0005-0000-0000-000079050000}"/>
    <cellStyle name="Standaard 6 4 2 3 2 2 2 10" xfId="39372" xr:uid="{00000000-0005-0000-0000-0000F5990000}"/>
    <cellStyle name="Standaard 6 4 2 3 2 2 2 2" xfId="1722" xr:uid="{00000000-0005-0000-0000-0000E3060000}"/>
    <cellStyle name="Standaard 6 4 2 3 2 2 2 2 2" xfId="2627" xr:uid="{00000000-0005-0000-0000-00006C0A0000}"/>
    <cellStyle name="Standaard 6 4 2 3 2 2 2 2 2 2" xfId="6247" xr:uid="{00000000-0005-0000-0000-000090180000}"/>
    <cellStyle name="Standaard 6 4 2 3 2 2 2 2 2 2 2" xfId="17107" xr:uid="{00000000-0005-0000-0000-0000FC420000}"/>
    <cellStyle name="Standaard 6 4 2 3 2 2 2 2 2 2 2 2" xfId="27969" xr:uid="{00000000-0005-0000-0000-00006A6D0000}"/>
    <cellStyle name="Standaard 6 4 2 3 2 2 2 2 2 2 2 3" xfId="38829" xr:uid="{00000000-0005-0000-0000-0000D6970000}"/>
    <cellStyle name="Standaard 6 4 2 3 2 2 2 2 2 2 2 4" xfId="49689" xr:uid="{00000000-0005-0000-0000-000042C20000}"/>
    <cellStyle name="Standaard 6 4 2 3 2 2 2 2 2 2 3" xfId="9867" xr:uid="{00000000-0005-0000-0000-0000B4260000}"/>
    <cellStyle name="Standaard 6 4 2 3 2 2 2 2 2 2 4" xfId="20729" xr:uid="{00000000-0005-0000-0000-000022510000}"/>
    <cellStyle name="Standaard 6 4 2 3 2 2 2 2 2 2 5" xfId="31589" xr:uid="{00000000-0005-0000-0000-00008E7B0000}"/>
    <cellStyle name="Standaard 6 4 2 3 2 2 2 2 2 2 6" xfId="42449" xr:uid="{00000000-0005-0000-0000-0000FAA50000}"/>
    <cellStyle name="Standaard 6 4 2 3 2 2 2 2 2 3" xfId="4437" xr:uid="{00000000-0005-0000-0000-00007E110000}"/>
    <cellStyle name="Standaard 6 4 2 3 2 2 2 2 2 3 2" xfId="15297" xr:uid="{00000000-0005-0000-0000-0000EA3B0000}"/>
    <cellStyle name="Standaard 6 4 2 3 2 2 2 2 2 3 2 2" xfId="26159" xr:uid="{00000000-0005-0000-0000-000058660000}"/>
    <cellStyle name="Standaard 6 4 2 3 2 2 2 2 2 3 2 3" xfId="37019" xr:uid="{00000000-0005-0000-0000-0000C4900000}"/>
    <cellStyle name="Standaard 6 4 2 3 2 2 2 2 2 3 2 4" xfId="47879" xr:uid="{00000000-0005-0000-0000-000030BB0000}"/>
    <cellStyle name="Standaard 6 4 2 3 2 2 2 2 2 3 3" xfId="11677" xr:uid="{00000000-0005-0000-0000-0000C62D0000}"/>
    <cellStyle name="Standaard 6 4 2 3 2 2 2 2 2 3 4" xfId="22539" xr:uid="{00000000-0005-0000-0000-000034580000}"/>
    <cellStyle name="Standaard 6 4 2 3 2 2 2 2 2 3 5" xfId="33399" xr:uid="{00000000-0005-0000-0000-0000A0820000}"/>
    <cellStyle name="Standaard 6 4 2 3 2 2 2 2 2 3 6" xfId="44259" xr:uid="{00000000-0005-0000-0000-00000CAD0000}"/>
    <cellStyle name="Standaard 6 4 2 3 2 2 2 2 2 4" xfId="13487" xr:uid="{00000000-0005-0000-0000-0000D8340000}"/>
    <cellStyle name="Standaard 6 4 2 3 2 2 2 2 2 4 2" xfId="24349" xr:uid="{00000000-0005-0000-0000-0000465F0000}"/>
    <cellStyle name="Standaard 6 4 2 3 2 2 2 2 2 4 3" xfId="35209" xr:uid="{00000000-0005-0000-0000-0000B2890000}"/>
    <cellStyle name="Standaard 6 4 2 3 2 2 2 2 2 4 4" xfId="46069" xr:uid="{00000000-0005-0000-0000-00001EB40000}"/>
    <cellStyle name="Standaard 6 4 2 3 2 2 2 2 2 5" xfId="8057" xr:uid="{00000000-0005-0000-0000-0000A21F0000}"/>
    <cellStyle name="Standaard 6 4 2 3 2 2 2 2 2 6" xfId="18919" xr:uid="{00000000-0005-0000-0000-0000104A0000}"/>
    <cellStyle name="Standaard 6 4 2 3 2 2 2 2 2 7" xfId="29779" xr:uid="{00000000-0005-0000-0000-00007C740000}"/>
    <cellStyle name="Standaard 6 4 2 3 2 2 2 2 2 8" xfId="40639" xr:uid="{00000000-0005-0000-0000-0000E89E0000}"/>
    <cellStyle name="Standaard 6 4 2 3 2 2 2 2 3" xfId="5342" xr:uid="{00000000-0005-0000-0000-000007150000}"/>
    <cellStyle name="Standaard 6 4 2 3 2 2 2 2 3 2" xfId="16202" xr:uid="{00000000-0005-0000-0000-0000733F0000}"/>
    <cellStyle name="Standaard 6 4 2 3 2 2 2 2 3 2 2" xfId="27064" xr:uid="{00000000-0005-0000-0000-0000E1690000}"/>
    <cellStyle name="Standaard 6 4 2 3 2 2 2 2 3 2 3" xfId="37924" xr:uid="{00000000-0005-0000-0000-00004D940000}"/>
    <cellStyle name="Standaard 6 4 2 3 2 2 2 2 3 2 4" xfId="48784" xr:uid="{00000000-0005-0000-0000-0000B9BE0000}"/>
    <cellStyle name="Standaard 6 4 2 3 2 2 2 2 3 3" xfId="8962" xr:uid="{00000000-0005-0000-0000-00002B230000}"/>
    <cellStyle name="Standaard 6 4 2 3 2 2 2 2 3 4" xfId="19824" xr:uid="{00000000-0005-0000-0000-0000994D0000}"/>
    <cellStyle name="Standaard 6 4 2 3 2 2 2 2 3 5" xfId="30684" xr:uid="{00000000-0005-0000-0000-000005780000}"/>
    <cellStyle name="Standaard 6 4 2 3 2 2 2 2 3 6" xfId="41544" xr:uid="{00000000-0005-0000-0000-000071A20000}"/>
    <cellStyle name="Standaard 6 4 2 3 2 2 2 2 4" xfId="3532" xr:uid="{00000000-0005-0000-0000-0000F50D0000}"/>
    <cellStyle name="Standaard 6 4 2 3 2 2 2 2 4 2" xfId="14392" xr:uid="{00000000-0005-0000-0000-000061380000}"/>
    <cellStyle name="Standaard 6 4 2 3 2 2 2 2 4 2 2" xfId="25254" xr:uid="{00000000-0005-0000-0000-0000CF620000}"/>
    <cellStyle name="Standaard 6 4 2 3 2 2 2 2 4 2 3" xfId="36114" xr:uid="{00000000-0005-0000-0000-00003B8D0000}"/>
    <cellStyle name="Standaard 6 4 2 3 2 2 2 2 4 2 4" xfId="46974" xr:uid="{00000000-0005-0000-0000-0000A7B70000}"/>
    <cellStyle name="Standaard 6 4 2 3 2 2 2 2 4 3" xfId="10772" xr:uid="{00000000-0005-0000-0000-00003D2A0000}"/>
    <cellStyle name="Standaard 6 4 2 3 2 2 2 2 4 4" xfId="21634" xr:uid="{00000000-0005-0000-0000-0000AB540000}"/>
    <cellStyle name="Standaard 6 4 2 3 2 2 2 2 4 5" xfId="32494" xr:uid="{00000000-0005-0000-0000-0000177F0000}"/>
    <cellStyle name="Standaard 6 4 2 3 2 2 2 2 4 6" xfId="43354" xr:uid="{00000000-0005-0000-0000-000083A90000}"/>
    <cellStyle name="Standaard 6 4 2 3 2 2 2 2 5" xfId="12582" xr:uid="{00000000-0005-0000-0000-00004F310000}"/>
    <cellStyle name="Standaard 6 4 2 3 2 2 2 2 5 2" xfId="23444" xr:uid="{00000000-0005-0000-0000-0000BD5B0000}"/>
    <cellStyle name="Standaard 6 4 2 3 2 2 2 2 5 3" xfId="34304" xr:uid="{00000000-0005-0000-0000-000029860000}"/>
    <cellStyle name="Standaard 6 4 2 3 2 2 2 2 5 4" xfId="45164" xr:uid="{00000000-0005-0000-0000-000095B00000}"/>
    <cellStyle name="Standaard 6 4 2 3 2 2 2 2 6" xfId="7152" xr:uid="{00000000-0005-0000-0000-0000191C0000}"/>
    <cellStyle name="Standaard 6 4 2 3 2 2 2 2 7" xfId="18014" xr:uid="{00000000-0005-0000-0000-000087460000}"/>
    <cellStyle name="Standaard 6 4 2 3 2 2 2 2 8" xfId="28874" xr:uid="{00000000-0005-0000-0000-0000F3700000}"/>
    <cellStyle name="Standaard 6 4 2 3 2 2 2 2 9" xfId="39734" xr:uid="{00000000-0005-0000-0000-00005F9B0000}"/>
    <cellStyle name="Standaard 6 4 2 3 2 2 2 3" xfId="2265" xr:uid="{00000000-0005-0000-0000-000002090000}"/>
    <cellStyle name="Standaard 6 4 2 3 2 2 2 3 2" xfId="5885" xr:uid="{00000000-0005-0000-0000-000026170000}"/>
    <cellStyle name="Standaard 6 4 2 3 2 2 2 3 2 2" xfId="16745" xr:uid="{00000000-0005-0000-0000-000092410000}"/>
    <cellStyle name="Standaard 6 4 2 3 2 2 2 3 2 2 2" xfId="27607" xr:uid="{00000000-0005-0000-0000-0000006C0000}"/>
    <cellStyle name="Standaard 6 4 2 3 2 2 2 3 2 2 3" xfId="38467" xr:uid="{00000000-0005-0000-0000-00006C960000}"/>
    <cellStyle name="Standaard 6 4 2 3 2 2 2 3 2 2 4" xfId="49327" xr:uid="{00000000-0005-0000-0000-0000D8C00000}"/>
    <cellStyle name="Standaard 6 4 2 3 2 2 2 3 2 3" xfId="9505" xr:uid="{00000000-0005-0000-0000-00004A250000}"/>
    <cellStyle name="Standaard 6 4 2 3 2 2 2 3 2 4" xfId="20367" xr:uid="{00000000-0005-0000-0000-0000B84F0000}"/>
    <cellStyle name="Standaard 6 4 2 3 2 2 2 3 2 5" xfId="31227" xr:uid="{00000000-0005-0000-0000-0000247A0000}"/>
    <cellStyle name="Standaard 6 4 2 3 2 2 2 3 2 6" xfId="42087" xr:uid="{00000000-0005-0000-0000-000090A40000}"/>
    <cellStyle name="Standaard 6 4 2 3 2 2 2 3 3" xfId="4075" xr:uid="{00000000-0005-0000-0000-000014100000}"/>
    <cellStyle name="Standaard 6 4 2 3 2 2 2 3 3 2" xfId="14935" xr:uid="{00000000-0005-0000-0000-0000803A0000}"/>
    <cellStyle name="Standaard 6 4 2 3 2 2 2 3 3 2 2" xfId="25797" xr:uid="{00000000-0005-0000-0000-0000EE640000}"/>
    <cellStyle name="Standaard 6 4 2 3 2 2 2 3 3 2 3" xfId="36657" xr:uid="{00000000-0005-0000-0000-00005A8F0000}"/>
    <cellStyle name="Standaard 6 4 2 3 2 2 2 3 3 2 4" xfId="47517" xr:uid="{00000000-0005-0000-0000-0000C6B90000}"/>
    <cellStyle name="Standaard 6 4 2 3 2 2 2 3 3 3" xfId="11315" xr:uid="{00000000-0005-0000-0000-00005C2C0000}"/>
    <cellStyle name="Standaard 6 4 2 3 2 2 2 3 3 4" xfId="22177" xr:uid="{00000000-0005-0000-0000-0000CA560000}"/>
    <cellStyle name="Standaard 6 4 2 3 2 2 2 3 3 5" xfId="33037" xr:uid="{00000000-0005-0000-0000-000036810000}"/>
    <cellStyle name="Standaard 6 4 2 3 2 2 2 3 3 6" xfId="43897" xr:uid="{00000000-0005-0000-0000-0000A2AB0000}"/>
    <cellStyle name="Standaard 6 4 2 3 2 2 2 3 4" xfId="13125" xr:uid="{00000000-0005-0000-0000-00006E330000}"/>
    <cellStyle name="Standaard 6 4 2 3 2 2 2 3 4 2" xfId="23987" xr:uid="{00000000-0005-0000-0000-0000DC5D0000}"/>
    <cellStyle name="Standaard 6 4 2 3 2 2 2 3 4 3" xfId="34847" xr:uid="{00000000-0005-0000-0000-000048880000}"/>
    <cellStyle name="Standaard 6 4 2 3 2 2 2 3 4 4" xfId="45707" xr:uid="{00000000-0005-0000-0000-0000B4B20000}"/>
    <cellStyle name="Standaard 6 4 2 3 2 2 2 3 5" xfId="7695" xr:uid="{00000000-0005-0000-0000-0000381E0000}"/>
    <cellStyle name="Standaard 6 4 2 3 2 2 2 3 6" xfId="18557" xr:uid="{00000000-0005-0000-0000-0000A6480000}"/>
    <cellStyle name="Standaard 6 4 2 3 2 2 2 3 7" xfId="29417" xr:uid="{00000000-0005-0000-0000-000012730000}"/>
    <cellStyle name="Standaard 6 4 2 3 2 2 2 3 8" xfId="40277" xr:uid="{00000000-0005-0000-0000-00007E9D0000}"/>
    <cellStyle name="Standaard 6 4 2 3 2 2 2 4" xfId="4980" xr:uid="{00000000-0005-0000-0000-00009D130000}"/>
    <cellStyle name="Standaard 6 4 2 3 2 2 2 4 2" xfId="15840" xr:uid="{00000000-0005-0000-0000-0000093E0000}"/>
    <cellStyle name="Standaard 6 4 2 3 2 2 2 4 2 2" xfId="26702" xr:uid="{00000000-0005-0000-0000-000077680000}"/>
    <cellStyle name="Standaard 6 4 2 3 2 2 2 4 2 3" xfId="37562" xr:uid="{00000000-0005-0000-0000-0000E3920000}"/>
    <cellStyle name="Standaard 6 4 2 3 2 2 2 4 2 4" xfId="48422" xr:uid="{00000000-0005-0000-0000-00004FBD0000}"/>
    <cellStyle name="Standaard 6 4 2 3 2 2 2 4 3" xfId="8600" xr:uid="{00000000-0005-0000-0000-0000C1210000}"/>
    <cellStyle name="Standaard 6 4 2 3 2 2 2 4 4" xfId="19462" xr:uid="{00000000-0005-0000-0000-00002F4C0000}"/>
    <cellStyle name="Standaard 6 4 2 3 2 2 2 4 5" xfId="30322" xr:uid="{00000000-0005-0000-0000-00009B760000}"/>
    <cellStyle name="Standaard 6 4 2 3 2 2 2 4 6" xfId="41182" xr:uid="{00000000-0005-0000-0000-000007A10000}"/>
    <cellStyle name="Standaard 6 4 2 3 2 2 2 5" xfId="3170" xr:uid="{00000000-0005-0000-0000-00008B0C0000}"/>
    <cellStyle name="Standaard 6 4 2 3 2 2 2 5 2" xfId="14030" xr:uid="{00000000-0005-0000-0000-0000F7360000}"/>
    <cellStyle name="Standaard 6 4 2 3 2 2 2 5 2 2" xfId="24892" xr:uid="{00000000-0005-0000-0000-000065610000}"/>
    <cellStyle name="Standaard 6 4 2 3 2 2 2 5 2 3" xfId="35752" xr:uid="{00000000-0005-0000-0000-0000D18B0000}"/>
    <cellStyle name="Standaard 6 4 2 3 2 2 2 5 2 4" xfId="46612" xr:uid="{00000000-0005-0000-0000-00003DB60000}"/>
    <cellStyle name="Standaard 6 4 2 3 2 2 2 5 3" xfId="10410" xr:uid="{00000000-0005-0000-0000-0000D3280000}"/>
    <cellStyle name="Standaard 6 4 2 3 2 2 2 5 4" xfId="21272" xr:uid="{00000000-0005-0000-0000-000041530000}"/>
    <cellStyle name="Standaard 6 4 2 3 2 2 2 5 5" xfId="32132" xr:uid="{00000000-0005-0000-0000-0000AD7D0000}"/>
    <cellStyle name="Standaard 6 4 2 3 2 2 2 5 6" xfId="42992" xr:uid="{00000000-0005-0000-0000-000019A80000}"/>
    <cellStyle name="Standaard 6 4 2 3 2 2 2 6" xfId="12220" xr:uid="{00000000-0005-0000-0000-0000E52F0000}"/>
    <cellStyle name="Standaard 6 4 2 3 2 2 2 6 2" xfId="23082" xr:uid="{00000000-0005-0000-0000-0000535A0000}"/>
    <cellStyle name="Standaard 6 4 2 3 2 2 2 6 3" xfId="33942" xr:uid="{00000000-0005-0000-0000-0000BF840000}"/>
    <cellStyle name="Standaard 6 4 2 3 2 2 2 6 4" xfId="44802" xr:uid="{00000000-0005-0000-0000-00002BAF0000}"/>
    <cellStyle name="Standaard 6 4 2 3 2 2 2 7" xfId="6790" xr:uid="{00000000-0005-0000-0000-0000AF1A0000}"/>
    <cellStyle name="Standaard 6 4 2 3 2 2 2 8" xfId="17652" xr:uid="{00000000-0005-0000-0000-00001D450000}"/>
    <cellStyle name="Standaard 6 4 2 3 2 2 2 9" xfId="28512" xr:uid="{00000000-0005-0000-0000-0000896F0000}"/>
    <cellStyle name="Standaard 6 4 2 3 2 2 3" xfId="1541" xr:uid="{00000000-0005-0000-0000-00002E060000}"/>
    <cellStyle name="Standaard 6 4 2 3 2 2 3 2" xfId="2446" xr:uid="{00000000-0005-0000-0000-0000B7090000}"/>
    <cellStyle name="Standaard 6 4 2 3 2 2 3 2 2" xfId="6066" xr:uid="{00000000-0005-0000-0000-0000DB170000}"/>
    <cellStyle name="Standaard 6 4 2 3 2 2 3 2 2 2" xfId="16926" xr:uid="{00000000-0005-0000-0000-000047420000}"/>
    <cellStyle name="Standaard 6 4 2 3 2 2 3 2 2 2 2" xfId="27788" xr:uid="{00000000-0005-0000-0000-0000B56C0000}"/>
    <cellStyle name="Standaard 6 4 2 3 2 2 3 2 2 2 3" xfId="38648" xr:uid="{00000000-0005-0000-0000-000021970000}"/>
    <cellStyle name="Standaard 6 4 2 3 2 2 3 2 2 2 4" xfId="49508" xr:uid="{00000000-0005-0000-0000-00008DC10000}"/>
    <cellStyle name="Standaard 6 4 2 3 2 2 3 2 2 3" xfId="9686" xr:uid="{00000000-0005-0000-0000-0000FF250000}"/>
    <cellStyle name="Standaard 6 4 2 3 2 2 3 2 2 4" xfId="20548" xr:uid="{00000000-0005-0000-0000-00006D500000}"/>
    <cellStyle name="Standaard 6 4 2 3 2 2 3 2 2 5" xfId="31408" xr:uid="{00000000-0005-0000-0000-0000D97A0000}"/>
    <cellStyle name="Standaard 6 4 2 3 2 2 3 2 2 6" xfId="42268" xr:uid="{00000000-0005-0000-0000-000045A50000}"/>
    <cellStyle name="Standaard 6 4 2 3 2 2 3 2 3" xfId="4256" xr:uid="{00000000-0005-0000-0000-0000C9100000}"/>
    <cellStyle name="Standaard 6 4 2 3 2 2 3 2 3 2" xfId="15116" xr:uid="{00000000-0005-0000-0000-0000353B0000}"/>
    <cellStyle name="Standaard 6 4 2 3 2 2 3 2 3 2 2" xfId="25978" xr:uid="{00000000-0005-0000-0000-0000A3650000}"/>
    <cellStyle name="Standaard 6 4 2 3 2 2 3 2 3 2 3" xfId="36838" xr:uid="{00000000-0005-0000-0000-00000F900000}"/>
    <cellStyle name="Standaard 6 4 2 3 2 2 3 2 3 2 4" xfId="47698" xr:uid="{00000000-0005-0000-0000-00007BBA0000}"/>
    <cellStyle name="Standaard 6 4 2 3 2 2 3 2 3 3" xfId="11496" xr:uid="{00000000-0005-0000-0000-0000112D0000}"/>
    <cellStyle name="Standaard 6 4 2 3 2 2 3 2 3 4" xfId="22358" xr:uid="{00000000-0005-0000-0000-00007F570000}"/>
    <cellStyle name="Standaard 6 4 2 3 2 2 3 2 3 5" xfId="33218" xr:uid="{00000000-0005-0000-0000-0000EB810000}"/>
    <cellStyle name="Standaard 6 4 2 3 2 2 3 2 3 6" xfId="44078" xr:uid="{00000000-0005-0000-0000-000057AC0000}"/>
    <cellStyle name="Standaard 6 4 2 3 2 2 3 2 4" xfId="13306" xr:uid="{00000000-0005-0000-0000-000023340000}"/>
    <cellStyle name="Standaard 6 4 2 3 2 2 3 2 4 2" xfId="24168" xr:uid="{00000000-0005-0000-0000-0000915E0000}"/>
    <cellStyle name="Standaard 6 4 2 3 2 2 3 2 4 3" xfId="35028" xr:uid="{00000000-0005-0000-0000-0000FD880000}"/>
    <cellStyle name="Standaard 6 4 2 3 2 2 3 2 4 4" xfId="45888" xr:uid="{00000000-0005-0000-0000-000069B30000}"/>
    <cellStyle name="Standaard 6 4 2 3 2 2 3 2 5" xfId="7876" xr:uid="{00000000-0005-0000-0000-0000ED1E0000}"/>
    <cellStyle name="Standaard 6 4 2 3 2 2 3 2 6" xfId="18738" xr:uid="{00000000-0005-0000-0000-00005B490000}"/>
    <cellStyle name="Standaard 6 4 2 3 2 2 3 2 7" xfId="29598" xr:uid="{00000000-0005-0000-0000-0000C7730000}"/>
    <cellStyle name="Standaard 6 4 2 3 2 2 3 2 8" xfId="40458" xr:uid="{00000000-0005-0000-0000-0000339E0000}"/>
    <cellStyle name="Standaard 6 4 2 3 2 2 3 3" xfId="5161" xr:uid="{00000000-0005-0000-0000-000052140000}"/>
    <cellStyle name="Standaard 6 4 2 3 2 2 3 3 2" xfId="16021" xr:uid="{00000000-0005-0000-0000-0000BE3E0000}"/>
    <cellStyle name="Standaard 6 4 2 3 2 2 3 3 2 2" xfId="26883" xr:uid="{00000000-0005-0000-0000-00002C690000}"/>
    <cellStyle name="Standaard 6 4 2 3 2 2 3 3 2 3" xfId="37743" xr:uid="{00000000-0005-0000-0000-000098930000}"/>
    <cellStyle name="Standaard 6 4 2 3 2 2 3 3 2 4" xfId="48603" xr:uid="{00000000-0005-0000-0000-000004BE0000}"/>
    <cellStyle name="Standaard 6 4 2 3 2 2 3 3 3" xfId="8781" xr:uid="{00000000-0005-0000-0000-000076220000}"/>
    <cellStyle name="Standaard 6 4 2 3 2 2 3 3 4" xfId="19643" xr:uid="{00000000-0005-0000-0000-0000E44C0000}"/>
    <cellStyle name="Standaard 6 4 2 3 2 2 3 3 5" xfId="30503" xr:uid="{00000000-0005-0000-0000-000050770000}"/>
    <cellStyle name="Standaard 6 4 2 3 2 2 3 3 6" xfId="41363" xr:uid="{00000000-0005-0000-0000-0000BCA10000}"/>
    <cellStyle name="Standaard 6 4 2 3 2 2 3 4" xfId="3351" xr:uid="{00000000-0005-0000-0000-0000400D0000}"/>
    <cellStyle name="Standaard 6 4 2 3 2 2 3 4 2" xfId="14211" xr:uid="{00000000-0005-0000-0000-0000AC370000}"/>
    <cellStyle name="Standaard 6 4 2 3 2 2 3 4 2 2" xfId="25073" xr:uid="{00000000-0005-0000-0000-00001A620000}"/>
    <cellStyle name="Standaard 6 4 2 3 2 2 3 4 2 3" xfId="35933" xr:uid="{00000000-0005-0000-0000-0000868C0000}"/>
    <cellStyle name="Standaard 6 4 2 3 2 2 3 4 2 4" xfId="46793" xr:uid="{00000000-0005-0000-0000-0000F2B60000}"/>
    <cellStyle name="Standaard 6 4 2 3 2 2 3 4 3" xfId="10591" xr:uid="{00000000-0005-0000-0000-000088290000}"/>
    <cellStyle name="Standaard 6 4 2 3 2 2 3 4 4" xfId="21453" xr:uid="{00000000-0005-0000-0000-0000F6530000}"/>
    <cellStyle name="Standaard 6 4 2 3 2 2 3 4 5" xfId="32313" xr:uid="{00000000-0005-0000-0000-0000627E0000}"/>
    <cellStyle name="Standaard 6 4 2 3 2 2 3 4 6" xfId="43173" xr:uid="{00000000-0005-0000-0000-0000CEA80000}"/>
    <cellStyle name="Standaard 6 4 2 3 2 2 3 5" xfId="12401" xr:uid="{00000000-0005-0000-0000-00009A300000}"/>
    <cellStyle name="Standaard 6 4 2 3 2 2 3 5 2" xfId="23263" xr:uid="{00000000-0005-0000-0000-0000085B0000}"/>
    <cellStyle name="Standaard 6 4 2 3 2 2 3 5 3" xfId="34123" xr:uid="{00000000-0005-0000-0000-000074850000}"/>
    <cellStyle name="Standaard 6 4 2 3 2 2 3 5 4" xfId="44983" xr:uid="{00000000-0005-0000-0000-0000E0AF0000}"/>
    <cellStyle name="Standaard 6 4 2 3 2 2 3 6" xfId="6971" xr:uid="{00000000-0005-0000-0000-0000641B0000}"/>
    <cellStyle name="Standaard 6 4 2 3 2 2 3 7" xfId="17833" xr:uid="{00000000-0005-0000-0000-0000D2450000}"/>
    <cellStyle name="Standaard 6 4 2 3 2 2 3 8" xfId="28693" xr:uid="{00000000-0005-0000-0000-00003E700000}"/>
    <cellStyle name="Standaard 6 4 2 3 2 2 3 9" xfId="39553" xr:uid="{00000000-0005-0000-0000-0000AA9A0000}"/>
    <cellStyle name="Standaard 6 4 2 3 2 2 4" xfId="1179" xr:uid="{00000000-0005-0000-0000-0000C4040000}"/>
    <cellStyle name="Standaard 6 4 2 3 2 2 4 2" xfId="2084" xr:uid="{00000000-0005-0000-0000-00004D080000}"/>
    <cellStyle name="Standaard 6 4 2 3 2 2 4 2 2" xfId="5704" xr:uid="{00000000-0005-0000-0000-000071160000}"/>
    <cellStyle name="Standaard 6 4 2 3 2 2 4 2 2 2" xfId="16564" xr:uid="{00000000-0005-0000-0000-0000DD400000}"/>
    <cellStyle name="Standaard 6 4 2 3 2 2 4 2 2 2 2" xfId="27426" xr:uid="{00000000-0005-0000-0000-00004B6B0000}"/>
    <cellStyle name="Standaard 6 4 2 3 2 2 4 2 2 2 3" xfId="38286" xr:uid="{00000000-0005-0000-0000-0000B7950000}"/>
    <cellStyle name="Standaard 6 4 2 3 2 2 4 2 2 2 4" xfId="49146" xr:uid="{00000000-0005-0000-0000-000023C00000}"/>
    <cellStyle name="Standaard 6 4 2 3 2 2 4 2 2 3" xfId="9324" xr:uid="{00000000-0005-0000-0000-000095240000}"/>
    <cellStyle name="Standaard 6 4 2 3 2 2 4 2 2 4" xfId="20186" xr:uid="{00000000-0005-0000-0000-0000034F0000}"/>
    <cellStyle name="Standaard 6 4 2 3 2 2 4 2 2 5" xfId="31046" xr:uid="{00000000-0005-0000-0000-00006F790000}"/>
    <cellStyle name="Standaard 6 4 2 3 2 2 4 2 2 6" xfId="41906" xr:uid="{00000000-0005-0000-0000-0000DBA30000}"/>
    <cellStyle name="Standaard 6 4 2 3 2 2 4 2 3" xfId="3894" xr:uid="{00000000-0005-0000-0000-00005F0F0000}"/>
    <cellStyle name="Standaard 6 4 2 3 2 2 4 2 3 2" xfId="14754" xr:uid="{00000000-0005-0000-0000-0000CB390000}"/>
    <cellStyle name="Standaard 6 4 2 3 2 2 4 2 3 2 2" xfId="25616" xr:uid="{00000000-0005-0000-0000-000039640000}"/>
    <cellStyle name="Standaard 6 4 2 3 2 2 4 2 3 2 3" xfId="36476" xr:uid="{00000000-0005-0000-0000-0000A58E0000}"/>
    <cellStyle name="Standaard 6 4 2 3 2 2 4 2 3 2 4" xfId="47336" xr:uid="{00000000-0005-0000-0000-000011B90000}"/>
    <cellStyle name="Standaard 6 4 2 3 2 2 4 2 3 3" xfId="11134" xr:uid="{00000000-0005-0000-0000-0000A72B0000}"/>
    <cellStyle name="Standaard 6 4 2 3 2 2 4 2 3 4" xfId="21996" xr:uid="{00000000-0005-0000-0000-000015560000}"/>
    <cellStyle name="Standaard 6 4 2 3 2 2 4 2 3 5" xfId="32856" xr:uid="{00000000-0005-0000-0000-000081800000}"/>
    <cellStyle name="Standaard 6 4 2 3 2 2 4 2 3 6" xfId="43716" xr:uid="{00000000-0005-0000-0000-0000EDAA0000}"/>
    <cellStyle name="Standaard 6 4 2 3 2 2 4 2 4" xfId="12944" xr:uid="{00000000-0005-0000-0000-0000B9320000}"/>
    <cellStyle name="Standaard 6 4 2 3 2 2 4 2 4 2" xfId="23806" xr:uid="{00000000-0005-0000-0000-0000275D0000}"/>
    <cellStyle name="Standaard 6 4 2 3 2 2 4 2 4 3" xfId="34666" xr:uid="{00000000-0005-0000-0000-000093870000}"/>
    <cellStyle name="Standaard 6 4 2 3 2 2 4 2 4 4" xfId="45526" xr:uid="{00000000-0005-0000-0000-0000FFB10000}"/>
    <cellStyle name="Standaard 6 4 2 3 2 2 4 2 5" xfId="7514" xr:uid="{00000000-0005-0000-0000-0000831D0000}"/>
    <cellStyle name="Standaard 6 4 2 3 2 2 4 2 6" xfId="18376" xr:uid="{00000000-0005-0000-0000-0000F1470000}"/>
    <cellStyle name="Standaard 6 4 2 3 2 2 4 2 7" xfId="29236" xr:uid="{00000000-0005-0000-0000-00005D720000}"/>
    <cellStyle name="Standaard 6 4 2 3 2 2 4 2 8" xfId="40096" xr:uid="{00000000-0005-0000-0000-0000C99C0000}"/>
    <cellStyle name="Standaard 6 4 2 3 2 2 4 3" xfId="4799" xr:uid="{00000000-0005-0000-0000-0000E8120000}"/>
    <cellStyle name="Standaard 6 4 2 3 2 2 4 3 2" xfId="15659" xr:uid="{00000000-0005-0000-0000-0000543D0000}"/>
    <cellStyle name="Standaard 6 4 2 3 2 2 4 3 2 2" xfId="26521" xr:uid="{00000000-0005-0000-0000-0000C2670000}"/>
    <cellStyle name="Standaard 6 4 2 3 2 2 4 3 2 3" xfId="37381" xr:uid="{00000000-0005-0000-0000-00002E920000}"/>
    <cellStyle name="Standaard 6 4 2 3 2 2 4 3 2 4" xfId="48241" xr:uid="{00000000-0005-0000-0000-00009ABC0000}"/>
    <cellStyle name="Standaard 6 4 2 3 2 2 4 3 3" xfId="8419" xr:uid="{00000000-0005-0000-0000-00000C210000}"/>
    <cellStyle name="Standaard 6 4 2 3 2 2 4 3 4" xfId="19281" xr:uid="{00000000-0005-0000-0000-00007A4B0000}"/>
    <cellStyle name="Standaard 6 4 2 3 2 2 4 3 5" xfId="30141" xr:uid="{00000000-0005-0000-0000-0000E6750000}"/>
    <cellStyle name="Standaard 6 4 2 3 2 2 4 3 6" xfId="41001" xr:uid="{00000000-0005-0000-0000-000052A00000}"/>
    <cellStyle name="Standaard 6 4 2 3 2 2 4 4" xfId="2989" xr:uid="{00000000-0005-0000-0000-0000D60B0000}"/>
    <cellStyle name="Standaard 6 4 2 3 2 2 4 4 2" xfId="13849" xr:uid="{00000000-0005-0000-0000-000042360000}"/>
    <cellStyle name="Standaard 6 4 2 3 2 2 4 4 2 2" xfId="24711" xr:uid="{00000000-0005-0000-0000-0000B0600000}"/>
    <cellStyle name="Standaard 6 4 2 3 2 2 4 4 2 3" xfId="35571" xr:uid="{00000000-0005-0000-0000-00001C8B0000}"/>
    <cellStyle name="Standaard 6 4 2 3 2 2 4 4 2 4" xfId="46431" xr:uid="{00000000-0005-0000-0000-000088B50000}"/>
    <cellStyle name="Standaard 6 4 2 3 2 2 4 4 3" xfId="10229" xr:uid="{00000000-0005-0000-0000-00001E280000}"/>
    <cellStyle name="Standaard 6 4 2 3 2 2 4 4 4" xfId="21091" xr:uid="{00000000-0005-0000-0000-00008C520000}"/>
    <cellStyle name="Standaard 6 4 2 3 2 2 4 4 5" xfId="31951" xr:uid="{00000000-0005-0000-0000-0000F87C0000}"/>
    <cellStyle name="Standaard 6 4 2 3 2 2 4 4 6" xfId="42811" xr:uid="{00000000-0005-0000-0000-000064A70000}"/>
    <cellStyle name="Standaard 6 4 2 3 2 2 4 5" xfId="12039" xr:uid="{00000000-0005-0000-0000-0000302F0000}"/>
    <cellStyle name="Standaard 6 4 2 3 2 2 4 5 2" xfId="22901" xr:uid="{00000000-0005-0000-0000-00009E590000}"/>
    <cellStyle name="Standaard 6 4 2 3 2 2 4 5 3" xfId="33761" xr:uid="{00000000-0005-0000-0000-00000A840000}"/>
    <cellStyle name="Standaard 6 4 2 3 2 2 4 5 4" xfId="44621" xr:uid="{00000000-0005-0000-0000-000076AE0000}"/>
    <cellStyle name="Standaard 6 4 2 3 2 2 4 6" xfId="6609" xr:uid="{00000000-0005-0000-0000-0000FA190000}"/>
    <cellStyle name="Standaard 6 4 2 3 2 2 4 7" xfId="17471" xr:uid="{00000000-0005-0000-0000-000068440000}"/>
    <cellStyle name="Standaard 6 4 2 3 2 2 4 8" xfId="28331" xr:uid="{00000000-0005-0000-0000-0000D46E0000}"/>
    <cellStyle name="Standaard 6 4 2 3 2 2 4 9" xfId="39191" xr:uid="{00000000-0005-0000-0000-000040990000}"/>
    <cellStyle name="Standaard 6 4 2 3 2 2 5" xfId="1903" xr:uid="{00000000-0005-0000-0000-000098070000}"/>
    <cellStyle name="Standaard 6 4 2 3 2 2 5 2" xfId="5523" xr:uid="{00000000-0005-0000-0000-0000BC150000}"/>
    <cellStyle name="Standaard 6 4 2 3 2 2 5 2 2" xfId="16383" xr:uid="{00000000-0005-0000-0000-000028400000}"/>
    <cellStyle name="Standaard 6 4 2 3 2 2 5 2 2 2" xfId="27245" xr:uid="{00000000-0005-0000-0000-0000966A0000}"/>
    <cellStyle name="Standaard 6 4 2 3 2 2 5 2 2 3" xfId="38105" xr:uid="{00000000-0005-0000-0000-000002950000}"/>
    <cellStyle name="Standaard 6 4 2 3 2 2 5 2 2 4" xfId="48965" xr:uid="{00000000-0005-0000-0000-00006EBF0000}"/>
    <cellStyle name="Standaard 6 4 2 3 2 2 5 2 3" xfId="9143" xr:uid="{00000000-0005-0000-0000-0000E0230000}"/>
    <cellStyle name="Standaard 6 4 2 3 2 2 5 2 4" xfId="20005" xr:uid="{00000000-0005-0000-0000-00004E4E0000}"/>
    <cellStyle name="Standaard 6 4 2 3 2 2 5 2 5" xfId="30865" xr:uid="{00000000-0005-0000-0000-0000BA780000}"/>
    <cellStyle name="Standaard 6 4 2 3 2 2 5 2 6" xfId="41725" xr:uid="{00000000-0005-0000-0000-000026A30000}"/>
    <cellStyle name="Standaard 6 4 2 3 2 2 5 3" xfId="3713" xr:uid="{00000000-0005-0000-0000-0000AA0E0000}"/>
    <cellStyle name="Standaard 6 4 2 3 2 2 5 3 2" xfId="14573" xr:uid="{00000000-0005-0000-0000-000016390000}"/>
    <cellStyle name="Standaard 6 4 2 3 2 2 5 3 2 2" xfId="25435" xr:uid="{00000000-0005-0000-0000-000084630000}"/>
    <cellStyle name="Standaard 6 4 2 3 2 2 5 3 2 3" xfId="36295" xr:uid="{00000000-0005-0000-0000-0000F08D0000}"/>
    <cellStyle name="Standaard 6 4 2 3 2 2 5 3 2 4" xfId="47155" xr:uid="{00000000-0005-0000-0000-00005CB80000}"/>
    <cellStyle name="Standaard 6 4 2 3 2 2 5 3 3" xfId="10953" xr:uid="{00000000-0005-0000-0000-0000F22A0000}"/>
    <cellStyle name="Standaard 6 4 2 3 2 2 5 3 4" xfId="21815" xr:uid="{00000000-0005-0000-0000-000060550000}"/>
    <cellStyle name="Standaard 6 4 2 3 2 2 5 3 5" xfId="32675" xr:uid="{00000000-0005-0000-0000-0000CC7F0000}"/>
    <cellStyle name="Standaard 6 4 2 3 2 2 5 3 6" xfId="43535" xr:uid="{00000000-0005-0000-0000-000038AA0000}"/>
    <cellStyle name="Standaard 6 4 2 3 2 2 5 4" xfId="12763" xr:uid="{00000000-0005-0000-0000-000004320000}"/>
    <cellStyle name="Standaard 6 4 2 3 2 2 5 4 2" xfId="23625" xr:uid="{00000000-0005-0000-0000-0000725C0000}"/>
    <cellStyle name="Standaard 6 4 2 3 2 2 5 4 3" xfId="34485" xr:uid="{00000000-0005-0000-0000-0000DE860000}"/>
    <cellStyle name="Standaard 6 4 2 3 2 2 5 4 4" xfId="45345" xr:uid="{00000000-0005-0000-0000-00004AB10000}"/>
    <cellStyle name="Standaard 6 4 2 3 2 2 5 5" xfId="7333" xr:uid="{00000000-0005-0000-0000-0000CE1C0000}"/>
    <cellStyle name="Standaard 6 4 2 3 2 2 5 6" xfId="18195" xr:uid="{00000000-0005-0000-0000-00003C470000}"/>
    <cellStyle name="Standaard 6 4 2 3 2 2 5 7" xfId="29055" xr:uid="{00000000-0005-0000-0000-0000A8710000}"/>
    <cellStyle name="Standaard 6 4 2 3 2 2 5 8" xfId="39915" xr:uid="{00000000-0005-0000-0000-0000149C0000}"/>
    <cellStyle name="Standaard 6 4 2 3 2 2 6" xfId="2808" xr:uid="{00000000-0005-0000-0000-0000210B0000}"/>
    <cellStyle name="Standaard 6 4 2 3 2 2 6 2" xfId="13668" xr:uid="{00000000-0005-0000-0000-00008D350000}"/>
    <cellStyle name="Standaard 6 4 2 3 2 2 6 2 2" xfId="24530" xr:uid="{00000000-0005-0000-0000-0000FB5F0000}"/>
    <cellStyle name="Standaard 6 4 2 3 2 2 6 2 3" xfId="35390" xr:uid="{00000000-0005-0000-0000-0000678A0000}"/>
    <cellStyle name="Standaard 6 4 2 3 2 2 6 2 4" xfId="46250" xr:uid="{00000000-0005-0000-0000-0000D3B40000}"/>
    <cellStyle name="Standaard 6 4 2 3 2 2 6 3" xfId="10048" xr:uid="{00000000-0005-0000-0000-000069270000}"/>
    <cellStyle name="Standaard 6 4 2 3 2 2 6 4" xfId="20910" xr:uid="{00000000-0005-0000-0000-0000D7510000}"/>
    <cellStyle name="Standaard 6 4 2 3 2 2 6 5" xfId="31770" xr:uid="{00000000-0005-0000-0000-0000437C0000}"/>
    <cellStyle name="Standaard 6 4 2 3 2 2 6 6" xfId="42630" xr:uid="{00000000-0005-0000-0000-0000AFA60000}"/>
    <cellStyle name="Standaard 6 4 2 3 2 2 7" xfId="4618" xr:uid="{00000000-0005-0000-0000-000033120000}"/>
    <cellStyle name="Standaard 6 4 2 3 2 2 7 2" xfId="15478" xr:uid="{00000000-0005-0000-0000-00009F3C0000}"/>
    <cellStyle name="Standaard 6 4 2 3 2 2 7 2 2" xfId="26340" xr:uid="{00000000-0005-0000-0000-00000D670000}"/>
    <cellStyle name="Standaard 6 4 2 3 2 2 7 2 3" xfId="37200" xr:uid="{00000000-0005-0000-0000-000079910000}"/>
    <cellStyle name="Standaard 6 4 2 3 2 2 7 2 4" xfId="48060" xr:uid="{00000000-0005-0000-0000-0000E5BB0000}"/>
    <cellStyle name="Standaard 6 4 2 3 2 2 7 3" xfId="8238" xr:uid="{00000000-0005-0000-0000-000057200000}"/>
    <cellStyle name="Standaard 6 4 2 3 2 2 7 4" xfId="19100" xr:uid="{00000000-0005-0000-0000-0000C54A0000}"/>
    <cellStyle name="Standaard 6 4 2 3 2 2 7 5" xfId="29960" xr:uid="{00000000-0005-0000-0000-000031750000}"/>
    <cellStyle name="Standaard 6 4 2 3 2 2 7 6" xfId="40820" xr:uid="{00000000-0005-0000-0000-00009D9F0000}"/>
    <cellStyle name="Standaard 6 4 2 3 2 2 8" xfId="11858" xr:uid="{00000000-0005-0000-0000-00007B2E0000}"/>
    <cellStyle name="Standaard 6 4 2 3 2 2 8 2" xfId="22720" xr:uid="{00000000-0005-0000-0000-0000E9580000}"/>
    <cellStyle name="Standaard 6 4 2 3 2 2 8 3" xfId="33580" xr:uid="{00000000-0005-0000-0000-000055830000}"/>
    <cellStyle name="Standaard 6 4 2 3 2 2 8 4" xfId="44440" xr:uid="{00000000-0005-0000-0000-0000C1AD0000}"/>
    <cellStyle name="Standaard 6 4 2 3 2 2 9" xfId="6428" xr:uid="{00000000-0005-0000-0000-000045190000}"/>
    <cellStyle name="Standaard 6 4 2 3 2 3" xfId="1270" xr:uid="{00000000-0005-0000-0000-00001F050000}"/>
    <cellStyle name="Standaard 6 4 2 3 2 3 10" xfId="39282" xr:uid="{00000000-0005-0000-0000-00009B990000}"/>
    <cellStyle name="Standaard 6 4 2 3 2 3 2" xfId="1632" xr:uid="{00000000-0005-0000-0000-000089060000}"/>
    <cellStyle name="Standaard 6 4 2 3 2 3 2 2" xfId="2537" xr:uid="{00000000-0005-0000-0000-0000120A0000}"/>
    <cellStyle name="Standaard 6 4 2 3 2 3 2 2 2" xfId="6157" xr:uid="{00000000-0005-0000-0000-000036180000}"/>
    <cellStyle name="Standaard 6 4 2 3 2 3 2 2 2 2" xfId="17017" xr:uid="{00000000-0005-0000-0000-0000A2420000}"/>
    <cellStyle name="Standaard 6 4 2 3 2 3 2 2 2 2 2" xfId="27879" xr:uid="{00000000-0005-0000-0000-0000106D0000}"/>
    <cellStyle name="Standaard 6 4 2 3 2 3 2 2 2 2 3" xfId="38739" xr:uid="{00000000-0005-0000-0000-00007C970000}"/>
    <cellStyle name="Standaard 6 4 2 3 2 3 2 2 2 2 4" xfId="49599" xr:uid="{00000000-0005-0000-0000-0000E8C10000}"/>
    <cellStyle name="Standaard 6 4 2 3 2 3 2 2 2 3" xfId="9777" xr:uid="{00000000-0005-0000-0000-00005A260000}"/>
    <cellStyle name="Standaard 6 4 2 3 2 3 2 2 2 4" xfId="20639" xr:uid="{00000000-0005-0000-0000-0000C8500000}"/>
    <cellStyle name="Standaard 6 4 2 3 2 3 2 2 2 5" xfId="31499" xr:uid="{00000000-0005-0000-0000-0000347B0000}"/>
    <cellStyle name="Standaard 6 4 2 3 2 3 2 2 2 6" xfId="42359" xr:uid="{00000000-0005-0000-0000-0000A0A50000}"/>
    <cellStyle name="Standaard 6 4 2 3 2 3 2 2 3" xfId="4347" xr:uid="{00000000-0005-0000-0000-000024110000}"/>
    <cellStyle name="Standaard 6 4 2 3 2 3 2 2 3 2" xfId="15207" xr:uid="{00000000-0005-0000-0000-0000903B0000}"/>
    <cellStyle name="Standaard 6 4 2 3 2 3 2 2 3 2 2" xfId="26069" xr:uid="{00000000-0005-0000-0000-0000FE650000}"/>
    <cellStyle name="Standaard 6 4 2 3 2 3 2 2 3 2 3" xfId="36929" xr:uid="{00000000-0005-0000-0000-00006A900000}"/>
    <cellStyle name="Standaard 6 4 2 3 2 3 2 2 3 2 4" xfId="47789" xr:uid="{00000000-0005-0000-0000-0000D6BA0000}"/>
    <cellStyle name="Standaard 6 4 2 3 2 3 2 2 3 3" xfId="11587" xr:uid="{00000000-0005-0000-0000-00006C2D0000}"/>
    <cellStyle name="Standaard 6 4 2 3 2 3 2 2 3 4" xfId="22449" xr:uid="{00000000-0005-0000-0000-0000DA570000}"/>
    <cellStyle name="Standaard 6 4 2 3 2 3 2 2 3 5" xfId="33309" xr:uid="{00000000-0005-0000-0000-000046820000}"/>
    <cellStyle name="Standaard 6 4 2 3 2 3 2 2 3 6" xfId="44169" xr:uid="{00000000-0005-0000-0000-0000B2AC0000}"/>
    <cellStyle name="Standaard 6 4 2 3 2 3 2 2 4" xfId="13397" xr:uid="{00000000-0005-0000-0000-00007E340000}"/>
    <cellStyle name="Standaard 6 4 2 3 2 3 2 2 4 2" xfId="24259" xr:uid="{00000000-0005-0000-0000-0000EC5E0000}"/>
    <cellStyle name="Standaard 6 4 2 3 2 3 2 2 4 3" xfId="35119" xr:uid="{00000000-0005-0000-0000-000058890000}"/>
    <cellStyle name="Standaard 6 4 2 3 2 3 2 2 4 4" xfId="45979" xr:uid="{00000000-0005-0000-0000-0000C4B30000}"/>
    <cellStyle name="Standaard 6 4 2 3 2 3 2 2 5" xfId="7967" xr:uid="{00000000-0005-0000-0000-0000481F0000}"/>
    <cellStyle name="Standaard 6 4 2 3 2 3 2 2 6" xfId="18829" xr:uid="{00000000-0005-0000-0000-0000B6490000}"/>
    <cellStyle name="Standaard 6 4 2 3 2 3 2 2 7" xfId="29689" xr:uid="{00000000-0005-0000-0000-000022740000}"/>
    <cellStyle name="Standaard 6 4 2 3 2 3 2 2 8" xfId="40549" xr:uid="{00000000-0005-0000-0000-00008E9E0000}"/>
    <cellStyle name="Standaard 6 4 2 3 2 3 2 3" xfId="5252" xr:uid="{00000000-0005-0000-0000-0000AD140000}"/>
    <cellStyle name="Standaard 6 4 2 3 2 3 2 3 2" xfId="16112" xr:uid="{00000000-0005-0000-0000-0000193F0000}"/>
    <cellStyle name="Standaard 6 4 2 3 2 3 2 3 2 2" xfId="26974" xr:uid="{00000000-0005-0000-0000-000087690000}"/>
    <cellStyle name="Standaard 6 4 2 3 2 3 2 3 2 3" xfId="37834" xr:uid="{00000000-0005-0000-0000-0000F3930000}"/>
    <cellStyle name="Standaard 6 4 2 3 2 3 2 3 2 4" xfId="48694" xr:uid="{00000000-0005-0000-0000-00005FBE0000}"/>
    <cellStyle name="Standaard 6 4 2 3 2 3 2 3 3" xfId="8872" xr:uid="{00000000-0005-0000-0000-0000D1220000}"/>
    <cellStyle name="Standaard 6 4 2 3 2 3 2 3 4" xfId="19734" xr:uid="{00000000-0005-0000-0000-00003F4D0000}"/>
    <cellStyle name="Standaard 6 4 2 3 2 3 2 3 5" xfId="30594" xr:uid="{00000000-0005-0000-0000-0000AB770000}"/>
    <cellStyle name="Standaard 6 4 2 3 2 3 2 3 6" xfId="41454" xr:uid="{00000000-0005-0000-0000-000017A20000}"/>
    <cellStyle name="Standaard 6 4 2 3 2 3 2 4" xfId="3442" xr:uid="{00000000-0005-0000-0000-00009B0D0000}"/>
    <cellStyle name="Standaard 6 4 2 3 2 3 2 4 2" xfId="14302" xr:uid="{00000000-0005-0000-0000-000007380000}"/>
    <cellStyle name="Standaard 6 4 2 3 2 3 2 4 2 2" xfId="25164" xr:uid="{00000000-0005-0000-0000-000075620000}"/>
    <cellStyle name="Standaard 6 4 2 3 2 3 2 4 2 3" xfId="36024" xr:uid="{00000000-0005-0000-0000-0000E18C0000}"/>
    <cellStyle name="Standaard 6 4 2 3 2 3 2 4 2 4" xfId="46884" xr:uid="{00000000-0005-0000-0000-00004DB70000}"/>
    <cellStyle name="Standaard 6 4 2 3 2 3 2 4 3" xfId="10682" xr:uid="{00000000-0005-0000-0000-0000E3290000}"/>
    <cellStyle name="Standaard 6 4 2 3 2 3 2 4 4" xfId="21544" xr:uid="{00000000-0005-0000-0000-000051540000}"/>
    <cellStyle name="Standaard 6 4 2 3 2 3 2 4 5" xfId="32404" xr:uid="{00000000-0005-0000-0000-0000BD7E0000}"/>
    <cellStyle name="Standaard 6 4 2 3 2 3 2 4 6" xfId="43264" xr:uid="{00000000-0005-0000-0000-000029A90000}"/>
    <cellStyle name="Standaard 6 4 2 3 2 3 2 5" xfId="12492" xr:uid="{00000000-0005-0000-0000-0000F5300000}"/>
    <cellStyle name="Standaard 6 4 2 3 2 3 2 5 2" xfId="23354" xr:uid="{00000000-0005-0000-0000-0000635B0000}"/>
    <cellStyle name="Standaard 6 4 2 3 2 3 2 5 3" xfId="34214" xr:uid="{00000000-0005-0000-0000-0000CF850000}"/>
    <cellStyle name="Standaard 6 4 2 3 2 3 2 5 4" xfId="45074" xr:uid="{00000000-0005-0000-0000-00003BB00000}"/>
    <cellStyle name="Standaard 6 4 2 3 2 3 2 6" xfId="7062" xr:uid="{00000000-0005-0000-0000-0000BF1B0000}"/>
    <cellStyle name="Standaard 6 4 2 3 2 3 2 7" xfId="17924" xr:uid="{00000000-0005-0000-0000-00002D460000}"/>
    <cellStyle name="Standaard 6 4 2 3 2 3 2 8" xfId="28784" xr:uid="{00000000-0005-0000-0000-000099700000}"/>
    <cellStyle name="Standaard 6 4 2 3 2 3 2 9" xfId="39644" xr:uid="{00000000-0005-0000-0000-0000059B0000}"/>
    <cellStyle name="Standaard 6 4 2 3 2 3 3" xfId="2175" xr:uid="{00000000-0005-0000-0000-0000A8080000}"/>
    <cellStyle name="Standaard 6 4 2 3 2 3 3 2" xfId="5795" xr:uid="{00000000-0005-0000-0000-0000CC160000}"/>
    <cellStyle name="Standaard 6 4 2 3 2 3 3 2 2" xfId="16655" xr:uid="{00000000-0005-0000-0000-000038410000}"/>
    <cellStyle name="Standaard 6 4 2 3 2 3 3 2 2 2" xfId="27517" xr:uid="{00000000-0005-0000-0000-0000A66B0000}"/>
    <cellStyle name="Standaard 6 4 2 3 2 3 3 2 2 3" xfId="38377" xr:uid="{00000000-0005-0000-0000-000012960000}"/>
    <cellStyle name="Standaard 6 4 2 3 2 3 3 2 2 4" xfId="49237" xr:uid="{00000000-0005-0000-0000-00007EC00000}"/>
    <cellStyle name="Standaard 6 4 2 3 2 3 3 2 3" xfId="9415" xr:uid="{00000000-0005-0000-0000-0000F0240000}"/>
    <cellStyle name="Standaard 6 4 2 3 2 3 3 2 4" xfId="20277" xr:uid="{00000000-0005-0000-0000-00005E4F0000}"/>
    <cellStyle name="Standaard 6 4 2 3 2 3 3 2 5" xfId="31137" xr:uid="{00000000-0005-0000-0000-0000CA790000}"/>
    <cellStyle name="Standaard 6 4 2 3 2 3 3 2 6" xfId="41997" xr:uid="{00000000-0005-0000-0000-000036A40000}"/>
    <cellStyle name="Standaard 6 4 2 3 2 3 3 3" xfId="3985" xr:uid="{00000000-0005-0000-0000-0000BA0F0000}"/>
    <cellStyle name="Standaard 6 4 2 3 2 3 3 3 2" xfId="14845" xr:uid="{00000000-0005-0000-0000-0000263A0000}"/>
    <cellStyle name="Standaard 6 4 2 3 2 3 3 3 2 2" xfId="25707" xr:uid="{00000000-0005-0000-0000-000094640000}"/>
    <cellStyle name="Standaard 6 4 2 3 2 3 3 3 2 3" xfId="36567" xr:uid="{00000000-0005-0000-0000-0000008F0000}"/>
    <cellStyle name="Standaard 6 4 2 3 2 3 3 3 2 4" xfId="47427" xr:uid="{00000000-0005-0000-0000-00006CB90000}"/>
    <cellStyle name="Standaard 6 4 2 3 2 3 3 3 3" xfId="11225" xr:uid="{00000000-0005-0000-0000-0000022C0000}"/>
    <cellStyle name="Standaard 6 4 2 3 2 3 3 3 4" xfId="22087" xr:uid="{00000000-0005-0000-0000-000070560000}"/>
    <cellStyle name="Standaard 6 4 2 3 2 3 3 3 5" xfId="32947" xr:uid="{00000000-0005-0000-0000-0000DC800000}"/>
    <cellStyle name="Standaard 6 4 2 3 2 3 3 3 6" xfId="43807" xr:uid="{00000000-0005-0000-0000-000048AB0000}"/>
    <cellStyle name="Standaard 6 4 2 3 2 3 3 4" xfId="13035" xr:uid="{00000000-0005-0000-0000-000014330000}"/>
    <cellStyle name="Standaard 6 4 2 3 2 3 3 4 2" xfId="23897" xr:uid="{00000000-0005-0000-0000-0000825D0000}"/>
    <cellStyle name="Standaard 6 4 2 3 2 3 3 4 3" xfId="34757" xr:uid="{00000000-0005-0000-0000-0000EE870000}"/>
    <cellStyle name="Standaard 6 4 2 3 2 3 3 4 4" xfId="45617" xr:uid="{00000000-0005-0000-0000-00005AB20000}"/>
    <cellStyle name="Standaard 6 4 2 3 2 3 3 5" xfId="7605" xr:uid="{00000000-0005-0000-0000-0000DE1D0000}"/>
    <cellStyle name="Standaard 6 4 2 3 2 3 3 6" xfId="18467" xr:uid="{00000000-0005-0000-0000-00004C480000}"/>
    <cellStyle name="Standaard 6 4 2 3 2 3 3 7" xfId="29327" xr:uid="{00000000-0005-0000-0000-0000B8720000}"/>
    <cellStyle name="Standaard 6 4 2 3 2 3 3 8" xfId="40187" xr:uid="{00000000-0005-0000-0000-0000249D0000}"/>
    <cellStyle name="Standaard 6 4 2 3 2 3 4" xfId="4890" xr:uid="{00000000-0005-0000-0000-000043130000}"/>
    <cellStyle name="Standaard 6 4 2 3 2 3 4 2" xfId="15750" xr:uid="{00000000-0005-0000-0000-0000AF3D0000}"/>
    <cellStyle name="Standaard 6 4 2 3 2 3 4 2 2" xfId="26612" xr:uid="{00000000-0005-0000-0000-00001D680000}"/>
    <cellStyle name="Standaard 6 4 2 3 2 3 4 2 3" xfId="37472" xr:uid="{00000000-0005-0000-0000-000089920000}"/>
    <cellStyle name="Standaard 6 4 2 3 2 3 4 2 4" xfId="48332" xr:uid="{00000000-0005-0000-0000-0000F5BC0000}"/>
    <cellStyle name="Standaard 6 4 2 3 2 3 4 3" xfId="8510" xr:uid="{00000000-0005-0000-0000-000067210000}"/>
    <cellStyle name="Standaard 6 4 2 3 2 3 4 4" xfId="19372" xr:uid="{00000000-0005-0000-0000-0000D54B0000}"/>
    <cellStyle name="Standaard 6 4 2 3 2 3 4 5" xfId="30232" xr:uid="{00000000-0005-0000-0000-000041760000}"/>
    <cellStyle name="Standaard 6 4 2 3 2 3 4 6" xfId="41092" xr:uid="{00000000-0005-0000-0000-0000ADA00000}"/>
    <cellStyle name="Standaard 6 4 2 3 2 3 5" xfId="3080" xr:uid="{00000000-0005-0000-0000-0000310C0000}"/>
    <cellStyle name="Standaard 6 4 2 3 2 3 5 2" xfId="13940" xr:uid="{00000000-0005-0000-0000-00009D360000}"/>
    <cellStyle name="Standaard 6 4 2 3 2 3 5 2 2" xfId="24802" xr:uid="{00000000-0005-0000-0000-00000B610000}"/>
    <cellStyle name="Standaard 6 4 2 3 2 3 5 2 3" xfId="35662" xr:uid="{00000000-0005-0000-0000-0000778B0000}"/>
    <cellStyle name="Standaard 6 4 2 3 2 3 5 2 4" xfId="46522" xr:uid="{00000000-0005-0000-0000-0000E3B50000}"/>
    <cellStyle name="Standaard 6 4 2 3 2 3 5 3" xfId="10320" xr:uid="{00000000-0005-0000-0000-000079280000}"/>
    <cellStyle name="Standaard 6 4 2 3 2 3 5 4" xfId="21182" xr:uid="{00000000-0005-0000-0000-0000E7520000}"/>
    <cellStyle name="Standaard 6 4 2 3 2 3 5 5" xfId="32042" xr:uid="{00000000-0005-0000-0000-0000537D0000}"/>
    <cellStyle name="Standaard 6 4 2 3 2 3 5 6" xfId="42902" xr:uid="{00000000-0005-0000-0000-0000BFA70000}"/>
    <cellStyle name="Standaard 6 4 2 3 2 3 6" xfId="12130" xr:uid="{00000000-0005-0000-0000-00008B2F0000}"/>
    <cellStyle name="Standaard 6 4 2 3 2 3 6 2" xfId="22992" xr:uid="{00000000-0005-0000-0000-0000F9590000}"/>
    <cellStyle name="Standaard 6 4 2 3 2 3 6 3" xfId="33852" xr:uid="{00000000-0005-0000-0000-000065840000}"/>
    <cellStyle name="Standaard 6 4 2 3 2 3 6 4" xfId="44712" xr:uid="{00000000-0005-0000-0000-0000D1AE0000}"/>
    <cellStyle name="Standaard 6 4 2 3 2 3 7" xfId="6700" xr:uid="{00000000-0005-0000-0000-0000551A0000}"/>
    <cellStyle name="Standaard 6 4 2 3 2 3 8" xfId="17562" xr:uid="{00000000-0005-0000-0000-0000C3440000}"/>
    <cellStyle name="Standaard 6 4 2 3 2 3 9" xfId="28422" xr:uid="{00000000-0005-0000-0000-00002F6F0000}"/>
    <cellStyle name="Standaard 6 4 2 3 2 4" xfId="1451" xr:uid="{00000000-0005-0000-0000-0000D4050000}"/>
    <cellStyle name="Standaard 6 4 2 3 2 4 2" xfId="2356" xr:uid="{00000000-0005-0000-0000-00005D090000}"/>
    <cellStyle name="Standaard 6 4 2 3 2 4 2 2" xfId="5976" xr:uid="{00000000-0005-0000-0000-000081170000}"/>
    <cellStyle name="Standaard 6 4 2 3 2 4 2 2 2" xfId="16836" xr:uid="{00000000-0005-0000-0000-0000ED410000}"/>
    <cellStyle name="Standaard 6 4 2 3 2 4 2 2 2 2" xfId="27698" xr:uid="{00000000-0005-0000-0000-00005B6C0000}"/>
    <cellStyle name="Standaard 6 4 2 3 2 4 2 2 2 3" xfId="38558" xr:uid="{00000000-0005-0000-0000-0000C7960000}"/>
    <cellStyle name="Standaard 6 4 2 3 2 4 2 2 2 4" xfId="49418" xr:uid="{00000000-0005-0000-0000-000033C10000}"/>
    <cellStyle name="Standaard 6 4 2 3 2 4 2 2 3" xfId="9596" xr:uid="{00000000-0005-0000-0000-0000A5250000}"/>
    <cellStyle name="Standaard 6 4 2 3 2 4 2 2 4" xfId="20458" xr:uid="{00000000-0005-0000-0000-000013500000}"/>
    <cellStyle name="Standaard 6 4 2 3 2 4 2 2 5" xfId="31318" xr:uid="{00000000-0005-0000-0000-00007F7A0000}"/>
    <cellStyle name="Standaard 6 4 2 3 2 4 2 2 6" xfId="42178" xr:uid="{00000000-0005-0000-0000-0000EBA40000}"/>
    <cellStyle name="Standaard 6 4 2 3 2 4 2 3" xfId="4166" xr:uid="{00000000-0005-0000-0000-00006F100000}"/>
    <cellStyle name="Standaard 6 4 2 3 2 4 2 3 2" xfId="15026" xr:uid="{00000000-0005-0000-0000-0000DB3A0000}"/>
    <cellStyle name="Standaard 6 4 2 3 2 4 2 3 2 2" xfId="25888" xr:uid="{00000000-0005-0000-0000-000049650000}"/>
    <cellStyle name="Standaard 6 4 2 3 2 4 2 3 2 3" xfId="36748" xr:uid="{00000000-0005-0000-0000-0000B58F0000}"/>
    <cellStyle name="Standaard 6 4 2 3 2 4 2 3 2 4" xfId="47608" xr:uid="{00000000-0005-0000-0000-000021BA0000}"/>
    <cellStyle name="Standaard 6 4 2 3 2 4 2 3 3" xfId="11406" xr:uid="{00000000-0005-0000-0000-0000B72C0000}"/>
    <cellStyle name="Standaard 6 4 2 3 2 4 2 3 4" xfId="22268" xr:uid="{00000000-0005-0000-0000-000025570000}"/>
    <cellStyle name="Standaard 6 4 2 3 2 4 2 3 5" xfId="33128" xr:uid="{00000000-0005-0000-0000-000091810000}"/>
    <cellStyle name="Standaard 6 4 2 3 2 4 2 3 6" xfId="43988" xr:uid="{00000000-0005-0000-0000-0000FDAB0000}"/>
    <cellStyle name="Standaard 6 4 2 3 2 4 2 4" xfId="13216" xr:uid="{00000000-0005-0000-0000-0000C9330000}"/>
    <cellStyle name="Standaard 6 4 2 3 2 4 2 4 2" xfId="24078" xr:uid="{00000000-0005-0000-0000-0000375E0000}"/>
    <cellStyle name="Standaard 6 4 2 3 2 4 2 4 3" xfId="34938" xr:uid="{00000000-0005-0000-0000-0000A3880000}"/>
    <cellStyle name="Standaard 6 4 2 3 2 4 2 4 4" xfId="45798" xr:uid="{00000000-0005-0000-0000-00000FB30000}"/>
    <cellStyle name="Standaard 6 4 2 3 2 4 2 5" xfId="7786" xr:uid="{00000000-0005-0000-0000-0000931E0000}"/>
    <cellStyle name="Standaard 6 4 2 3 2 4 2 6" xfId="18648" xr:uid="{00000000-0005-0000-0000-000001490000}"/>
    <cellStyle name="Standaard 6 4 2 3 2 4 2 7" xfId="29508" xr:uid="{00000000-0005-0000-0000-00006D730000}"/>
    <cellStyle name="Standaard 6 4 2 3 2 4 2 8" xfId="40368" xr:uid="{00000000-0005-0000-0000-0000D99D0000}"/>
    <cellStyle name="Standaard 6 4 2 3 2 4 3" xfId="5071" xr:uid="{00000000-0005-0000-0000-0000F8130000}"/>
    <cellStyle name="Standaard 6 4 2 3 2 4 3 2" xfId="15931" xr:uid="{00000000-0005-0000-0000-0000643E0000}"/>
    <cellStyle name="Standaard 6 4 2 3 2 4 3 2 2" xfId="26793" xr:uid="{00000000-0005-0000-0000-0000D2680000}"/>
    <cellStyle name="Standaard 6 4 2 3 2 4 3 2 3" xfId="37653" xr:uid="{00000000-0005-0000-0000-00003E930000}"/>
    <cellStyle name="Standaard 6 4 2 3 2 4 3 2 4" xfId="48513" xr:uid="{00000000-0005-0000-0000-0000AABD0000}"/>
    <cellStyle name="Standaard 6 4 2 3 2 4 3 3" xfId="8691" xr:uid="{00000000-0005-0000-0000-00001C220000}"/>
    <cellStyle name="Standaard 6 4 2 3 2 4 3 4" xfId="19553" xr:uid="{00000000-0005-0000-0000-00008A4C0000}"/>
    <cellStyle name="Standaard 6 4 2 3 2 4 3 5" xfId="30413" xr:uid="{00000000-0005-0000-0000-0000F6760000}"/>
    <cellStyle name="Standaard 6 4 2 3 2 4 3 6" xfId="41273" xr:uid="{00000000-0005-0000-0000-000062A10000}"/>
    <cellStyle name="Standaard 6 4 2 3 2 4 4" xfId="3261" xr:uid="{00000000-0005-0000-0000-0000E60C0000}"/>
    <cellStyle name="Standaard 6 4 2 3 2 4 4 2" xfId="14121" xr:uid="{00000000-0005-0000-0000-000052370000}"/>
    <cellStyle name="Standaard 6 4 2 3 2 4 4 2 2" xfId="24983" xr:uid="{00000000-0005-0000-0000-0000C0610000}"/>
    <cellStyle name="Standaard 6 4 2 3 2 4 4 2 3" xfId="35843" xr:uid="{00000000-0005-0000-0000-00002C8C0000}"/>
    <cellStyle name="Standaard 6 4 2 3 2 4 4 2 4" xfId="46703" xr:uid="{00000000-0005-0000-0000-000098B60000}"/>
    <cellStyle name="Standaard 6 4 2 3 2 4 4 3" xfId="10501" xr:uid="{00000000-0005-0000-0000-00002E290000}"/>
    <cellStyle name="Standaard 6 4 2 3 2 4 4 4" xfId="21363" xr:uid="{00000000-0005-0000-0000-00009C530000}"/>
    <cellStyle name="Standaard 6 4 2 3 2 4 4 5" xfId="32223" xr:uid="{00000000-0005-0000-0000-0000087E0000}"/>
    <cellStyle name="Standaard 6 4 2 3 2 4 4 6" xfId="43083" xr:uid="{00000000-0005-0000-0000-000074A80000}"/>
    <cellStyle name="Standaard 6 4 2 3 2 4 5" xfId="12311" xr:uid="{00000000-0005-0000-0000-000040300000}"/>
    <cellStyle name="Standaard 6 4 2 3 2 4 5 2" xfId="23173" xr:uid="{00000000-0005-0000-0000-0000AE5A0000}"/>
    <cellStyle name="Standaard 6 4 2 3 2 4 5 3" xfId="34033" xr:uid="{00000000-0005-0000-0000-00001A850000}"/>
    <cellStyle name="Standaard 6 4 2 3 2 4 5 4" xfId="44893" xr:uid="{00000000-0005-0000-0000-000086AF0000}"/>
    <cellStyle name="Standaard 6 4 2 3 2 4 6" xfId="6881" xr:uid="{00000000-0005-0000-0000-00000A1B0000}"/>
    <cellStyle name="Standaard 6 4 2 3 2 4 7" xfId="17743" xr:uid="{00000000-0005-0000-0000-000078450000}"/>
    <cellStyle name="Standaard 6 4 2 3 2 4 8" xfId="28603" xr:uid="{00000000-0005-0000-0000-0000E46F0000}"/>
    <cellStyle name="Standaard 6 4 2 3 2 4 9" xfId="39463" xr:uid="{00000000-0005-0000-0000-0000509A0000}"/>
    <cellStyle name="Standaard 6 4 2 3 2 5" xfId="1089" xr:uid="{00000000-0005-0000-0000-00006A040000}"/>
    <cellStyle name="Standaard 6 4 2 3 2 5 2" xfId="1994" xr:uid="{00000000-0005-0000-0000-0000F3070000}"/>
    <cellStyle name="Standaard 6 4 2 3 2 5 2 2" xfId="5614" xr:uid="{00000000-0005-0000-0000-000017160000}"/>
    <cellStyle name="Standaard 6 4 2 3 2 5 2 2 2" xfId="16474" xr:uid="{00000000-0005-0000-0000-000083400000}"/>
    <cellStyle name="Standaard 6 4 2 3 2 5 2 2 2 2" xfId="27336" xr:uid="{00000000-0005-0000-0000-0000F16A0000}"/>
    <cellStyle name="Standaard 6 4 2 3 2 5 2 2 2 3" xfId="38196" xr:uid="{00000000-0005-0000-0000-00005D950000}"/>
    <cellStyle name="Standaard 6 4 2 3 2 5 2 2 2 4" xfId="49056" xr:uid="{00000000-0005-0000-0000-0000C9BF0000}"/>
    <cellStyle name="Standaard 6 4 2 3 2 5 2 2 3" xfId="9234" xr:uid="{00000000-0005-0000-0000-00003B240000}"/>
    <cellStyle name="Standaard 6 4 2 3 2 5 2 2 4" xfId="20096" xr:uid="{00000000-0005-0000-0000-0000A94E0000}"/>
    <cellStyle name="Standaard 6 4 2 3 2 5 2 2 5" xfId="30956" xr:uid="{00000000-0005-0000-0000-000015790000}"/>
    <cellStyle name="Standaard 6 4 2 3 2 5 2 2 6" xfId="41816" xr:uid="{00000000-0005-0000-0000-000081A30000}"/>
    <cellStyle name="Standaard 6 4 2 3 2 5 2 3" xfId="3804" xr:uid="{00000000-0005-0000-0000-0000050F0000}"/>
    <cellStyle name="Standaard 6 4 2 3 2 5 2 3 2" xfId="14664" xr:uid="{00000000-0005-0000-0000-000071390000}"/>
    <cellStyle name="Standaard 6 4 2 3 2 5 2 3 2 2" xfId="25526" xr:uid="{00000000-0005-0000-0000-0000DF630000}"/>
    <cellStyle name="Standaard 6 4 2 3 2 5 2 3 2 3" xfId="36386" xr:uid="{00000000-0005-0000-0000-00004B8E0000}"/>
    <cellStyle name="Standaard 6 4 2 3 2 5 2 3 2 4" xfId="47246" xr:uid="{00000000-0005-0000-0000-0000B7B80000}"/>
    <cellStyle name="Standaard 6 4 2 3 2 5 2 3 3" xfId="11044" xr:uid="{00000000-0005-0000-0000-00004D2B0000}"/>
    <cellStyle name="Standaard 6 4 2 3 2 5 2 3 4" xfId="21906" xr:uid="{00000000-0005-0000-0000-0000BB550000}"/>
    <cellStyle name="Standaard 6 4 2 3 2 5 2 3 5" xfId="32766" xr:uid="{00000000-0005-0000-0000-000027800000}"/>
    <cellStyle name="Standaard 6 4 2 3 2 5 2 3 6" xfId="43626" xr:uid="{00000000-0005-0000-0000-000093AA0000}"/>
    <cellStyle name="Standaard 6 4 2 3 2 5 2 4" xfId="12854" xr:uid="{00000000-0005-0000-0000-00005F320000}"/>
    <cellStyle name="Standaard 6 4 2 3 2 5 2 4 2" xfId="23716" xr:uid="{00000000-0005-0000-0000-0000CD5C0000}"/>
    <cellStyle name="Standaard 6 4 2 3 2 5 2 4 3" xfId="34576" xr:uid="{00000000-0005-0000-0000-000039870000}"/>
    <cellStyle name="Standaard 6 4 2 3 2 5 2 4 4" xfId="45436" xr:uid="{00000000-0005-0000-0000-0000A5B10000}"/>
    <cellStyle name="Standaard 6 4 2 3 2 5 2 5" xfId="7424" xr:uid="{00000000-0005-0000-0000-0000291D0000}"/>
    <cellStyle name="Standaard 6 4 2 3 2 5 2 6" xfId="18286" xr:uid="{00000000-0005-0000-0000-000097470000}"/>
    <cellStyle name="Standaard 6 4 2 3 2 5 2 7" xfId="29146" xr:uid="{00000000-0005-0000-0000-000003720000}"/>
    <cellStyle name="Standaard 6 4 2 3 2 5 2 8" xfId="40006" xr:uid="{00000000-0005-0000-0000-00006F9C0000}"/>
    <cellStyle name="Standaard 6 4 2 3 2 5 3" xfId="4709" xr:uid="{00000000-0005-0000-0000-00008E120000}"/>
    <cellStyle name="Standaard 6 4 2 3 2 5 3 2" xfId="15569" xr:uid="{00000000-0005-0000-0000-0000FA3C0000}"/>
    <cellStyle name="Standaard 6 4 2 3 2 5 3 2 2" xfId="26431" xr:uid="{00000000-0005-0000-0000-000068670000}"/>
    <cellStyle name="Standaard 6 4 2 3 2 5 3 2 3" xfId="37291" xr:uid="{00000000-0005-0000-0000-0000D4910000}"/>
    <cellStyle name="Standaard 6 4 2 3 2 5 3 2 4" xfId="48151" xr:uid="{00000000-0005-0000-0000-000040BC0000}"/>
    <cellStyle name="Standaard 6 4 2 3 2 5 3 3" xfId="8329" xr:uid="{00000000-0005-0000-0000-0000B2200000}"/>
    <cellStyle name="Standaard 6 4 2 3 2 5 3 4" xfId="19191" xr:uid="{00000000-0005-0000-0000-0000204B0000}"/>
    <cellStyle name="Standaard 6 4 2 3 2 5 3 5" xfId="30051" xr:uid="{00000000-0005-0000-0000-00008C750000}"/>
    <cellStyle name="Standaard 6 4 2 3 2 5 3 6" xfId="40911" xr:uid="{00000000-0005-0000-0000-0000F89F0000}"/>
    <cellStyle name="Standaard 6 4 2 3 2 5 4" xfId="2899" xr:uid="{00000000-0005-0000-0000-00007C0B0000}"/>
    <cellStyle name="Standaard 6 4 2 3 2 5 4 2" xfId="13759" xr:uid="{00000000-0005-0000-0000-0000E8350000}"/>
    <cellStyle name="Standaard 6 4 2 3 2 5 4 2 2" xfId="24621" xr:uid="{00000000-0005-0000-0000-000056600000}"/>
    <cellStyle name="Standaard 6 4 2 3 2 5 4 2 3" xfId="35481" xr:uid="{00000000-0005-0000-0000-0000C28A0000}"/>
    <cellStyle name="Standaard 6 4 2 3 2 5 4 2 4" xfId="46341" xr:uid="{00000000-0005-0000-0000-00002EB50000}"/>
    <cellStyle name="Standaard 6 4 2 3 2 5 4 3" xfId="10139" xr:uid="{00000000-0005-0000-0000-0000C4270000}"/>
    <cellStyle name="Standaard 6 4 2 3 2 5 4 4" xfId="21001" xr:uid="{00000000-0005-0000-0000-000032520000}"/>
    <cellStyle name="Standaard 6 4 2 3 2 5 4 5" xfId="31861" xr:uid="{00000000-0005-0000-0000-00009E7C0000}"/>
    <cellStyle name="Standaard 6 4 2 3 2 5 4 6" xfId="42721" xr:uid="{00000000-0005-0000-0000-00000AA70000}"/>
    <cellStyle name="Standaard 6 4 2 3 2 5 5" xfId="11949" xr:uid="{00000000-0005-0000-0000-0000D62E0000}"/>
    <cellStyle name="Standaard 6 4 2 3 2 5 5 2" xfId="22811" xr:uid="{00000000-0005-0000-0000-000044590000}"/>
    <cellStyle name="Standaard 6 4 2 3 2 5 5 3" xfId="33671" xr:uid="{00000000-0005-0000-0000-0000B0830000}"/>
    <cellStyle name="Standaard 6 4 2 3 2 5 5 4" xfId="44531" xr:uid="{00000000-0005-0000-0000-00001CAE0000}"/>
    <cellStyle name="Standaard 6 4 2 3 2 5 6" xfId="6519" xr:uid="{00000000-0005-0000-0000-0000A0190000}"/>
    <cellStyle name="Standaard 6 4 2 3 2 5 7" xfId="17381" xr:uid="{00000000-0005-0000-0000-00000E440000}"/>
    <cellStyle name="Standaard 6 4 2 3 2 5 8" xfId="28241" xr:uid="{00000000-0005-0000-0000-00007A6E0000}"/>
    <cellStyle name="Standaard 6 4 2 3 2 5 9" xfId="39101" xr:uid="{00000000-0005-0000-0000-0000E6980000}"/>
    <cellStyle name="Standaard 6 4 2 3 2 6" xfId="1813" xr:uid="{00000000-0005-0000-0000-00003E070000}"/>
    <cellStyle name="Standaard 6 4 2 3 2 6 2" xfId="5433" xr:uid="{00000000-0005-0000-0000-000062150000}"/>
    <cellStyle name="Standaard 6 4 2 3 2 6 2 2" xfId="16293" xr:uid="{00000000-0005-0000-0000-0000CE3F0000}"/>
    <cellStyle name="Standaard 6 4 2 3 2 6 2 2 2" xfId="27155" xr:uid="{00000000-0005-0000-0000-00003C6A0000}"/>
    <cellStyle name="Standaard 6 4 2 3 2 6 2 2 3" xfId="38015" xr:uid="{00000000-0005-0000-0000-0000A8940000}"/>
    <cellStyle name="Standaard 6 4 2 3 2 6 2 2 4" xfId="48875" xr:uid="{00000000-0005-0000-0000-000014BF0000}"/>
    <cellStyle name="Standaard 6 4 2 3 2 6 2 3" xfId="9053" xr:uid="{00000000-0005-0000-0000-000086230000}"/>
    <cellStyle name="Standaard 6 4 2 3 2 6 2 4" xfId="19915" xr:uid="{00000000-0005-0000-0000-0000F44D0000}"/>
    <cellStyle name="Standaard 6 4 2 3 2 6 2 5" xfId="30775" xr:uid="{00000000-0005-0000-0000-000060780000}"/>
    <cellStyle name="Standaard 6 4 2 3 2 6 2 6" xfId="41635" xr:uid="{00000000-0005-0000-0000-0000CCA20000}"/>
    <cellStyle name="Standaard 6 4 2 3 2 6 3" xfId="3623" xr:uid="{00000000-0005-0000-0000-0000500E0000}"/>
    <cellStyle name="Standaard 6 4 2 3 2 6 3 2" xfId="14483" xr:uid="{00000000-0005-0000-0000-0000BC380000}"/>
    <cellStyle name="Standaard 6 4 2 3 2 6 3 2 2" xfId="25345" xr:uid="{00000000-0005-0000-0000-00002A630000}"/>
    <cellStyle name="Standaard 6 4 2 3 2 6 3 2 3" xfId="36205" xr:uid="{00000000-0005-0000-0000-0000968D0000}"/>
    <cellStyle name="Standaard 6 4 2 3 2 6 3 2 4" xfId="47065" xr:uid="{00000000-0005-0000-0000-000002B80000}"/>
    <cellStyle name="Standaard 6 4 2 3 2 6 3 3" xfId="10863" xr:uid="{00000000-0005-0000-0000-0000982A0000}"/>
    <cellStyle name="Standaard 6 4 2 3 2 6 3 4" xfId="21725" xr:uid="{00000000-0005-0000-0000-000006550000}"/>
    <cellStyle name="Standaard 6 4 2 3 2 6 3 5" xfId="32585" xr:uid="{00000000-0005-0000-0000-0000727F0000}"/>
    <cellStyle name="Standaard 6 4 2 3 2 6 3 6" xfId="43445" xr:uid="{00000000-0005-0000-0000-0000DEA90000}"/>
    <cellStyle name="Standaard 6 4 2 3 2 6 4" xfId="12673" xr:uid="{00000000-0005-0000-0000-0000AA310000}"/>
    <cellStyle name="Standaard 6 4 2 3 2 6 4 2" xfId="23535" xr:uid="{00000000-0005-0000-0000-0000185C0000}"/>
    <cellStyle name="Standaard 6 4 2 3 2 6 4 3" xfId="34395" xr:uid="{00000000-0005-0000-0000-000084860000}"/>
    <cellStyle name="Standaard 6 4 2 3 2 6 4 4" xfId="45255" xr:uid="{00000000-0005-0000-0000-0000F0B00000}"/>
    <cellStyle name="Standaard 6 4 2 3 2 6 5" xfId="7243" xr:uid="{00000000-0005-0000-0000-0000741C0000}"/>
    <cellStyle name="Standaard 6 4 2 3 2 6 6" xfId="18105" xr:uid="{00000000-0005-0000-0000-0000E2460000}"/>
    <cellStyle name="Standaard 6 4 2 3 2 6 7" xfId="28965" xr:uid="{00000000-0005-0000-0000-00004E710000}"/>
    <cellStyle name="Standaard 6 4 2 3 2 6 8" xfId="39825" xr:uid="{00000000-0005-0000-0000-0000BA9B0000}"/>
    <cellStyle name="Standaard 6 4 2 3 2 7" xfId="2718" xr:uid="{00000000-0005-0000-0000-0000C70A0000}"/>
    <cellStyle name="Standaard 6 4 2 3 2 7 2" xfId="13578" xr:uid="{00000000-0005-0000-0000-000033350000}"/>
    <cellStyle name="Standaard 6 4 2 3 2 7 2 2" xfId="24440" xr:uid="{00000000-0005-0000-0000-0000A15F0000}"/>
    <cellStyle name="Standaard 6 4 2 3 2 7 2 3" xfId="35300" xr:uid="{00000000-0005-0000-0000-00000D8A0000}"/>
    <cellStyle name="Standaard 6 4 2 3 2 7 2 4" xfId="46160" xr:uid="{00000000-0005-0000-0000-000079B40000}"/>
    <cellStyle name="Standaard 6 4 2 3 2 7 3" xfId="9958" xr:uid="{00000000-0005-0000-0000-00000F270000}"/>
    <cellStyle name="Standaard 6 4 2 3 2 7 4" xfId="20820" xr:uid="{00000000-0005-0000-0000-00007D510000}"/>
    <cellStyle name="Standaard 6 4 2 3 2 7 5" xfId="31680" xr:uid="{00000000-0005-0000-0000-0000E97B0000}"/>
    <cellStyle name="Standaard 6 4 2 3 2 7 6" xfId="42540" xr:uid="{00000000-0005-0000-0000-000055A60000}"/>
    <cellStyle name="Standaard 6 4 2 3 2 8" xfId="4528" xr:uid="{00000000-0005-0000-0000-0000D9110000}"/>
    <cellStyle name="Standaard 6 4 2 3 2 8 2" xfId="15388" xr:uid="{00000000-0005-0000-0000-0000453C0000}"/>
    <cellStyle name="Standaard 6 4 2 3 2 8 2 2" xfId="26250" xr:uid="{00000000-0005-0000-0000-0000B3660000}"/>
    <cellStyle name="Standaard 6 4 2 3 2 8 2 3" xfId="37110" xr:uid="{00000000-0005-0000-0000-00001F910000}"/>
    <cellStyle name="Standaard 6 4 2 3 2 8 2 4" xfId="47970" xr:uid="{00000000-0005-0000-0000-00008BBB0000}"/>
    <cellStyle name="Standaard 6 4 2 3 2 8 3" xfId="8148" xr:uid="{00000000-0005-0000-0000-0000FD1F0000}"/>
    <cellStyle name="Standaard 6 4 2 3 2 8 4" xfId="19010" xr:uid="{00000000-0005-0000-0000-00006B4A0000}"/>
    <cellStyle name="Standaard 6 4 2 3 2 8 5" xfId="29870" xr:uid="{00000000-0005-0000-0000-0000D7740000}"/>
    <cellStyle name="Standaard 6 4 2 3 2 8 6" xfId="40730" xr:uid="{00000000-0005-0000-0000-0000439F0000}"/>
    <cellStyle name="Standaard 6 4 2 3 2 9" xfId="11768" xr:uid="{00000000-0005-0000-0000-0000212E0000}"/>
    <cellStyle name="Standaard 6 4 2 3 2 9 2" xfId="22630" xr:uid="{00000000-0005-0000-0000-00008F580000}"/>
    <cellStyle name="Standaard 6 4 2 3 2 9 3" xfId="33490" xr:uid="{00000000-0005-0000-0000-0000FB820000}"/>
    <cellStyle name="Standaard 6 4 2 3 2 9 4" xfId="44350" xr:uid="{00000000-0005-0000-0000-000067AD0000}"/>
    <cellStyle name="Standaard 6 4 2 3 3" xfId="954" xr:uid="{00000000-0005-0000-0000-0000E3030000}"/>
    <cellStyle name="Standaard 6 4 2 3 3 10" xfId="17246" xr:uid="{00000000-0005-0000-0000-000087430000}"/>
    <cellStyle name="Standaard 6 4 2 3 3 11" xfId="28106" xr:uid="{00000000-0005-0000-0000-0000F36D0000}"/>
    <cellStyle name="Standaard 6 4 2 3 3 12" xfId="38966" xr:uid="{00000000-0005-0000-0000-00005F980000}"/>
    <cellStyle name="Standaard 6 4 2 3 3 2" xfId="1316" xr:uid="{00000000-0005-0000-0000-00004D050000}"/>
    <cellStyle name="Standaard 6 4 2 3 3 2 10" xfId="39328" xr:uid="{00000000-0005-0000-0000-0000C9990000}"/>
    <cellStyle name="Standaard 6 4 2 3 3 2 2" xfId="1678" xr:uid="{00000000-0005-0000-0000-0000B7060000}"/>
    <cellStyle name="Standaard 6 4 2 3 3 2 2 2" xfId="2583" xr:uid="{00000000-0005-0000-0000-0000400A0000}"/>
    <cellStyle name="Standaard 6 4 2 3 3 2 2 2 2" xfId="6203" xr:uid="{00000000-0005-0000-0000-000064180000}"/>
    <cellStyle name="Standaard 6 4 2 3 3 2 2 2 2 2" xfId="17063" xr:uid="{00000000-0005-0000-0000-0000D0420000}"/>
    <cellStyle name="Standaard 6 4 2 3 3 2 2 2 2 2 2" xfId="27925" xr:uid="{00000000-0005-0000-0000-00003E6D0000}"/>
    <cellStyle name="Standaard 6 4 2 3 3 2 2 2 2 2 3" xfId="38785" xr:uid="{00000000-0005-0000-0000-0000AA970000}"/>
    <cellStyle name="Standaard 6 4 2 3 3 2 2 2 2 2 4" xfId="49645" xr:uid="{00000000-0005-0000-0000-000016C20000}"/>
    <cellStyle name="Standaard 6 4 2 3 3 2 2 2 2 3" xfId="9823" xr:uid="{00000000-0005-0000-0000-000088260000}"/>
    <cellStyle name="Standaard 6 4 2 3 3 2 2 2 2 4" xfId="20685" xr:uid="{00000000-0005-0000-0000-0000F6500000}"/>
    <cellStyle name="Standaard 6 4 2 3 3 2 2 2 2 5" xfId="31545" xr:uid="{00000000-0005-0000-0000-0000627B0000}"/>
    <cellStyle name="Standaard 6 4 2 3 3 2 2 2 2 6" xfId="42405" xr:uid="{00000000-0005-0000-0000-0000CEA50000}"/>
    <cellStyle name="Standaard 6 4 2 3 3 2 2 2 3" xfId="4393" xr:uid="{00000000-0005-0000-0000-000052110000}"/>
    <cellStyle name="Standaard 6 4 2 3 3 2 2 2 3 2" xfId="15253" xr:uid="{00000000-0005-0000-0000-0000BE3B0000}"/>
    <cellStyle name="Standaard 6 4 2 3 3 2 2 2 3 2 2" xfId="26115" xr:uid="{00000000-0005-0000-0000-00002C660000}"/>
    <cellStyle name="Standaard 6 4 2 3 3 2 2 2 3 2 3" xfId="36975" xr:uid="{00000000-0005-0000-0000-000098900000}"/>
    <cellStyle name="Standaard 6 4 2 3 3 2 2 2 3 2 4" xfId="47835" xr:uid="{00000000-0005-0000-0000-000004BB0000}"/>
    <cellStyle name="Standaard 6 4 2 3 3 2 2 2 3 3" xfId="11633" xr:uid="{00000000-0005-0000-0000-00009A2D0000}"/>
    <cellStyle name="Standaard 6 4 2 3 3 2 2 2 3 4" xfId="22495" xr:uid="{00000000-0005-0000-0000-000008580000}"/>
    <cellStyle name="Standaard 6 4 2 3 3 2 2 2 3 5" xfId="33355" xr:uid="{00000000-0005-0000-0000-000074820000}"/>
    <cellStyle name="Standaard 6 4 2 3 3 2 2 2 3 6" xfId="44215" xr:uid="{00000000-0005-0000-0000-0000E0AC0000}"/>
    <cellStyle name="Standaard 6 4 2 3 3 2 2 2 4" xfId="13443" xr:uid="{00000000-0005-0000-0000-0000AC340000}"/>
    <cellStyle name="Standaard 6 4 2 3 3 2 2 2 4 2" xfId="24305" xr:uid="{00000000-0005-0000-0000-00001A5F0000}"/>
    <cellStyle name="Standaard 6 4 2 3 3 2 2 2 4 3" xfId="35165" xr:uid="{00000000-0005-0000-0000-000086890000}"/>
    <cellStyle name="Standaard 6 4 2 3 3 2 2 2 4 4" xfId="46025" xr:uid="{00000000-0005-0000-0000-0000F2B30000}"/>
    <cellStyle name="Standaard 6 4 2 3 3 2 2 2 5" xfId="8013" xr:uid="{00000000-0005-0000-0000-0000761F0000}"/>
    <cellStyle name="Standaard 6 4 2 3 3 2 2 2 6" xfId="18875" xr:uid="{00000000-0005-0000-0000-0000E4490000}"/>
    <cellStyle name="Standaard 6 4 2 3 3 2 2 2 7" xfId="29735" xr:uid="{00000000-0005-0000-0000-000050740000}"/>
    <cellStyle name="Standaard 6 4 2 3 3 2 2 2 8" xfId="40595" xr:uid="{00000000-0005-0000-0000-0000BC9E0000}"/>
    <cellStyle name="Standaard 6 4 2 3 3 2 2 3" xfId="5298" xr:uid="{00000000-0005-0000-0000-0000DB140000}"/>
    <cellStyle name="Standaard 6 4 2 3 3 2 2 3 2" xfId="16158" xr:uid="{00000000-0005-0000-0000-0000473F0000}"/>
    <cellStyle name="Standaard 6 4 2 3 3 2 2 3 2 2" xfId="27020" xr:uid="{00000000-0005-0000-0000-0000B5690000}"/>
    <cellStyle name="Standaard 6 4 2 3 3 2 2 3 2 3" xfId="37880" xr:uid="{00000000-0005-0000-0000-000021940000}"/>
    <cellStyle name="Standaard 6 4 2 3 3 2 2 3 2 4" xfId="48740" xr:uid="{00000000-0005-0000-0000-00008DBE0000}"/>
    <cellStyle name="Standaard 6 4 2 3 3 2 2 3 3" xfId="8918" xr:uid="{00000000-0005-0000-0000-0000FF220000}"/>
    <cellStyle name="Standaard 6 4 2 3 3 2 2 3 4" xfId="19780" xr:uid="{00000000-0005-0000-0000-00006D4D0000}"/>
    <cellStyle name="Standaard 6 4 2 3 3 2 2 3 5" xfId="30640" xr:uid="{00000000-0005-0000-0000-0000D9770000}"/>
    <cellStyle name="Standaard 6 4 2 3 3 2 2 3 6" xfId="41500" xr:uid="{00000000-0005-0000-0000-000045A20000}"/>
    <cellStyle name="Standaard 6 4 2 3 3 2 2 4" xfId="3488" xr:uid="{00000000-0005-0000-0000-0000C90D0000}"/>
    <cellStyle name="Standaard 6 4 2 3 3 2 2 4 2" xfId="14348" xr:uid="{00000000-0005-0000-0000-000035380000}"/>
    <cellStyle name="Standaard 6 4 2 3 3 2 2 4 2 2" xfId="25210" xr:uid="{00000000-0005-0000-0000-0000A3620000}"/>
    <cellStyle name="Standaard 6 4 2 3 3 2 2 4 2 3" xfId="36070" xr:uid="{00000000-0005-0000-0000-00000F8D0000}"/>
    <cellStyle name="Standaard 6 4 2 3 3 2 2 4 2 4" xfId="46930" xr:uid="{00000000-0005-0000-0000-00007BB70000}"/>
    <cellStyle name="Standaard 6 4 2 3 3 2 2 4 3" xfId="10728" xr:uid="{00000000-0005-0000-0000-0000112A0000}"/>
    <cellStyle name="Standaard 6 4 2 3 3 2 2 4 4" xfId="21590" xr:uid="{00000000-0005-0000-0000-00007F540000}"/>
    <cellStyle name="Standaard 6 4 2 3 3 2 2 4 5" xfId="32450" xr:uid="{00000000-0005-0000-0000-0000EB7E0000}"/>
    <cellStyle name="Standaard 6 4 2 3 3 2 2 4 6" xfId="43310" xr:uid="{00000000-0005-0000-0000-000057A90000}"/>
    <cellStyle name="Standaard 6 4 2 3 3 2 2 5" xfId="12538" xr:uid="{00000000-0005-0000-0000-000023310000}"/>
    <cellStyle name="Standaard 6 4 2 3 3 2 2 5 2" xfId="23400" xr:uid="{00000000-0005-0000-0000-0000915B0000}"/>
    <cellStyle name="Standaard 6 4 2 3 3 2 2 5 3" xfId="34260" xr:uid="{00000000-0005-0000-0000-0000FD850000}"/>
    <cellStyle name="Standaard 6 4 2 3 3 2 2 5 4" xfId="45120" xr:uid="{00000000-0005-0000-0000-000069B00000}"/>
    <cellStyle name="Standaard 6 4 2 3 3 2 2 6" xfId="7108" xr:uid="{00000000-0005-0000-0000-0000ED1B0000}"/>
    <cellStyle name="Standaard 6 4 2 3 3 2 2 7" xfId="17970" xr:uid="{00000000-0005-0000-0000-00005B460000}"/>
    <cellStyle name="Standaard 6 4 2 3 3 2 2 8" xfId="28830" xr:uid="{00000000-0005-0000-0000-0000C7700000}"/>
    <cellStyle name="Standaard 6 4 2 3 3 2 2 9" xfId="39690" xr:uid="{00000000-0005-0000-0000-0000339B0000}"/>
    <cellStyle name="Standaard 6 4 2 3 3 2 3" xfId="2221" xr:uid="{00000000-0005-0000-0000-0000D6080000}"/>
    <cellStyle name="Standaard 6 4 2 3 3 2 3 2" xfId="5841" xr:uid="{00000000-0005-0000-0000-0000FA160000}"/>
    <cellStyle name="Standaard 6 4 2 3 3 2 3 2 2" xfId="16701" xr:uid="{00000000-0005-0000-0000-000066410000}"/>
    <cellStyle name="Standaard 6 4 2 3 3 2 3 2 2 2" xfId="27563" xr:uid="{00000000-0005-0000-0000-0000D46B0000}"/>
    <cellStyle name="Standaard 6 4 2 3 3 2 3 2 2 3" xfId="38423" xr:uid="{00000000-0005-0000-0000-000040960000}"/>
    <cellStyle name="Standaard 6 4 2 3 3 2 3 2 2 4" xfId="49283" xr:uid="{00000000-0005-0000-0000-0000ACC00000}"/>
    <cellStyle name="Standaard 6 4 2 3 3 2 3 2 3" xfId="9461" xr:uid="{00000000-0005-0000-0000-00001E250000}"/>
    <cellStyle name="Standaard 6 4 2 3 3 2 3 2 4" xfId="20323" xr:uid="{00000000-0005-0000-0000-00008C4F0000}"/>
    <cellStyle name="Standaard 6 4 2 3 3 2 3 2 5" xfId="31183" xr:uid="{00000000-0005-0000-0000-0000F8790000}"/>
    <cellStyle name="Standaard 6 4 2 3 3 2 3 2 6" xfId="42043" xr:uid="{00000000-0005-0000-0000-000064A40000}"/>
    <cellStyle name="Standaard 6 4 2 3 3 2 3 3" xfId="4031" xr:uid="{00000000-0005-0000-0000-0000E80F0000}"/>
    <cellStyle name="Standaard 6 4 2 3 3 2 3 3 2" xfId="14891" xr:uid="{00000000-0005-0000-0000-0000543A0000}"/>
    <cellStyle name="Standaard 6 4 2 3 3 2 3 3 2 2" xfId="25753" xr:uid="{00000000-0005-0000-0000-0000C2640000}"/>
    <cellStyle name="Standaard 6 4 2 3 3 2 3 3 2 3" xfId="36613" xr:uid="{00000000-0005-0000-0000-00002E8F0000}"/>
    <cellStyle name="Standaard 6 4 2 3 3 2 3 3 2 4" xfId="47473" xr:uid="{00000000-0005-0000-0000-00009AB90000}"/>
    <cellStyle name="Standaard 6 4 2 3 3 2 3 3 3" xfId="11271" xr:uid="{00000000-0005-0000-0000-0000302C0000}"/>
    <cellStyle name="Standaard 6 4 2 3 3 2 3 3 4" xfId="22133" xr:uid="{00000000-0005-0000-0000-00009E560000}"/>
    <cellStyle name="Standaard 6 4 2 3 3 2 3 3 5" xfId="32993" xr:uid="{00000000-0005-0000-0000-00000A810000}"/>
    <cellStyle name="Standaard 6 4 2 3 3 2 3 3 6" xfId="43853" xr:uid="{00000000-0005-0000-0000-000076AB0000}"/>
    <cellStyle name="Standaard 6 4 2 3 3 2 3 4" xfId="13081" xr:uid="{00000000-0005-0000-0000-000042330000}"/>
    <cellStyle name="Standaard 6 4 2 3 3 2 3 4 2" xfId="23943" xr:uid="{00000000-0005-0000-0000-0000B05D0000}"/>
    <cellStyle name="Standaard 6 4 2 3 3 2 3 4 3" xfId="34803" xr:uid="{00000000-0005-0000-0000-00001C880000}"/>
    <cellStyle name="Standaard 6 4 2 3 3 2 3 4 4" xfId="45663" xr:uid="{00000000-0005-0000-0000-000088B20000}"/>
    <cellStyle name="Standaard 6 4 2 3 3 2 3 5" xfId="7651" xr:uid="{00000000-0005-0000-0000-00000C1E0000}"/>
    <cellStyle name="Standaard 6 4 2 3 3 2 3 6" xfId="18513" xr:uid="{00000000-0005-0000-0000-00007A480000}"/>
    <cellStyle name="Standaard 6 4 2 3 3 2 3 7" xfId="29373" xr:uid="{00000000-0005-0000-0000-0000E6720000}"/>
    <cellStyle name="Standaard 6 4 2 3 3 2 3 8" xfId="40233" xr:uid="{00000000-0005-0000-0000-0000529D0000}"/>
    <cellStyle name="Standaard 6 4 2 3 3 2 4" xfId="4936" xr:uid="{00000000-0005-0000-0000-000071130000}"/>
    <cellStyle name="Standaard 6 4 2 3 3 2 4 2" xfId="15796" xr:uid="{00000000-0005-0000-0000-0000DD3D0000}"/>
    <cellStyle name="Standaard 6 4 2 3 3 2 4 2 2" xfId="26658" xr:uid="{00000000-0005-0000-0000-00004B680000}"/>
    <cellStyle name="Standaard 6 4 2 3 3 2 4 2 3" xfId="37518" xr:uid="{00000000-0005-0000-0000-0000B7920000}"/>
    <cellStyle name="Standaard 6 4 2 3 3 2 4 2 4" xfId="48378" xr:uid="{00000000-0005-0000-0000-000023BD0000}"/>
    <cellStyle name="Standaard 6 4 2 3 3 2 4 3" xfId="8556" xr:uid="{00000000-0005-0000-0000-000095210000}"/>
    <cellStyle name="Standaard 6 4 2 3 3 2 4 4" xfId="19418" xr:uid="{00000000-0005-0000-0000-0000034C0000}"/>
    <cellStyle name="Standaard 6 4 2 3 3 2 4 5" xfId="30278" xr:uid="{00000000-0005-0000-0000-00006F760000}"/>
    <cellStyle name="Standaard 6 4 2 3 3 2 4 6" xfId="41138" xr:uid="{00000000-0005-0000-0000-0000DBA00000}"/>
    <cellStyle name="Standaard 6 4 2 3 3 2 5" xfId="3126" xr:uid="{00000000-0005-0000-0000-00005F0C0000}"/>
    <cellStyle name="Standaard 6 4 2 3 3 2 5 2" xfId="13986" xr:uid="{00000000-0005-0000-0000-0000CB360000}"/>
    <cellStyle name="Standaard 6 4 2 3 3 2 5 2 2" xfId="24848" xr:uid="{00000000-0005-0000-0000-000039610000}"/>
    <cellStyle name="Standaard 6 4 2 3 3 2 5 2 3" xfId="35708" xr:uid="{00000000-0005-0000-0000-0000A58B0000}"/>
    <cellStyle name="Standaard 6 4 2 3 3 2 5 2 4" xfId="46568" xr:uid="{00000000-0005-0000-0000-000011B60000}"/>
    <cellStyle name="Standaard 6 4 2 3 3 2 5 3" xfId="10366" xr:uid="{00000000-0005-0000-0000-0000A7280000}"/>
    <cellStyle name="Standaard 6 4 2 3 3 2 5 4" xfId="21228" xr:uid="{00000000-0005-0000-0000-000015530000}"/>
    <cellStyle name="Standaard 6 4 2 3 3 2 5 5" xfId="32088" xr:uid="{00000000-0005-0000-0000-0000817D0000}"/>
    <cellStyle name="Standaard 6 4 2 3 3 2 5 6" xfId="42948" xr:uid="{00000000-0005-0000-0000-0000EDA70000}"/>
    <cellStyle name="Standaard 6 4 2 3 3 2 6" xfId="12176" xr:uid="{00000000-0005-0000-0000-0000B92F0000}"/>
    <cellStyle name="Standaard 6 4 2 3 3 2 6 2" xfId="23038" xr:uid="{00000000-0005-0000-0000-0000275A0000}"/>
    <cellStyle name="Standaard 6 4 2 3 3 2 6 3" xfId="33898" xr:uid="{00000000-0005-0000-0000-000093840000}"/>
    <cellStyle name="Standaard 6 4 2 3 3 2 6 4" xfId="44758" xr:uid="{00000000-0005-0000-0000-0000FFAE0000}"/>
    <cellStyle name="Standaard 6 4 2 3 3 2 7" xfId="6746" xr:uid="{00000000-0005-0000-0000-0000831A0000}"/>
    <cellStyle name="Standaard 6 4 2 3 3 2 8" xfId="17608" xr:uid="{00000000-0005-0000-0000-0000F1440000}"/>
    <cellStyle name="Standaard 6 4 2 3 3 2 9" xfId="28468" xr:uid="{00000000-0005-0000-0000-00005D6F0000}"/>
    <cellStyle name="Standaard 6 4 2 3 3 3" xfId="1497" xr:uid="{00000000-0005-0000-0000-000002060000}"/>
    <cellStyle name="Standaard 6 4 2 3 3 3 2" xfId="2402" xr:uid="{00000000-0005-0000-0000-00008B090000}"/>
    <cellStyle name="Standaard 6 4 2 3 3 3 2 2" xfId="6022" xr:uid="{00000000-0005-0000-0000-0000AF170000}"/>
    <cellStyle name="Standaard 6 4 2 3 3 3 2 2 2" xfId="16882" xr:uid="{00000000-0005-0000-0000-00001B420000}"/>
    <cellStyle name="Standaard 6 4 2 3 3 3 2 2 2 2" xfId="27744" xr:uid="{00000000-0005-0000-0000-0000896C0000}"/>
    <cellStyle name="Standaard 6 4 2 3 3 3 2 2 2 3" xfId="38604" xr:uid="{00000000-0005-0000-0000-0000F5960000}"/>
    <cellStyle name="Standaard 6 4 2 3 3 3 2 2 2 4" xfId="49464" xr:uid="{00000000-0005-0000-0000-000061C10000}"/>
    <cellStyle name="Standaard 6 4 2 3 3 3 2 2 3" xfId="9642" xr:uid="{00000000-0005-0000-0000-0000D3250000}"/>
    <cellStyle name="Standaard 6 4 2 3 3 3 2 2 4" xfId="20504" xr:uid="{00000000-0005-0000-0000-000041500000}"/>
    <cellStyle name="Standaard 6 4 2 3 3 3 2 2 5" xfId="31364" xr:uid="{00000000-0005-0000-0000-0000AD7A0000}"/>
    <cellStyle name="Standaard 6 4 2 3 3 3 2 2 6" xfId="42224" xr:uid="{00000000-0005-0000-0000-000019A50000}"/>
    <cellStyle name="Standaard 6 4 2 3 3 3 2 3" xfId="4212" xr:uid="{00000000-0005-0000-0000-00009D100000}"/>
    <cellStyle name="Standaard 6 4 2 3 3 3 2 3 2" xfId="15072" xr:uid="{00000000-0005-0000-0000-0000093B0000}"/>
    <cellStyle name="Standaard 6 4 2 3 3 3 2 3 2 2" xfId="25934" xr:uid="{00000000-0005-0000-0000-000077650000}"/>
    <cellStyle name="Standaard 6 4 2 3 3 3 2 3 2 3" xfId="36794" xr:uid="{00000000-0005-0000-0000-0000E38F0000}"/>
    <cellStyle name="Standaard 6 4 2 3 3 3 2 3 2 4" xfId="47654" xr:uid="{00000000-0005-0000-0000-00004FBA0000}"/>
    <cellStyle name="Standaard 6 4 2 3 3 3 2 3 3" xfId="11452" xr:uid="{00000000-0005-0000-0000-0000E52C0000}"/>
    <cellStyle name="Standaard 6 4 2 3 3 3 2 3 4" xfId="22314" xr:uid="{00000000-0005-0000-0000-000053570000}"/>
    <cellStyle name="Standaard 6 4 2 3 3 3 2 3 5" xfId="33174" xr:uid="{00000000-0005-0000-0000-0000BF810000}"/>
    <cellStyle name="Standaard 6 4 2 3 3 3 2 3 6" xfId="44034" xr:uid="{00000000-0005-0000-0000-00002BAC0000}"/>
    <cellStyle name="Standaard 6 4 2 3 3 3 2 4" xfId="13262" xr:uid="{00000000-0005-0000-0000-0000F7330000}"/>
    <cellStyle name="Standaard 6 4 2 3 3 3 2 4 2" xfId="24124" xr:uid="{00000000-0005-0000-0000-0000655E0000}"/>
    <cellStyle name="Standaard 6 4 2 3 3 3 2 4 3" xfId="34984" xr:uid="{00000000-0005-0000-0000-0000D1880000}"/>
    <cellStyle name="Standaard 6 4 2 3 3 3 2 4 4" xfId="45844" xr:uid="{00000000-0005-0000-0000-00003DB30000}"/>
    <cellStyle name="Standaard 6 4 2 3 3 3 2 5" xfId="7832" xr:uid="{00000000-0005-0000-0000-0000C11E0000}"/>
    <cellStyle name="Standaard 6 4 2 3 3 3 2 6" xfId="18694" xr:uid="{00000000-0005-0000-0000-00002F490000}"/>
    <cellStyle name="Standaard 6 4 2 3 3 3 2 7" xfId="29554" xr:uid="{00000000-0005-0000-0000-00009B730000}"/>
    <cellStyle name="Standaard 6 4 2 3 3 3 2 8" xfId="40414" xr:uid="{00000000-0005-0000-0000-0000079E0000}"/>
    <cellStyle name="Standaard 6 4 2 3 3 3 3" xfId="5117" xr:uid="{00000000-0005-0000-0000-000026140000}"/>
    <cellStyle name="Standaard 6 4 2 3 3 3 3 2" xfId="15977" xr:uid="{00000000-0005-0000-0000-0000923E0000}"/>
    <cellStyle name="Standaard 6 4 2 3 3 3 3 2 2" xfId="26839" xr:uid="{00000000-0005-0000-0000-000000690000}"/>
    <cellStyle name="Standaard 6 4 2 3 3 3 3 2 3" xfId="37699" xr:uid="{00000000-0005-0000-0000-00006C930000}"/>
    <cellStyle name="Standaard 6 4 2 3 3 3 3 2 4" xfId="48559" xr:uid="{00000000-0005-0000-0000-0000D8BD0000}"/>
    <cellStyle name="Standaard 6 4 2 3 3 3 3 3" xfId="8737" xr:uid="{00000000-0005-0000-0000-00004A220000}"/>
    <cellStyle name="Standaard 6 4 2 3 3 3 3 4" xfId="19599" xr:uid="{00000000-0005-0000-0000-0000B84C0000}"/>
    <cellStyle name="Standaard 6 4 2 3 3 3 3 5" xfId="30459" xr:uid="{00000000-0005-0000-0000-000024770000}"/>
    <cellStyle name="Standaard 6 4 2 3 3 3 3 6" xfId="41319" xr:uid="{00000000-0005-0000-0000-000090A10000}"/>
    <cellStyle name="Standaard 6 4 2 3 3 3 4" xfId="3307" xr:uid="{00000000-0005-0000-0000-0000140D0000}"/>
    <cellStyle name="Standaard 6 4 2 3 3 3 4 2" xfId="14167" xr:uid="{00000000-0005-0000-0000-000080370000}"/>
    <cellStyle name="Standaard 6 4 2 3 3 3 4 2 2" xfId="25029" xr:uid="{00000000-0005-0000-0000-0000EE610000}"/>
    <cellStyle name="Standaard 6 4 2 3 3 3 4 2 3" xfId="35889" xr:uid="{00000000-0005-0000-0000-00005A8C0000}"/>
    <cellStyle name="Standaard 6 4 2 3 3 3 4 2 4" xfId="46749" xr:uid="{00000000-0005-0000-0000-0000C6B60000}"/>
    <cellStyle name="Standaard 6 4 2 3 3 3 4 3" xfId="10547" xr:uid="{00000000-0005-0000-0000-00005C290000}"/>
    <cellStyle name="Standaard 6 4 2 3 3 3 4 4" xfId="21409" xr:uid="{00000000-0005-0000-0000-0000CA530000}"/>
    <cellStyle name="Standaard 6 4 2 3 3 3 4 5" xfId="32269" xr:uid="{00000000-0005-0000-0000-0000367E0000}"/>
    <cellStyle name="Standaard 6 4 2 3 3 3 4 6" xfId="43129" xr:uid="{00000000-0005-0000-0000-0000A2A80000}"/>
    <cellStyle name="Standaard 6 4 2 3 3 3 5" xfId="12357" xr:uid="{00000000-0005-0000-0000-00006E300000}"/>
    <cellStyle name="Standaard 6 4 2 3 3 3 5 2" xfId="23219" xr:uid="{00000000-0005-0000-0000-0000DC5A0000}"/>
    <cellStyle name="Standaard 6 4 2 3 3 3 5 3" xfId="34079" xr:uid="{00000000-0005-0000-0000-000048850000}"/>
    <cellStyle name="Standaard 6 4 2 3 3 3 5 4" xfId="44939" xr:uid="{00000000-0005-0000-0000-0000B4AF0000}"/>
    <cellStyle name="Standaard 6 4 2 3 3 3 6" xfId="6927" xr:uid="{00000000-0005-0000-0000-0000381B0000}"/>
    <cellStyle name="Standaard 6 4 2 3 3 3 7" xfId="17789" xr:uid="{00000000-0005-0000-0000-0000A6450000}"/>
    <cellStyle name="Standaard 6 4 2 3 3 3 8" xfId="28649" xr:uid="{00000000-0005-0000-0000-000012700000}"/>
    <cellStyle name="Standaard 6 4 2 3 3 3 9" xfId="39509" xr:uid="{00000000-0005-0000-0000-00007E9A0000}"/>
    <cellStyle name="Standaard 6 4 2 3 3 4" xfId="1135" xr:uid="{00000000-0005-0000-0000-000098040000}"/>
    <cellStyle name="Standaard 6 4 2 3 3 4 2" xfId="2040" xr:uid="{00000000-0005-0000-0000-000021080000}"/>
    <cellStyle name="Standaard 6 4 2 3 3 4 2 2" xfId="5660" xr:uid="{00000000-0005-0000-0000-000045160000}"/>
    <cellStyle name="Standaard 6 4 2 3 3 4 2 2 2" xfId="16520" xr:uid="{00000000-0005-0000-0000-0000B1400000}"/>
    <cellStyle name="Standaard 6 4 2 3 3 4 2 2 2 2" xfId="27382" xr:uid="{00000000-0005-0000-0000-00001F6B0000}"/>
    <cellStyle name="Standaard 6 4 2 3 3 4 2 2 2 3" xfId="38242" xr:uid="{00000000-0005-0000-0000-00008B950000}"/>
    <cellStyle name="Standaard 6 4 2 3 3 4 2 2 2 4" xfId="49102" xr:uid="{00000000-0005-0000-0000-0000F7BF0000}"/>
    <cellStyle name="Standaard 6 4 2 3 3 4 2 2 3" xfId="9280" xr:uid="{00000000-0005-0000-0000-000069240000}"/>
    <cellStyle name="Standaard 6 4 2 3 3 4 2 2 4" xfId="20142" xr:uid="{00000000-0005-0000-0000-0000D74E0000}"/>
    <cellStyle name="Standaard 6 4 2 3 3 4 2 2 5" xfId="31002" xr:uid="{00000000-0005-0000-0000-000043790000}"/>
    <cellStyle name="Standaard 6 4 2 3 3 4 2 2 6" xfId="41862" xr:uid="{00000000-0005-0000-0000-0000AFA30000}"/>
    <cellStyle name="Standaard 6 4 2 3 3 4 2 3" xfId="3850" xr:uid="{00000000-0005-0000-0000-0000330F0000}"/>
    <cellStyle name="Standaard 6 4 2 3 3 4 2 3 2" xfId="14710" xr:uid="{00000000-0005-0000-0000-00009F390000}"/>
    <cellStyle name="Standaard 6 4 2 3 3 4 2 3 2 2" xfId="25572" xr:uid="{00000000-0005-0000-0000-00000D640000}"/>
    <cellStyle name="Standaard 6 4 2 3 3 4 2 3 2 3" xfId="36432" xr:uid="{00000000-0005-0000-0000-0000798E0000}"/>
    <cellStyle name="Standaard 6 4 2 3 3 4 2 3 2 4" xfId="47292" xr:uid="{00000000-0005-0000-0000-0000E5B80000}"/>
    <cellStyle name="Standaard 6 4 2 3 3 4 2 3 3" xfId="11090" xr:uid="{00000000-0005-0000-0000-00007B2B0000}"/>
    <cellStyle name="Standaard 6 4 2 3 3 4 2 3 4" xfId="21952" xr:uid="{00000000-0005-0000-0000-0000E9550000}"/>
    <cellStyle name="Standaard 6 4 2 3 3 4 2 3 5" xfId="32812" xr:uid="{00000000-0005-0000-0000-000055800000}"/>
    <cellStyle name="Standaard 6 4 2 3 3 4 2 3 6" xfId="43672" xr:uid="{00000000-0005-0000-0000-0000C1AA0000}"/>
    <cellStyle name="Standaard 6 4 2 3 3 4 2 4" xfId="12900" xr:uid="{00000000-0005-0000-0000-00008D320000}"/>
    <cellStyle name="Standaard 6 4 2 3 3 4 2 4 2" xfId="23762" xr:uid="{00000000-0005-0000-0000-0000FB5C0000}"/>
    <cellStyle name="Standaard 6 4 2 3 3 4 2 4 3" xfId="34622" xr:uid="{00000000-0005-0000-0000-000067870000}"/>
    <cellStyle name="Standaard 6 4 2 3 3 4 2 4 4" xfId="45482" xr:uid="{00000000-0005-0000-0000-0000D3B10000}"/>
    <cellStyle name="Standaard 6 4 2 3 3 4 2 5" xfId="7470" xr:uid="{00000000-0005-0000-0000-0000571D0000}"/>
    <cellStyle name="Standaard 6 4 2 3 3 4 2 6" xfId="18332" xr:uid="{00000000-0005-0000-0000-0000C5470000}"/>
    <cellStyle name="Standaard 6 4 2 3 3 4 2 7" xfId="29192" xr:uid="{00000000-0005-0000-0000-000031720000}"/>
    <cellStyle name="Standaard 6 4 2 3 3 4 2 8" xfId="40052" xr:uid="{00000000-0005-0000-0000-00009D9C0000}"/>
    <cellStyle name="Standaard 6 4 2 3 3 4 3" xfId="4755" xr:uid="{00000000-0005-0000-0000-0000BC120000}"/>
    <cellStyle name="Standaard 6 4 2 3 3 4 3 2" xfId="15615" xr:uid="{00000000-0005-0000-0000-0000283D0000}"/>
    <cellStyle name="Standaard 6 4 2 3 3 4 3 2 2" xfId="26477" xr:uid="{00000000-0005-0000-0000-000096670000}"/>
    <cellStyle name="Standaard 6 4 2 3 3 4 3 2 3" xfId="37337" xr:uid="{00000000-0005-0000-0000-000002920000}"/>
    <cellStyle name="Standaard 6 4 2 3 3 4 3 2 4" xfId="48197" xr:uid="{00000000-0005-0000-0000-00006EBC0000}"/>
    <cellStyle name="Standaard 6 4 2 3 3 4 3 3" xfId="8375" xr:uid="{00000000-0005-0000-0000-0000E0200000}"/>
    <cellStyle name="Standaard 6 4 2 3 3 4 3 4" xfId="19237" xr:uid="{00000000-0005-0000-0000-00004E4B0000}"/>
    <cellStyle name="Standaard 6 4 2 3 3 4 3 5" xfId="30097" xr:uid="{00000000-0005-0000-0000-0000BA750000}"/>
    <cellStyle name="Standaard 6 4 2 3 3 4 3 6" xfId="40957" xr:uid="{00000000-0005-0000-0000-000026A00000}"/>
    <cellStyle name="Standaard 6 4 2 3 3 4 4" xfId="2945" xr:uid="{00000000-0005-0000-0000-0000AA0B0000}"/>
    <cellStyle name="Standaard 6 4 2 3 3 4 4 2" xfId="13805" xr:uid="{00000000-0005-0000-0000-000016360000}"/>
    <cellStyle name="Standaard 6 4 2 3 3 4 4 2 2" xfId="24667" xr:uid="{00000000-0005-0000-0000-000084600000}"/>
    <cellStyle name="Standaard 6 4 2 3 3 4 4 2 3" xfId="35527" xr:uid="{00000000-0005-0000-0000-0000F08A0000}"/>
    <cellStyle name="Standaard 6 4 2 3 3 4 4 2 4" xfId="46387" xr:uid="{00000000-0005-0000-0000-00005CB50000}"/>
    <cellStyle name="Standaard 6 4 2 3 3 4 4 3" xfId="10185" xr:uid="{00000000-0005-0000-0000-0000F2270000}"/>
    <cellStyle name="Standaard 6 4 2 3 3 4 4 4" xfId="21047" xr:uid="{00000000-0005-0000-0000-000060520000}"/>
    <cellStyle name="Standaard 6 4 2 3 3 4 4 5" xfId="31907" xr:uid="{00000000-0005-0000-0000-0000CC7C0000}"/>
    <cellStyle name="Standaard 6 4 2 3 3 4 4 6" xfId="42767" xr:uid="{00000000-0005-0000-0000-000038A70000}"/>
    <cellStyle name="Standaard 6 4 2 3 3 4 5" xfId="11995" xr:uid="{00000000-0005-0000-0000-0000042F0000}"/>
    <cellStyle name="Standaard 6 4 2 3 3 4 5 2" xfId="22857" xr:uid="{00000000-0005-0000-0000-000072590000}"/>
    <cellStyle name="Standaard 6 4 2 3 3 4 5 3" xfId="33717" xr:uid="{00000000-0005-0000-0000-0000DE830000}"/>
    <cellStyle name="Standaard 6 4 2 3 3 4 5 4" xfId="44577" xr:uid="{00000000-0005-0000-0000-00004AAE0000}"/>
    <cellStyle name="Standaard 6 4 2 3 3 4 6" xfId="6565" xr:uid="{00000000-0005-0000-0000-0000CE190000}"/>
    <cellStyle name="Standaard 6 4 2 3 3 4 7" xfId="17427" xr:uid="{00000000-0005-0000-0000-00003C440000}"/>
    <cellStyle name="Standaard 6 4 2 3 3 4 8" xfId="28287" xr:uid="{00000000-0005-0000-0000-0000A86E0000}"/>
    <cellStyle name="Standaard 6 4 2 3 3 4 9" xfId="39147" xr:uid="{00000000-0005-0000-0000-000014990000}"/>
    <cellStyle name="Standaard 6 4 2 3 3 5" xfId="1859" xr:uid="{00000000-0005-0000-0000-00006C070000}"/>
    <cellStyle name="Standaard 6 4 2 3 3 5 2" xfId="5479" xr:uid="{00000000-0005-0000-0000-000090150000}"/>
    <cellStyle name="Standaard 6 4 2 3 3 5 2 2" xfId="16339" xr:uid="{00000000-0005-0000-0000-0000FC3F0000}"/>
    <cellStyle name="Standaard 6 4 2 3 3 5 2 2 2" xfId="27201" xr:uid="{00000000-0005-0000-0000-00006A6A0000}"/>
    <cellStyle name="Standaard 6 4 2 3 3 5 2 2 3" xfId="38061" xr:uid="{00000000-0005-0000-0000-0000D6940000}"/>
    <cellStyle name="Standaard 6 4 2 3 3 5 2 2 4" xfId="48921" xr:uid="{00000000-0005-0000-0000-000042BF0000}"/>
    <cellStyle name="Standaard 6 4 2 3 3 5 2 3" xfId="9099" xr:uid="{00000000-0005-0000-0000-0000B4230000}"/>
    <cellStyle name="Standaard 6 4 2 3 3 5 2 4" xfId="19961" xr:uid="{00000000-0005-0000-0000-0000224E0000}"/>
    <cellStyle name="Standaard 6 4 2 3 3 5 2 5" xfId="30821" xr:uid="{00000000-0005-0000-0000-00008E780000}"/>
    <cellStyle name="Standaard 6 4 2 3 3 5 2 6" xfId="41681" xr:uid="{00000000-0005-0000-0000-0000FAA20000}"/>
    <cellStyle name="Standaard 6 4 2 3 3 5 3" xfId="3669" xr:uid="{00000000-0005-0000-0000-00007E0E0000}"/>
    <cellStyle name="Standaard 6 4 2 3 3 5 3 2" xfId="14529" xr:uid="{00000000-0005-0000-0000-0000EA380000}"/>
    <cellStyle name="Standaard 6 4 2 3 3 5 3 2 2" xfId="25391" xr:uid="{00000000-0005-0000-0000-000058630000}"/>
    <cellStyle name="Standaard 6 4 2 3 3 5 3 2 3" xfId="36251" xr:uid="{00000000-0005-0000-0000-0000C48D0000}"/>
    <cellStyle name="Standaard 6 4 2 3 3 5 3 2 4" xfId="47111" xr:uid="{00000000-0005-0000-0000-000030B80000}"/>
    <cellStyle name="Standaard 6 4 2 3 3 5 3 3" xfId="10909" xr:uid="{00000000-0005-0000-0000-0000C62A0000}"/>
    <cellStyle name="Standaard 6 4 2 3 3 5 3 4" xfId="21771" xr:uid="{00000000-0005-0000-0000-000034550000}"/>
    <cellStyle name="Standaard 6 4 2 3 3 5 3 5" xfId="32631" xr:uid="{00000000-0005-0000-0000-0000A07F0000}"/>
    <cellStyle name="Standaard 6 4 2 3 3 5 3 6" xfId="43491" xr:uid="{00000000-0005-0000-0000-00000CAA0000}"/>
    <cellStyle name="Standaard 6 4 2 3 3 5 4" xfId="12719" xr:uid="{00000000-0005-0000-0000-0000D8310000}"/>
    <cellStyle name="Standaard 6 4 2 3 3 5 4 2" xfId="23581" xr:uid="{00000000-0005-0000-0000-0000465C0000}"/>
    <cellStyle name="Standaard 6 4 2 3 3 5 4 3" xfId="34441" xr:uid="{00000000-0005-0000-0000-0000B2860000}"/>
    <cellStyle name="Standaard 6 4 2 3 3 5 4 4" xfId="45301" xr:uid="{00000000-0005-0000-0000-00001EB10000}"/>
    <cellStyle name="Standaard 6 4 2 3 3 5 5" xfId="7289" xr:uid="{00000000-0005-0000-0000-0000A21C0000}"/>
    <cellStyle name="Standaard 6 4 2 3 3 5 6" xfId="18151" xr:uid="{00000000-0005-0000-0000-000010470000}"/>
    <cellStyle name="Standaard 6 4 2 3 3 5 7" xfId="29011" xr:uid="{00000000-0005-0000-0000-00007C710000}"/>
    <cellStyle name="Standaard 6 4 2 3 3 5 8" xfId="39871" xr:uid="{00000000-0005-0000-0000-0000E89B0000}"/>
    <cellStyle name="Standaard 6 4 2 3 3 6" xfId="2764" xr:uid="{00000000-0005-0000-0000-0000F50A0000}"/>
    <cellStyle name="Standaard 6 4 2 3 3 6 2" xfId="13624" xr:uid="{00000000-0005-0000-0000-000061350000}"/>
    <cellStyle name="Standaard 6 4 2 3 3 6 2 2" xfId="24486" xr:uid="{00000000-0005-0000-0000-0000CF5F0000}"/>
    <cellStyle name="Standaard 6 4 2 3 3 6 2 3" xfId="35346" xr:uid="{00000000-0005-0000-0000-00003B8A0000}"/>
    <cellStyle name="Standaard 6 4 2 3 3 6 2 4" xfId="46206" xr:uid="{00000000-0005-0000-0000-0000A7B40000}"/>
    <cellStyle name="Standaard 6 4 2 3 3 6 3" xfId="10004" xr:uid="{00000000-0005-0000-0000-00003D270000}"/>
    <cellStyle name="Standaard 6 4 2 3 3 6 4" xfId="20866" xr:uid="{00000000-0005-0000-0000-0000AB510000}"/>
    <cellStyle name="Standaard 6 4 2 3 3 6 5" xfId="31726" xr:uid="{00000000-0005-0000-0000-0000177C0000}"/>
    <cellStyle name="Standaard 6 4 2 3 3 6 6" xfId="42586" xr:uid="{00000000-0005-0000-0000-000083A60000}"/>
    <cellStyle name="Standaard 6 4 2 3 3 7" xfId="4574" xr:uid="{00000000-0005-0000-0000-000007120000}"/>
    <cellStyle name="Standaard 6 4 2 3 3 7 2" xfId="15434" xr:uid="{00000000-0005-0000-0000-0000733C0000}"/>
    <cellStyle name="Standaard 6 4 2 3 3 7 2 2" xfId="26296" xr:uid="{00000000-0005-0000-0000-0000E1660000}"/>
    <cellStyle name="Standaard 6 4 2 3 3 7 2 3" xfId="37156" xr:uid="{00000000-0005-0000-0000-00004D910000}"/>
    <cellStyle name="Standaard 6 4 2 3 3 7 2 4" xfId="48016" xr:uid="{00000000-0005-0000-0000-0000B9BB0000}"/>
    <cellStyle name="Standaard 6 4 2 3 3 7 3" xfId="8194" xr:uid="{00000000-0005-0000-0000-00002B200000}"/>
    <cellStyle name="Standaard 6 4 2 3 3 7 4" xfId="19056" xr:uid="{00000000-0005-0000-0000-0000994A0000}"/>
    <cellStyle name="Standaard 6 4 2 3 3 7 5" xfId="29916" xr:uid="{00000000-0005-0000-0000-000005750000}"/>
    <cellStyle name="Standaard 6 4 2 3 3 7 6" xfId="40776" xr:uid="{00000000-0005-0000-0000-0000719F0000}"/>
    <cellStyle name="Standaard 6 4 2 3 3 8" xfId="11814" xr:uid="{00000000-0005-0000-0000-00004F2E0000}"/>
    <cellStyle name="Standaard 6 4 2 3 3 8 2" xfId="22676" xr:uid="{00000000-0005-0000-0000-0000BD580000}"/>
    <cellStyle name="Standaard 6 4 2 3 3 8 3" xfId="33536" xr:uid="{00000000-0005-0000-0000-000029830000}"/>
    <cellStyle name="Standaard 6 4 2 3 3 8 4" xfId="44396" xr:uid="{00000000-0005-0000-0000-000095AD0000}"/>
    <cellStyle name="Standaard 6 4 2 3 3 9" xfId="6384" xr:uid="{00000000-0005-0000-0000-000019190000}"/>
    <cellStyle name="Standaard 6 4 2 3 4" xfId="1226" xr:uid="{00000000-0005-0000-0000-0000F3040000}"/>
    <cellStyle name="Standaard 6 4 2 3 4 10" xfId="39238" xr:uid="{00000000-0005-0000-0000-00006F990000}"/>
    <cellStyle name="Standaard 6 4 2 3 4 2" xfId="1588" xr:uid="{00000000-0005-0000-0000-00005D060000}"/>
    <cellStyle name="Standaard 6 4 2 3 4 2 2" xfId="2493" xr:uid="{00000000-0005-0000-0000-0000E6090000}"/>
    <cellStyle name="Standaard 6 4 2 3 4 2 2 2" xfId="6113" xr:uid="{00000000-0005-0000-0000-00000A180000}"/>
    <cellStyle name="Standaard 6 4 2 3 4 2 2 2 2" xfId="16973" xr:uid="{00000000-0005-0000-0000-000076420000}"/>
    <cellStyle name="Standaard 6 4 2 3 4 2 2 2 2 2" xfId="27835" xr:uid="{00000000-0005-0000-0000-0000E46C0000}"/>
    <cellStyle name="Standaard 6 4 2 3 4 2 2 2 2 3" xfId="38695" xr:uid="{00000000-0005-0000-0000-000050970000}"/>
    <cellStyle name="Standaard 6 4 2 3 4 2 2 2 2 4" xfId="49555" xr:uid="{00000000-0005-0000-0000-0000BCC10000}"/>
    <cellStyle name="Standaard 6 4 2 3 4 2 2 2 3" xfId="9733" xr:uid="{00000000-0005-0000-0000-00002E260000}"/>
    <cellStyle name="Standaard 6 4 2 3 4 2 2 2 4" xfId="20595" xr:uid="{00000000-0005-0000-0000-00009C500000}"/>
    <cellStyle name="Standaard 6 4 2 3 4 2 2 2 5" xfId="31455" xr:uid="{00000000-0005-0000-0000-0000087B0000}"/>
    <cellStyle name="Standaard 6 4 2 3 4 2 2 2 6" xfId="42315" xr:uid="{00000000-0005-0000-0000-000074A50000}"/>
    <cellStyle name="Standaard 6 4 2 3 4 2 2 3" xfId="4303" xr:uid="{00000000-0005-0000-0000-0000F8100000}"/>
    <cellStyle name="Standaard 6 4 2 3 4 2 2 3 2" xfId="15163" xr:uid="{00000000-0005-0000-0000-0000643B0000}"/>
    <cellStyle name="Standaard 6 4 2 3 4 2 2 3 2 2" xfId="26025" xr:uid="{00000000-0005-0000-0000-0000D2650000}"/>
    <cellStyle name="Standaard 6 4 2 3 4 2 2 3 2 3" xfId="36885" xr:uid="{00000000-0005-0000-0000-00003E900000}"/>
    <cellStyle name="Standaard 6 4 2 3 4 2 2 3 2 4" xfId="47745" xr:uid="{00000000-0005-0000-0000-0000AABA0000}"/>
    <cellStyle name="Standaard 6 4 2 3 4 2 2 3 3" xfId="11543" xr:uid="{00000000-0005-0000-0000-0000402D0000}"/>
    <cellStyle name="Standaard 6 4 2 3 4 2 2 3 4" xfId="22405" xr:uid="{00000000-0005-0000-0000-0000AE570000}"/>
    <cellStyle name="Standaard 6 4 2 3 4 2 2 3 5" xfId="33265" xr:uid="{00000000-0005-0000-0000-00001A820000}"/>
    <cellStyle name="Standaard 6 4 2 3 4 2 2 3 6" xfId="44125" xr:uid="{00000000-0005-0000-0000-000086AC0000}"/>
    <cellStyle name="Standaard 6 4 2 3 4 2 2 4" xfId="13353" xr:uid="{00000000-0005-0000-0000-000052340000}"/>
    <cellStyle name="Standaard 6 4 2 3 4 2 2 4 2" xfId="24215" xr:uid="{00000000-0005-0000-0000-0000C05E0000}"/>
    <cellStyle name="Standaard 6 4 2 3 4 2 2 4 3" xfId="35075" xr:uid="{00000000-0005-0000-0000-00002C890000}"/>
    <cellStyle name="Standaard 6 4 2 3 4 2 2 4 4" xfId="45935" xr:uid="{00000000-0005-0000-0000-000098B30000}"/>
    <cellStyle name="Standaard 6 4 2 3 4 2 2 5" xfId="7923" xr:uid="{00000000-0005-0000-0000-00001C1F0000}"/>
    <cellStyle name="Standaard 6 4 2 3 4 2 2 6" xfId="18785" xr:uid="{00000000-0005-0000-0000-00008A490000}"/>
    <cellStyle name="Standaard 6 4 2 3 4 2 2 7" xfId="29645" xr:uid="{00000000-0005-0000-0000-0000F6730000}"/>
    <cellStyle name="Standaard 6 4 2 3 4 2 2 8" xfId="40505" xr:uid="{00000000-0005-0000-0000-0000629E0000}"/>
    <cellStyle name="Standaard 6 4 2 3 4 2 3" xfId="5208" xr:uid="{00000000-0005-0000-0000-000081140000}"/>
    <cellStyle name="Standaard 6 4 2 3 4 2 3 2" xfId="16068" xr:uid="{00000000-0005-0000-0000-0000ED3E0000}"/>
    <cellStyle name="Standaard 6 4 2 3 4 2 3 2 2" xfId="26930" xr:uid="{00000000-0005-0000-0000-00005B690000}"/>
    <cellStyle name="Standaard 6 4 2 3 4 2 3 2 3" xfId="37790" xr:uid="{00000000-0005-0000-0000-0000C7930000}"/>
    <cellStyle name="Standaard 6 4 2 3 4 2 3 2 4" xfId="48650" xr:uid="{00000000-0005-0000-0000-000033BE0000}"/>
    <cellStyle name="Standaard 6 4 2 3 4 2 3 3" xfId="8828" xr:uid="{00000000-0005-0000-0000-0000A5220000}"/>
    <cellStyle name="Standaard 6 4 2 3 4 2 3 4" xfId="19690" xr:uid="{00000000-0005-0000-0000-0000134D0000}"/>
    <cellStyle name="Standaard 6 4 2 3 4 2 3 5" xfId="30550" xr:uid="{00000000-0005-0000-0000-00007F770000}"/>
    <cellStyle name="Standaard 6 4 2 3 4 2 3 6" xfId="41410" xr:uid="{00000000-0005-0000-0000-0000EBA10000}"/>
    <cellStyle name="Standaard 6 4 2 3 4 2 4" xfId="3398" xr:uid="{00000000-0005-0000-0000-00006F0D0000}"/>
    <cellStyle name="Standaard 6 4 2 3 4 2 4 2" xfId="14258" xr:uid="{00000000-0005-0000-0000-0000DB370000}"/>
    <cellStyle name="Standaard 6 4 2 3 4 2 4 2 2" xfId="25120" xr:uid="{00000000-0005-0000-0000-000049620000}"/>
    <cellStyle name="Standaard 6 4 2 3 4 2 4 2 3" xfId="35980" xr:uid="{00000000-0005-0000-0000-0000B58C0000}"/>
    <cellStyle name="Standaard 6 4 2 3 4 2 4 2 4" xfId="46840" xr:uid="{00000000-0005-0000-0000-000021B70000}"/>
    <cellStyle name="Standaard 6 4 2 3 4 2 4 3" xfId="10638" xr:uid="{00000000-0005-0000-0000-0000B7290000}"/>
    <cellStyle name="Standaard 6 4 2 3 4 2 4 4" xfId="21500" xr:uid="{00000000-0005-0000-0000-000025540000}"/>
    <cellStyle name="Standaard 6 4 2 3 4 2 4 5" xfId="32360" xr:uid="{00000000-0005-0000-0000-0000917E0000}"/>
    <cellStyle name="Standaard 6 4 2 3 4 2 4 6" xfId="43220" xr:uid="{00000000-0005-0000-0000-0000FDA80000}"/>
    <cellStyle name="Standaard 6 4 2 3 4 2 5" xfId="12448" xr:uid="{00000000-0005-0000-0000-0000C9300000}"/>
    <cellStyle name="Standaard 6 4 2 3 4 2 5 2" xfId="23310" xr:uid="{00000000-0005-0000-0000-0000375B0000}"/>
    <cellStyle name="Standaard 6 4 2 3 4 2 5 3" xfId="34170" xr:uid="{00000000-0005-0000-0000-0000A3850000}"/>
    <cellStyle name="Standaard 6 4 2 3 4 2 5 4" xfId="45030" xr:uid="{00000000-0005-0000-0000-00000FB00000}"/>
    <cellStyle name="Standaard 6 4 2 3 4 2 6" xfId="7018" xr:uid="{00000000-0005-0000-0000-0000931B0000}"/>
    <cellStyle name="Standaard 6 4 2 3 4 2 7" xfId="17880" xr:uid="{00000000-0005-0000-0000-000001460000}"/>
    <cellStyle name="Standaard 6 4 2 3 4 2 8" xfId="28740" xr:uid="{00000000-0005-0000-0000-00006D700000}"/>
    <cellStyle name="Standaard 6 4 2 3 4 2 9" xfId="39600" xr:uid="{00000000-0005-0000-0000-0000D99A0000}"/>
    <cellStyle name="Standaard 6 4 2 3 4 3" xfId="2131" xr:uid="{00000000-0005-0000-0000-00007C080000}"/>
    <cellStyle name="Standaard 6 4 2 3 4 3 2" xfId="5751" xr:uid="{00000000-0005-0000-0000-0000A0160000}"/>
    <cellStyle name="Standaard 6 4 2 3 4 3 2 2" xfId="16611" xr:uid="{00000000-0005-0000-0000-00000C410000}"/>
    <cellStyle name="Standaard 6 4 2 3 4 3 2 2 2" xfId="27473" xr:uid="{00000000-0005-0000-0000-00007A6B0000}"/>
    <cellStyle name="Standaard 6 4 2 3 4 3 2 2 3" xfId="38333" xr:uid="{00000000-0005-0000-0000-0000E6950000}"/>
    <cellStyle name="Standaard 6 4 2 3 4 3 2 2 4" xfId="49193" xr:uid="{00000000-0005-0000-0000-000052C00000}"/>
    <cellStyle name="Standaard 6 4 2 3 4 3 2 3" xfId="9371" xr:uid="{00000000-0005-0000-0000-0000C4240000}"/>
    <cellStyle name="Standaard 6 4 2 3 4 3 2 4" xfId="20233" xr:uid="{00000000-0005-0000-0000-0000324F0000}"/>
    <cellStyle name="Standaard 6 4 2 3 4 3 2 5" xfId="31093" xr:uid="{00000000-0005-0000-0000-00009E790000}"/>
    <cellStyle name="Standaard 6 4 2 3 4 3 2 6" xfId="41953" xr:uid="{00000000-0005-0000-0000-00000AA40000}"/>
    <cellStyle name="Standaard 6 4 2 3 4 3 3" xfId="3941" xr:uid="{00000000-0005-0000-0000-00008E0F0000}"/>
    <cellStyle name="Standaard 6 4 2 3 4 3 3 2" xfId="14801" xr:uid="{00000000-0005-0000-0000-0000FA390000}"/>
    <cellStyle name="Standaard 6 4 2 3 4 3 3 2 2" xfId="25663" xr:uid="{00000000-0005-0000-0000-000068640000}"/>
    <cellStyle name="Standaard 6 4 2 3 4 3 3 2 3" xfId="36523" xr:uid="{00000000-0005-0000-0000-0000D48E0000}"/>
    <cellStyle name="Standaard 6 4 2 3 4 3 3 2 4" xfId="47383" xr:uid="{00000000-0005-0000-0000-000040B90000}"/>
    <cellStyle name="Standaard 6 4 2 3 4 3 3 3" xfId="11181" xr:uid="{00000000-0005-0000-0000-0000D62B0000}"/>
    <cellStyle name="Standaard 6 4 2 3 4 3 3 4" xfId="22043" xr:uid="{00000000-0005-0000-0000-000044560000}"/>
    <cellStyle name="Standaard 6 4 2 3 4 3 3 5" xfId="32903" xr:uid="{00000000-0005-0000-0000-0000B0800000}"/>
    <cellStyle name="Standaard 6 4 2 3 4 3 3 6" xfId="43763" xr:uid="{00000000-0005-0000-0000-00001CAB0000}"/>
    <cellStyle name="Standaard 6 4 2 3 4 3 4" xfId="12991" xr:uid="{00000000-0005-0000-0000-0000E8320000}"/>
    <cellStyle name="Standaard 6 4 2 3 4 3 4 2" xfId="23853" xr:uid="{00000000-0005-0000-0000-0000565D0000}"/>
    <cellStyle name="Standaard 6 4 2 3 4 3 4 3" xfId="34713" xr:uid="{00000000-0005-0000-0000-0000C2870000}"/>
    <cellStyle name="Standaard 6 4 2 3 4 3 4 4" xfId="45573" xr:uid="{00000000-0005-0000-0000-00002EB20000}"/>
    <cellStyle name="Standaard 6 4 2 3 4 3 5" xfId="7561" xr:uid="{00000000-0005-0000-0000-0000B21D0000}"/>
    <cellStyle name="Standaard 6 4 2 3 4 3 6" xfId="18423" xr:uid="{00000000-0005-0000-0000-000020480000}"/>
    <cellStyle name="Standaard 6 4 2 3 4 3 7" xfId="29283" xr:uid="{00000000-0005-0000-0000-00008C720000}"/>
    <cellStyle name="Standaard 6 4 2 3 4 3 8" xfId="40143" xr:uid="{00000000-0005-0000-0000-0000F89C0000}"/>
    <cellStyle name="Standaard 6 4 2 3 4 4" xfId="4846" xr:uid="{00000000-0005-0000-0000-000017130000}"/>
    <cellStyle name="Standaard 6 4 2 3 4 4 2" xfId="15706" xr:uid="{00000000-0005-0000-0000-0000833D0000}"/>
    <cellStyle name="Standaard 6 4 2 3 4 4 2 2" xfId="26568" xr:uid="{00000000-0005-0000-0000-0000F1670000}"/>
    <cellStyle name="Standaard 6 4 2 3 4 4 2 3" xfId="37428" xr:uid="{00000000-0005-0000-0000-00005D920000}"/>
    <cellStyle name="Standaard 6 4 2 3 4 4 2 4" xfId="48288" xr:uid="{00000000-0005-0000-0000-0000C9BC0000}"/>
    <cellStyle name="Standaard 6 4 2 3 4 4 3" xfId="8466" xr:uid="{00000000-0005-0000-0000-00003B210000}"/>
    <cellStyle name="Standaard 6 4 2 3 4 4 4" xfId="19328" xr:uid="{00000000-0005-0000-0000-0000A94B0000}"/>
    <cellStyle name="Standaard 6 4 2 3 4 4 5" xfId="30188" xr:uid="{00000000-0005-0000-0000-000015760000}"/>
    <cellStyle name="Standaard 6 4 2 3 4 4 6" xfId="41048" xr:uid="{00000000-0005-0000-0000-000081A00000}"/>
    <cellStyle name="Standaard 6 4 2 3 4 5" xfId="3036" xr:uid="{00000000-0005-0000-0000-0000050C0000}"/>
    <cellStyle name="Standaard 6 4 2 3 4 5 2" xfId="13896" xr:uid="{00000000-0005-0000-0000-000071360000}"/>
    <cellStyle name="Standaard 6 4 2 3 4 5 2 2" xfId="24758" xr:uid="{00000000-0005-0000-0000-0000DF600000}"/>
    <cellStyle name="Standaard 6 4 2 3 4 5 2 3" xfId="35618" xr:uid="{00000000-0005-0000-0000-00004B8B0000}"/>
    <cellStyle name="Standaard 6 4 2 3 4 5 2 4" xfId="46478" xr:uid="{00000000-0005-0000-0000-0000B7B50000}"/>
    <cellStyle name="Standaard 6 4 2 3 4 5 3" xfId="10276" xr:uid="{00000000-0005-0000-0000-00004D280000}"/>
    <cellStyle name="Standaard 6 4 2 3 4 5 4" xfId="21138" xr:uid="{00000000-0005-0000-0000-0000BB520000}"/>
    <cellStyle name="Standaard 6 4 2 3 4 5 5" xfId="31998" xr:uid="{00000000-0005-0000-0000-0000277D0000}"/>
    <cellStyle name="Standaard 6 4 2 3 4 5 6" xfId="42858" xr:uid="{00000000-0005-0000-0000-000093A70000}"/>
    <cellStyle name="Standaard 6 4 2 3 4 6" xfId="12086" xr:uid="{00000000-0005-0000-0000-00005F2F0000}"/>
    <cellStyle name="Standaard 6 4 2 3 4 6 2" xfId="22948" xr:uid="{00000000-0005-0000-0000-0000CD590000}"/>
    <cellStyle name="Standaard 6 4 2 3 4 6 3" xfId="33808" xr:uid="{00000000-0005-0000-0000-000039840000}"/>
    <cellStyle name="Standaard 6 4 2 3 4 6 4" xfId="44668" xr:uid="{00000000-0005-0000-0000-0000A5AE0000}"/>
    <cellStyle name="Standaard 6 4 2 3 4 7" xfId="6656" xr:uid="{00000000-0005-0000-0000-0000291A0000}"/>
    <cellStyle name="Standaard 6 4 2 3 4 8" xfId="17518" xr:uid="{00000000-0005-0000-0000-000097440000}"/>
    <cellStyle name="Standaard 6 4 2 3 4 9" xfId="28378" xr:uid="{00000000-0005-0000-0000-0000036F0000}"/>
    <cellStyle name="Standaard 6 4 2 3 5" xfId="1407" xr:uid="{00000000-0005-0000-0000-0000A8050000}"/>
    <cellStyle name="Standaard 6 4 2 3 5 2" xfId="2312" xr:uid="{00000000-0005-0000-0000-000031090000}"/>
    <cellStyle name="Standaard 6 4 2 3 5 2 2" xfId="5932" xr:uid="{00000000-0005-0000-0000-000055170000}"/>
    <cellStyle name="Standaard 6 4 2 3 5 2 2 2" xfId="16792" xr:uid="{00000000-0005-0000-0000-0000C1410000}"/>
    <cellStyle name="Standaard 6 4 2 3 5 2 2 2 2" xfId="27654" xr:uid="{00000000-0005-0000-0000-00002F6C0000}"/>
    <cellStyle name="Standaard 6 4 2 3 5 2 2 2 3" xfId="38514" xr:uid="{00000000-0005-0000-0000-00009B960000}"/>
    <cellStyle name="Standaard 6 4 2 3 5 2 2 2 4" xfId="49374" xr:uid="{00000000-0005-0000-0000-000007C10000}"/>
    <cellStyle name="Standaard 6 4 2 3 5 2 2 3" xfId="9552" xr:uid="{00000000-0005-0000-0000-000079250000}"/>
    <cellStyle name="Standaard 6 4 2 3 5 2 2 4" xfId="20414" xr:uid="{00000000-0005-0000-0000-0000E74F0000}"/>
    <cellStyle name="Standaard 6 4 2 3 5 2 2 5" xfId="31274" xr:uid="{00000000-0005-0000-0000-0000537A0000}"/>
    <cellStyle name="Standaard 6 4 2 3 5 2 2 6" xfId="42134" xr:uid="{00000000-0005-0000-0000-0000BFA40000}"/>
    <cellStyle name="Standaard 6 4 2 3 5 2 3" xfId="4122" xr:uid="{00000000-0005-0000-0000-000043100000}"/>
    <cellStyle name="Standaard 6 4 2 3 5 2 3 2" xfId="14982" xr:uid="{00000000-0005-0000-0000-0000AF3A0000}"/>
    <cellStyle name="Standaard 6 4 2 3 5 2 3 2 2" xfId="25844" xr:uid="{00000000-0005-0000-0000-00001D650000}"/>
    <cellStyle name="Standaard 6 4 2 3 5 2 3 2 3" xfId="36704" xr:uid="{00000000-0005-0000-0000-0000898F0000}"/>
    <cellStyle name="Standaard 6 4 2 3 5 2 3 2 4" xfId="47564" xr:uid="{00000000-0005-0000-0000-0000F5B90000}"/>
    <cellStyle name="Standaard 6 4 2 3 5 2 3 3" xfId="11362" xr:uid="{00000000-0005-0000-0000-00008B2C0000}"/>
    <cellStyle name="Standaard 6 4 2 3 5 2 3 4" xfId="22224" xr:uid="{00000000-0005-0000-0000-0000F9560000}"/>
    <cellStyle name="Standaard 6 4 2 3 5 2 3 5" xfId="33084" xr:uid="{00000000-0005-0000-0000-000065810000}"/>
    <cellStyle name="Standaard 6 4 2 3 5 2 3 6" xfId="43944" xr:uid="{00000000-0005-0000-0000-0000D1AB0000}"/>
    <cellStyle name="Standaard 6 4 2 3 5 2 4" xfId="13172" xr:uid="{00000000-0005-0000-0000-00009D330000}"/>
    <cellStyle name="Standaard 6 4 2 3 5 2 4 2" xfId="24034" xr:uid="{00000000-0005-0000-0000-00000B5E0000}"/>
    <cellStyle name="Standaard 6 4 2 3 5 2 4 3" xfId="34894" xr:uid="{00000000-0005-0000-0000-000077880000}"/>
    <cellStyle name="Standaard 6 4 2 3 5 2 4 4" xfId="45754" xr:uid="{00000000-0005-0000-0000-0000E3B20000}"/>
    <cellStyle name="Standaard 6 4 2 3 5 2 5" xfId="7742" xr:uid="{00000000-0005-0000-0000-0000671E0000}"/>
    <cellStyle name="Standaard 6 4 2 3 5 2 6" xfId="18604" xr:uid="{00000000-0005-0000-0000-0000D5480000}"/>
    <cellStyle name="Standaard 6 4 2 3 5 2 7" xfId="29464" xr:uid="{00000000-0005-0000-0000-000041730000}"/>
    <cellStyle name="Standaard 6 4 2 3 5 2 8" xfId="40324" xr:uid="{00000000-0005-0000-0000-0000AD9D0000}"/>
    <cellStyle name="Standaard 6 4 2 3 5 3" xfId="5027" xr:uid="{00000000-0005-0000-0000-0000CC130000}"/>
    <cellStyle name="Standaard 6 4 2 3 5 3 2" xfId="15887" xr:uid="{00000000-0005-0000-0000-0000383E0000}"/>
    <cellStyle name="Standaard 6 4 2 3 5 3 2 2" xfId="26749" xr:uid="{00000000-0005-0000-0000-0000A6680000}"/>
    <cellStyle name="Standaard 6 4 2 3 5 3 2 3" xfId="37609" xr:uid="{00000000-0005-0000-0000-000012930000}"/>
    <cellStyle name="Standaard 6 4 2 3 5 3 2 4" xfId="48469" xr:uid="{00000000-0005-0000-0000-00007EBD0000}"/>
    <cellStyle name="Standaard 6 4 2 3 5 3 3" xfId="8647" xr:uid="{00000000-0005-0000-0000-0000F0210000}"/>
    <cellStyle name="Standaard 6 4 2 3 5 3 4" xfId="19509" xr:uid="{00000000-0005-0000-0000-00005E4C0000}"/>
    <cellStyle name="Standaard 6 4 2 3 5 3 5" xfId="30369" xr:uid="{00000000-0005-0000-0000-0000CA760000}"/>
    <cellStyle name="Standaard 6 4 2 3 5 3 6" xfId="41229" xr:uid="{00000000-0005-0000-0000-000036A10000}"/>
    <cellStyle name="Standaard 6 4 2 3 5 4" xfId="3217" xr:uid="{00000000-0005-0000-0000-0000BA0C0000}"/>
    <cellStyle name="Standaard 6 4 2 3 5 4 2" xfId="14077" xr:uid="{00000000-0005-0000-0000-000026370000}"/>
    <cellStyle name="Standaard 6 4 2 3 5 4 2 2" xfId="24939" xr:uid="{00000000-0005-0000-0000-000094610000}"/>
    <cellStyle name="Standaard 6 4 2 3 5 4 2 3" xfId="35799" xr:uid="{00000000-0005-0000-0000-0000008C0000}"/>
    <cellStyle name="Standaard 6 4 2 3 5 4 2 4" xfId="46659" xr:uid="{00000000-0005-0000-0000-00006CB60000}"/>
    <cellStyle name="Standaard 6 4 2 3 5 4 3" xfId="10457" xr:uid="{00000000-0005-0000-0000-000002290000}"/>
    <cellStyle name="Standaard 6 4 2 3 5 4 4" xfId="21319" xr:uid="{00000000-0005-0000-0000-000070530000}"/>
    <cellStyle name="Standaard 6 4 2 3 5 4 5" xfId="32179" xr:uid="{00000000-0005-0000-0000-0000DC7D0000}"/>
    <cellStyle name="Standaard 6 4 2 3 5 4 6" xfId="43039" xr:uid="{00000000-0005-0000-0000-000048A80000}"/>
    <cellStyle name="Standaard 6 4 2 3 5 5" xfId="12267" xr:uid="{00000000-0005-0000-0000-000014300000}"/>
    <cellStyle name="Standaard 6 4 2 3 5 5 2" xfId="23129" xr:uid="{00000000-0005-0000-0000-0000825A0000}"/>
    <cellStyle name="Standaard 6 4 2 3 5 5 3" xfId="33989" xr:uid="{00000000-0005-0000-0000-0000EE840000}"/>
    <cellStyle name="Standaard 6 4 2 3 5 5 4" xfId="44849" xr:uid="{00000000-0005-0000-0000-00005AAF0000}"/>
    <cellStyle name="Standaard 6 4 2 3 5 6" xfId="6837" xr:uid="{00000000-0005-0000-0000-0000DE1A0000}"/>
    <cellStyle name="Standaard 6 4 2 3 5 7" xfId="17699" xr:uid="{00000000-0005-0000-0000-00004C450000}"/>
    <cellStyle name="Standaard 6 4 2 3 5 8" xfId="28559" xr:uid="{00000000-0005-0000-0000-0000B86F0000}"/>
    <cellStyle name="Standaard 6 4 2 3 5 9" xfId="39419" xr:uid="{00000000-0005-0000-0000-0000249A0000}"/>
    <cellStyle name="Standaard 6 4 2 3 6" xfId="1045" xr:uid="{00000000-0005-0000-0000-00003E040000}"/>
    <cellStyle name="Standaard 6 4 2 3 6 2" xfId="1950" xr:uid="{00000000-0005-0000-0000-0000C7070000}"/>
    <cellStyle name="Standaard 6 4 2 3 6 2 2" xfId="5570" xr:uid="{00000000-0005-0000-0000-0000EB150000}"/>
    <cellStyle name="Standaard 6 4 2 3 6 2 2 2" xfId="16430" xr:uid="{00000000-0005-0000-0000-000057400000}"/>
    <cellStyle name="Standaard 6 4 2 3 6 2 2 2 2" xfId="27292" xr:uid="{00000000-0005-0000-0000-0000C56A0000}"/>
    <cellStyle name="Standaard 6 4 2 3 6 2 2 2 3" xfId="38152" xr:uid="{00000000-0005-0000-0000-000031950000}"/>
    <cellStyle name="Standaard 6 4 2 3 6 2 2 2 4" xfId="49012" xr:uid="{00000000-0005-0000-0000-00009DBF0000}"/>
    <cellStyle name="Standaard 6 4 2 3 6 2 2 3" xfId="9190" xr:uid="{00000000-0005-0000-0000-00000F240000}"/>
    <cellStyle name="Standaard 6 4 2 3 6 2 2 4" xfId="20052" xr:uid="{00000000-0005-0000-0000-00007D4E0000}"/>
    <cellStyle name="Standaard 6 4 2 3 6 2 2 5" xfId="30912" xr:uid="{00000000-0005-0000-0000-0000E9780000}"/>
    <cellStyle name="Standaard 6 4 2 3 6 2 2 6" xfId="41772" xr:uid="{00000000-0005-0000-0000-000055A30000}"/>
    <cellStyle name="Standaard 6 4 2 3 6 2 3" xfId="3760" xr:uid="{00000000-0005-0000-0000-0000D90E0000}"/>
    <cellStyle name="Standaard 6 4 2 3 6 2 3 2" xfId="14620" xr:uid="{00000000-0005-0000-0000-000045390000}"/>
    <cellStyle name="Standaard 6 4 2 3 6 2 3 2 2" xfId="25482" xr:uid="{00000000-0005-0000-0000-0000B3630000}"/>
    <cellStyle name="Standaard 6 4 2 3 6 2 3 2 3" xfId="36342" xr:uid="{00000000-0005-0000-0000-00001F8E0000}"/>
    <cellStyle name="Standaard 6 4 2 3 6 2 3 2 4" xfId="47202" xr:uid="{00000000-0005-0000-0000-00008BB80000}"/>
    <cellStyle name="Standaard 6 4 2 3 6 2 3 3" xfId="11000" xr:uid="{00000000-0005-0000-0000-0000212B0000}"/>
    <cellStyle name="Standaard 6 4 2 3 6 2 3 4" xfId="21862" xr:uid="{00000000-0005-0000-0000-00008F550000}"/>
    <cellStyle name="Standaard 6 4 2 3 6 2 3 5" xfId="32722" xr:uid="{00000000-0005-0000-0000-0000FB7F0000}"/>
    <cellStyle name="Standaard 6 4 2 3 6 2 3 6" xfId="43582" xr:uid="{00000000-0005-0000-0000-000067AA0000}"/>
    <cellStyle name="Standaard 6 4 2 3 6 2 4" xfId="12810" xr:uid="{00000000-0005-0000-0000-000033320000}"/>
    <cellStyle name="Standaard 6 4 2 3 6 2 4 2" xfId="23672" xr:uid="{00000000-0005-0000-0000-0000A15C0000}"/>
    <cellStyle name="Standaard 6 4 2 3 6 2 4 3" xfId="34532" xr:uid="{00000000-0005-0000-0000-00000D870000}"/>
    <cellStyle name="Standaard 6 4 2 3 6 2 4 4" xfId="45392" xr:uid="{00000000-0005-0000-0000-000079B10000}"/>
    <cellStyle name="Standaard 6 4 2 3 6 2 5" xfId="7380" xr:uid="{00000000-0005-0000-0000-0000FD1C0000}"/>
    <cellStyle name="Standaard 6 4 2 3 6 2 6" xfId="18242" xr:uid="{00000000-0005-0000-0000-00006B470000}"/>
    <cellStyle name="Standaard 6 4 2 3 6 2 7" xfId="29102" xr:uid="{00000000-0005-0000-0000-0000D7710000}"/>
    <cellStyle name="Standaard 6 4 2 3 6 2 8" xfId="39962" xr:uid="{00000000-0005-0000-0000-0000439C0000}"/>
    <cellStyle name="Standaard 6 4 2 3 6 3" xfId="4665" xr:uid="{00000000-0005-0000-0000-000062120000}"/>
    <cellStyle name="Standaard 6 4 2 3 6 3 2" xfId="15525" xr:uid="{00000000-0005-0000-0000-0000CE3C0000}"/>
    <cellStyle name="Standaard 6 4 2 3 6 3 2 2" xfId="26387" xr:uid="{00000000-0005-0000-0000-00003C670000}"/>
    <cellStyle name="Standaard 6 4 2 3 6 3 2 3" xfId="37247" xr:uid="{00000000-0005-0000-0000-0000A8910000}"/>
    <cellStyle name="Standaard 6 4 2 3 6 3 2 4" xfId="48107" xr:uid="{00000000-0005-0000-0000-000014BC0000}"/>
    <cellStyle name="Standaard 6 4 2 3 6 3 3" xfId="8285" xr:uid="{00000000-0005-0000-0000-000086200000}"/>
    <cellStyle name="Standaard 6 4 2 3 6 3 4" xfId="19147" xr:uid="{00000000-0005-0000-0000-0000F44A0000}"/>
    <cellStyle name="Standaard 6 4 2 3 6 3 5" xfId="30007" xr:uid="{00000000-0005-0000-0000-000060750000}"/>
    <cellStyle name="Standaard 6 4 2 3 6 3 6" xfId="40867" xr:uid="{00000000-0005-0000-0000-0000CC9F0000}"/>
    <cellStyle name="Standaard 6 4 2 3 6 4" xfId="2855" xr:uid="{00000000-0005-0000-0000-0000500B0000}"/>
    <cellStyle name="Standaard 6 4 2 3 6 4 2" xfId="13715" xr:uid="{00000000-0005-0000-0000-0000BC350000}"/>
    <cellStyle name="Standaard 6 4 2 3 6 4 2 2" xfId="24577" xr:uid="{00000000-0005-0000-0000-00002A600000}"/>
    <cellStyle name="Standaard 6 4 2 3 6 4 2 3" xfId="35437" xr:uid="{00000000-0005-0000-0000-0000968A0000}"/>
    <cellStyle name="Standaard 6 4 2 3 6 4 2 4" xfId="46297" xr:uid="{00000000-0005-0000-0000-000002B50000}"/>
    <cellStyle name="Standaard 6 4 2 3 6 4 3" xfId="10095" xr:uid="{00000000-0005-0000-0000-000098270000}"/>
    <cellStyle name="Standaard 6 4 2 3 6 4 4" xfId="20957" xr:uid="{00000000-0005-0000-0000-000006520000}"/>
    <cellStyle name="Standaard 6 4 2 3 6 4 5" xfId="31817" xr:uid="{00000000-0005-0000-0000-0000727C0000}"/>
    <cellStyle name="Standaard 6 4 2 3 6 4 6" xfId="42677" xr:uid="{00000000-0005-0000-0000-0000DEA60000}"/>
    <cellStyle name="Standaard 6 4 2 3 6 5" xfId="11905" xr:uid="{00000000-0005-0000-0000-0000AA2E0000}"/>
    <cellStyle name="Standaard 6 4 2 3 6 5 2" xfId="22767" xr:uid="{00000000-0005-0000-0000-000018590000}"/>
    <cellStyle name="Standaard 6 4 2 3 6 5 3" xfId="33627" xr:uid="{00000000-0005-0000-0000-000084830000}"/>
    <cellStyle name="Standaard 6 4 2 3 6 5 4" xfId="44487" xr:uid="{00000000-0005-0000-0000-0000F0AD0000}"/>
    <cellStyle name="Standaard 6 4 2 3 6 6" xfId="6475" xr:uid="{00000000-0005-0000-0000-000074190000}"/>
    <cellStyle name="Standaard 6 4 2 3 6 7" xfId="17337" xr:uid="{00000000-0005-0000-0000-0000E2430000}"/>
    <cellStyle name="Standaard 6 4 2 3 6 8" xfId="28197" xr:uid="{00000000-0005-0000-0000-00004E6E0000}"/>
    <cellStyle name="Standaard 6 4 2 3 6 9" xfId="39057" xr:uid="{00000000-0005-0000-0000-0000BA980000}"/>
    <cellStyle name="Standaard 6 4 2 3 7" xfId="1769" xr:uid="{00000000-0005-0000-0000-000012070000}"/>
    <cellStyle name="Standaard 6 4 2 3 7 2" xfId="5389" xr:uid="{00000000-0005-0000-0000-000036150000}"/>
    <cellStyle name="Standaard 6 4 2 3 7 2 2" xfId="16249" xr:uid="{00000000-0005-0000-0000-0000A23F0000}"/>
    <cellStyle name="Standaard 6 4 2 3 7 2 2 2" xfId="27111" xr:uid="{00000000-0005-0000-0000-0000106A0000}"/>
    <cellStyle name="Standaard 6 4 2 3 7 2 2 3" xfId="37971" xr:uid="{00000000-0005-0000-0000-00007C940000}"/>
    <cellStyle name="Standaard 6 4 2 3 7 2 2 4" xfId="48831" xr:uid="{00000000-0005-0000-0000-0000E8BE0000}"/>
    <cellStyle name="Standaard 6 4 2 3 7 2 3" xfId="9009" xr:uid="{00000000-0005-0000-0000-00005A230000}"/>
    <cellStyle name="Standaard 6 4 2 3 7 2 4" xfId="19871" xr:uid="{00000000-0005-0000-0000-0000C84D0000}"/>
    <cellStyle name="Standaard 6 4 2 3 7 2 5" xfId="30731" xr:uid="{00000000-0005-0000-0000-000034780000}"/>
    <cellStyle name="Standaard 6 4 2 3 7 2 6" xfId="41591" xr:uid="{00000000-0005-0000-0000-0000A0A20000}"/>
    <cellStyle name="Standaard 6 4 2 3 7 3" xfId="3579" xr:uid="{00000000-0005-0000-0000-0000240E0000}"/>
    <cellStyle name="Standaard 6 4 2 3 7 3 2" xfId="14439" xr:uid="{00000000-0005-0000-0000-000090380000}"/>
    <cellStyle name="Standaard 6 4 2 3 7 3 2 2" xfId="25301" xr:uid="{00000000-0005-0000-0000-0000FE620000}"/>
    <cellStyle name="Standaard 6 4 2 3 7 3 2 3" xfId="36161" xr:uid="{00000000-0005-0000-0000-00006A8D0000}"/>
    <cellStyle name="Standaard 6 4 2 3 7 3 2 4" xfId="47021" xr:uid="{00000000-0005-0000-0000-0000D6B70000}"/>
    <cellStyle name="Standaard 6 4 2 3 7 3 3" xfId="10819" xr:uid="{00000000-0005-0000-0000-00006C2A0000}"/>
    <cellStyle name="Standaard 6 4 2 3 7 3 4" xfId="21681" xr:uid="{00000000-0005-0000-0000-0000DA540000}"/>
    <cellStyle name="Standaard 6 4 2 3 7 3 5" xfId="32541" xr:uid="{00000000-0005-0000-0000-0000467F0000}"/>
    <cellStyle name="Standaard 6 4 2 3 7 3 6" xfId="43401" xr:uid="{00000000-0005-0000-0000-0000B2A90000}"/>
    <cellStyle name="Standaard 6 4 2 3 7 4" xfId="12629" xr:uid="{00000000-0005-0000-0000-00007E310000}"/>
    <cellStyle name="Standaard 6 4 2 3 7 4 2" xfId="23491" xr:uid="{00000000-0005-0000-0000-0000EC5B0000}"/>
    <cellStyle name="Standaard 6 4 2 3 7 4 3" xfId="34351" xr:uid="{00000000-0005-0000-0000-000058860000}"/>
    <cellStyle name="Standaard 6 4 2 3 7 4 4" xfId="45211" xr:uid="{00000000-0005-0000-0000-0000C4B00000}"/>
    <cellStyle name="Standaard 6 4 2 3 7 5" xfId="7199" xr:uid="{00000000-0005-0000-0000-0000481C0000}"/>
    <cellStyle name="Standaard 6 4 2 3 7 6" xfId="18061" xr:uid="{00000000-0005-0000-0000-0000B6460000}"/>
    <cellStyle name="Standaard 6 4 2 3 7 7" xfId="28921" xr:uid="{00000000-0005-0000-0000-000022710000}"/>
    <cellStyle name="Standaard 6 4 2 3 7 8" xfId="39781" xr:uid="{00000000-0005-0000-0000-00008E9B0000}"/>
    <cellStyle name="Standaard 6 4 2 3 8" xfId="2674" xr:uid="{00000000-0005-0000-0000-00009B0A0000}"/>
    <cellStyle name="Standaard 6 4 2 3 8 2" xfId="13534" xr:uid="{00000000-0005-0000-0000-000007350000}"/>
    <cellStyle name="Standaard 6 4 2 3 8 2 2" xfId="24396" xr:uid="{00000000-0005-0000-0000-0000755F0000}"/>
    <cellStyle name="Standaard 6 4 2 3 8 2 3" xfId="35256" xr:uid="{00000000-0005-0000-0000-0000E1890000}"/>
    <cellStyle name="Standaard 6 4 2 3 8 2 4" xfId="46116" xr:uid="{00000000-0005-0000-0000-00004DB40000}"/>
    <cellStyle name="Standaard 6 4 2 3 8 3" xfId="9914" xr:uid="{00000000-0005-0000-0000-0000E3260000}"/>
    <cellStyle name="Standaard 6 4 2 3 8 4" xfId="20776" xr:uid="{00000000-0005-0000-0000-000051510000}"/>
    <cellStyle name="Standaard 6 4 2 3 8 5" xfId="31636" xr:uid="{00000000-0005-0000-0000-0000BD7B0000}"/>
    <cellStyle name="Standaard 6 4 2 3 8 6" xfId="42496" xr:uid="{00000000-0005-0000-0000-000029A60000}"/>
    <cellStyle name="Standaard 6 4 2 3 9" xfId="4484" xr:uid="{00000000-0005-0000-0000-0000AD110000}"/>
    <cellStyle name="Standaard 6 4 2 3 9 2" xfId="15344" xr:uid="{00000000-0005-0000-0000-0000193C0000}"/>
    <cellStyle name="Standaard 6 4 2 3 9 2 2" xfId="26206" xr:uid="{00000000-0005-0000-0000-000087660000}"/>
    <cellStyle name="Standaard 6 4 2 3 9 2 3" xfId="37066" xr:uid="{00000000-0005-0000-0000-0000F3900000}"/>
    <cellStyle name="Standaard 6 4 2 3 9 2 4" xfId="47926" xr:uid="{00000000-0005-0000-0000-00005FBB0000}"/>
    <cellStyle name="Standaard 6 4 2 3 9 3" xfId="8104" xr:uid="{00000000-0005-0000-0000-0000D11F0000}"/>
    <cellStyle name="Standaard 6 4 2 3 9 4" xfId="18966" xr:uid="{00000000-0005-0000-0000-00003F4A0000}"/>
    <cellStyle name="Standaard 6 4 2 3 9 5" xfId="29826" xr:uid="{00000000-0005-0000-0000-0000AB740000}"/>
    <cellStyle name="Standaard 6 4 2 3 9 6" xfId="40686" xr:uid="{00000000-0005-0000-0000-0000179F0000}"/>
    <cellStyle name="Standaard 6 4 2 4" xfId="886" xr:uid="{00000000-0005-0000-0000-00009F030000}"/>
    <cellStyle name="Standaard 6 4 2 4 10" xfId="6316" xr:uid="{00000000-0005-0000-0000-0000D5180000}"/>
    <cellStyle name="Standaard 6 4 2 4 11" xfId="17178" xr:uid="{00000000-0005-0000-0000-000043430000}"/>
    <cellStyle name="Standaard 6 4 2 4 12" xfId="28038" xr:uid="{00000000-0005-0000-0000-0000AF6D0000}"/>
    <cellStyle name="Standaard 6 4 2 4 13" xfId="38898" xr:uid="{00000000-0005-0000-0000-00001B980000}"/>
    <cellStyle name="Standaard 6 4 2 4 2" xfId="976" xr:uid="{00000000-0005-0000-0000-0000F9030000}"/>
    <cellStyle name="Standaard 6 4 2 4 2 10" xfId="17268" xr:uid="{00000000-0005-0000-0000-00009D430000}"/>
    <cellStyle name="Standaard 6 4 2 4 2 11" xfId="28128" xr:uid="{00000000-0005-0000-0000-0000096E0000}"/>
    <cellStyle name="Standaard 6 4 2 4 2 12" xfId="38988" xr:uid="{00000000-0005-0000-0000-000075980000}"/>
    <cellStyle name="Standaard 6 4 2 4 2 2" xfId="1338" xr:uid="{00000000-0005-0000-0000-000063050000}"/>
    <cellStyle name="Standaard 6 4 2 4 2 2 10" xfId="39350" xr:uid="{00000000-0005-0000-0000-0000DF990000}"/>
    <cellStyle name="Standaard 6 4 2 4 2 2 2" xfId="1700" xr:uid="{00000000-0005-0000-0000-0000CD060000}"/>
    <cellStyle name="Standaard 6 4 2 4 2 2 2 2" xfId="2605" xr:uid="{00000000-0005-0000-0000-0000560A0000}"/>
    <cellStyle name="Standaard 6 4 2 4 2 2 2 2 2" xfId="6225" xr:uid="{00000000-0005-0000-0000-00007A180000}"/>
    <cellStyle name="Standaard 6 4 2 4 2 2 2 2 2 2" xfId="17085" xr:uid="{00000000-0005-0000-0000-0000E6420000}"/>
    <cellStyle name="Standaard 6 4 2 4 2 2 2 2 2 2 2" xfId="27947" xr:uid="{00000000-0005-0000-0000-0000546D0000}"/>
    <cellStyle name="Standaard 6 4 2 4 2 2 2 2 2 2 3" xfId="38807" xr:uid="{00000000-0005-0000-0000-0000C0970000}"/>
    <cellStyle name="Standaard 6 4 2 4 2 2 2 2 2 2 4" xfId="49667" xr:uid="{00000000-0005-0000-0000-00002CC20000}"/>
    <cellStyle name="Standaard 6 4 2 4 2 2 2 2 2 3" xfId="9845" xr:uid="{00000000-0005-0000-0000-00009E260000}"/>
    <cellStyle name="Standaard 6 4 2 4 2 2 2 2 2 4" xfId="20707" xr:uid="{00000000-0005-0000-0000-00000C510000}"/>
    <cellStyle name="Standaard 6 4 2 4 2 2 2 2 2 5" xfId="31567" xr:uid="{00000000-0005-0000-0000-0000787B0000}"/>
    <cellStyle name="Standaard 6 4 2 4 2 2 2 2 2 6" xfId="42427" xr:uid="{00000000-0005-0000-0000-0000E4A50000}"/>
    <cellStyle name="Standaard 6 4 2 4 2 2 2 2 3" xfId="4415" xr:uid="{00000000-0005-0000-0000-000068110000}"/>
    <cellStyle name="Standaard 6 4 2 4 2 2 2 2 3 2" xfId="15275" xr:uid="{00000000-0005-0000-0000-0000D43B0000}"/>
    <cellStyle name="Standaard 6 4 2 4 2 2 2 2 3 2 2" xfId="26137" xr:uid="{00000000-0005-0000-0000-000042660000}"/>
    <cellStyle name="Standaard 6 4 2 4 2 2 2 2 3 2 3" xfId="36997" xr:uid="{00000000-0005-0000-0000-0000AE900000}"/>
    <cellStyle name="Standaard 6 4 2 4 2 2 2 2 3 2 4" xfId="47857" xr:uid="{00000000-0005-0000-0000-00001ABB0000}"/>
    <cellStyle name="Standaard 6 4 2 4 2 2 2 2 3 3" xfId="11655" xr:uid="{00000000-0005-0000-0000-0000B02D0000}"/>
    <cellStyle name="Standaard 6 4 2 4 2 2 2 2 3 4" xfId="22517" xr:uid="{00000000-0005-0000-0000-00001E580000}"/>
    <cellStyle name="Standaard 6 4 2 4 2 2 2 2 3 5" xfId="33377" xr:uid="{00000000-0005-0000-0000-00008A820000}"/>
    <cellStyle name="Standaard 6 4 2 4 2 2 2 2 3 6" xfId="44237" xr:uid="{00000000-0005-0000-0000-0000F6AC0000}"/>
    <cellStyle name="Standaard 6 4 2 4 2 2 2 2 4" xfId="13465" xr:uid="{00000000-0005-0000-0000-0000C2340000}"/>
    <cellStyle name="Standaard 6 4 2 4 2 2 2 2 4 2" xfId="24327" xr:uid="{00000000-0005-0000-0000-0000305F0000}"/>
    <cellStyle name="Standaard 6 4 2 4 2 2 2 2 4 3" xfId="35187" xr:uid="{00000000-0005-0000-0000-00009C890000}"/>
    <cellStyle name="Standaard 6 4 2 4 2 2 2 2 4 4" xfId="46047" xr:uid="{00000000-0005-0000-0000-000008B40000}"/>
    <cellStyle name="Standaard 6 4 2 4 2 2 2 2 5" xfId="8035" xr:uid="{00000000-0005-0000-0000-00008C1F0000}"/>
    <cellStyle name="Standaard 6 4 2 4 2 2 2 2 6" xfId="18897" xr:uid="{00000000-0005-0000-0000-0000FA490000}"/>
    <cellStyle name="Standaard 6 4 2 4 2 2 2 2 7" xfId="29757" xr:uid="{00000000-0005-0000-0000-000066740000}"/>
    <cellStyle name="Standaard 6 4 2 4 2 2 2 2 8" xfId="40617" xr:uid="{00000000-0005-0000-0000-0000D29E0000}"/>
    <cellStyle name="Standaard 6 4 2 4 2 2 2 3" xfId="5320" xr:uid="{00000000-0005-0000-0000-0000F1140000}"/>
    <cellStyle name="Standaard 6 4 2 4 2 2 2 3 2" xfId="16180" xr:uid="{00000000-0005-0000-0000-00005D3F0000}"/>
    <cellStyle name="Standaard 6 4 2 4 2 2 2 3 2 2" xfId="27042" xr:uid="{00000000-0005-0000-0000-0000CB690000}"/>
    <cellStyle name="Standaard 6 4 2 4 2 2 2 3 2 3" xfId="37902" xr:uid="{00000000-0005-0000-0000-000037940000}"/>
    <cellStyle name="Standaard 6 4 2 4 2 2 2 3 2 4" xfId="48762" xr:uid="{00000000-0005-0000-0000-0000A3BE0000}"/>
    <cellStyle name="Standaard 6 4 2 4 2 2 2 3 3" xfId="8940" xr:uid="{00000000-0005-0000-0000-000015230000}"/>
    <cellStyle name="Standaard 6 4 2 4 2 2 2 3 4" xfId="19802" xr:uid="{00000000-0005-0000-0000-0000834D0000}"/>
    <cellStyle name="Standaard 6 4 2 4 2 2 2 3 5" xfId="30662" xr:uid="{00000000-0005-0000-0000-0000EF770000}"/>
    <cellStyle name="Standaard 6 4 2 4 2 2 2 3 6" xfId="41522" xr:uid="{00000000-0005-0000-0000-00005BA20000}"/>
    <cellStyle name="Standaard 6 4 2 4 2 2 2 4" xfId="3510" xr:uid="{00000000-0005-0000-0000-0000DF0D0000}"/>
    <cellStyle name="Standaard 6 4 2 4 2 2 2 4 2" xfId="14370" xr:uid="{00000000-0005-0000-0000-00004B380000}"/>
    <cellStyle name="Standaard 6 4 2 4 2 2 2 4 2 2" xfId="25232" xr:uid="{00000000-0005-0000-0000-0000B9620000}"/>
    <cellStyle name="Standaard 6 4 2 4 2 2 2 4 2 3" xfId="36092" xr:uid="{00000000-0005-0000-0000-0000258D0000}"/>
    <cellStyle name="Standaard 6 4 2 4 2 2 2 4 2 4" xfId="46952" xr:uid="{00000000-0005-0000-0000-000091B70000}"/>
    <cellStyle name="Standaard 6 4 2 4 2 2 2 4 3" xfId="10750" xr:uid="{00000000-0005-0000-0000-0000272A0000}"/>
    <cellStyle name="Standaard 6 4 2 4 2 2 2 4 4" xfId="21612" xr:uid="{00000000-0005-0000-0000-000095540000}"/>
    <cellStyle name="Standaard 6 4 2 4 2 2 2 4 5" xfId="32472" xr:uid="{00000000-0005-0000-0000-0000017F0000}"/>
    <cellStyle name="Standaard 6 4 2 4 2 2 2 4 6" xfId="43332" xr:uid="{00000000-0005-0000-0000-00006DA90000}"/>
    <cellStyle name="Standaard 6 4 2 4 2 2 2 5" xfId="12560" xr:uid="{00000000-0005-0000-0000-000039310000}"/>
    <cellStyle name="Standaard 6 4 2 4 2 2 2 5 2" xfId="23422" xr:uid="{00000000-0005-0000-0000-0000A75B0000}"/>
    <cellStyle name="Standaard 6 4 2 4 2 2 2 5 3" xfId="34282" xr:uid="{00000000-0005-0000-0000-000013860000}"/>
    <cellStyle name="Standaard 6 4 2 4 2 2 2 5 4" xfId="45142" xr:uid="{00000000-0005-0000-0000-00007FB00000}"/>
    <cellStyle name="Standaard 6 4 2 4 2 2 2 6" xfId="7130" xr:uid="{00000000-0005-0000-0000-0000031C0000}"/>
    <cellStyle name="Standaard 6 4 2 4 2 2 2 7" xfId="17992" xr:uid="{00000000-0005-0000-0000-000071460000}"/>
    <cellStyle name="Standaard 6 4 2 4 2 2 2 8" xfId="28852" xr:uid="{00000000-0005-0000-0000-0000DD700000}"/>
    <cellStyle name="Standaard 6 4 2 4 2 2 2 9" xfId="39712" xr:uid="{00000000-0005-0000-0000-0000499B0000}"/>
    <cellStyle name="Standaard 6 4 2 4 2 2 3" xfId="2243" xr:uid="{00000000-0005-0000-0000-0000EC080000}"/>
    <cellStyle name="Standaard 6 4 2 4 2 2 3 2" xfId="5863" xr:uid="{00000000-0005-0000-0000-000010170000}"/>
    <cellStyle name="Standaard 6 4 2 4 2 2 3 2 2" xfId="16723" xr:uid="{00000000-0005-0000-0000-00007C410000}"/>
    <cellStyle name="Standaard 6 4 2 4 2 2 3 2 2 2" xfId="27585" xr:uid="{00000000-0005-0000-0000-0000EA6B0000}"/>
    <cellStyle name="Standaard 6 4 2 4 2 2 3 2 2 3" xfId="38445" xr:uid="{00000000-0005-0000-0000-000056960000}"/>
    <cellStyle name="Standaard 6 4 2 4 2 2 3 2 2 4" xfId="49305" xr:uid="{00000000-0005-0000-0000-0000C2C00000}"/>
    <cellStyle name="Standaard 6 4 2 4 2 2 3 2 3" xfId="9483" xr:uid="{00000000-0005-0000-0000-000034250000}"/>
    <cellStyle name="Standaard 6 4 2 4 2 2 3 2 4" xfId="20345" xr:uid="{00000000-0005-0000-0000-0000A24F0000}"/>
    <cellStyle name="Standaard 6 4 2 4 2 2 3 2 5" xfId="31205" xr:uid="{00000000-0005-0000-0000-00000E7A0000}"/>
    <cellStyle name="Standaard 6 4 2 4 2 2 3 2 6" xfId="42065" xr:uid="{00000000-0005-0000-0000-00007AA40000}"/>
    <cellStyle name="Standaard 6 4 2 4 2 2 3 3" xfId="4053" xr:uid="{00000000-0005-0000-0000-0000FE0F0000}"/>
    <cellStyle name="Standaard 6 4 2 4 2 2 3 3 2" xfId="14913" xr:uid="{00000000-0005-0000-0000-00006A3A0000}"/>
    <cellStyle name="Standaard 6 4 2 4 2 2 3 3 2 2" xfId="25775" xr:uid="{00000000-0005-0000-0000-0000D8640000}"/>
    <cellStyle name="Standaard 6 4 2 4 2 2 3 3 2 3" xfId="36635" xr:uid="{00000000-0005-0000-0000-0000448F0000}"/>
    <cellStyle name="Standaard 6 4 2 4 2 2 3 3 2 4" xfId="47495" xr:uid="{00000000-0005-0000-0000-0000B0B90000}"/>
    <cellStyle name="Standaard 6 4 2 4 2 2 3 3 3" xfId="11293" xr:uid="{00000000-0005-0000-0000-0000462C0000}"/>
    <cellStyle name="Standaard 6 4 2 4 2 2 3 3 4" xfId="22155" xr:uid="{00000000-0005-0000-0000-0000B4560000}"/>
    <cellStyle name="Standaard 6 4 2 4 2 2 3 3 5" xfId="33015" xr:uid="{00000000-0005-0000-0000-000020810000}"/>
    <cellStyle name="Standaard 6 4 2 4 2 2 3 3 6" xfId="43875" xr:uid="{00000000-0005-0000-0000-00008CAB0000}"/>
    <cellStyle name="Standaard 6 4 2 4 2 2 3 4" xfId="13103" xr:uid="{00000000-0005-0000-0000-000058330000}"/>
    <cellStyle name="Standaard 6 4 2 4 2 2 3 4 2" xfId="23965" xr:uid="{00000000-0005-0000-0000-0000C65D0000}"/>
    <cellStyle name="Standaard 6 4 2 4 2 2 3 4 3" xfId="34825" xr:uid="{00000000-0005-0000-0000-000032880000}"/>
    <cellStyle name="Standaard 6 4 2 4 2 2 3 4 4" xfId="45685" xr:uid="{00000000-0005-0000-0000-00009EB20000}"/>
    <cellStyle name="Standaard 6 4 2 4 2 2 3 5" xfId="7673" xr:uid="{00000000-0005-0000-0000-0000221E0000}"/>
    <cellStyle name="Standaard 6 4 2 4 2 2 3 6" xfId="18535" xr:uid="{00000000-0005-0000-0000-000090480000}"/>
    <cellStyle name="Standaard 6 4 2 4 2 2 3 7" xfId="29395" xr:uid="{00000000-0005-0000-0000-0000FC720000}"/>
    <cellStyle name="Standaard 6 4 2 4 2 2 3 8" xfId="40255" xr:uid="{00000000-0005-0000-0000-0000689D0000}"/>
    <cellStyle name="Standaard 6 4 2 4 2 2 4" xfId="4958" xr:uid="{00000000-0005-0000-0000-000087130000}"/>
    <cellStyle name="Standaard 6 4 2 4 2 2 4 2" xfId="15818" xr:uid="{00000000-0005-0000-0000-0000F33D0000}"/>
    <cellStyle name="Standaard 6 4 2 4 2 2 4 2 2" xfId="26680" xr:uid="{00000000-0005-0000-0000-000061680000}"/>
    <cellStyle name="Standaard 6 4 2 4 2 2 4 2 3" xfId="37540" xr:uid="{00000000-0005-0000-0000-0000CD920000}"/>
    <cellStyle name="Standaard 6 4 2 4 2 2 4 2 4" xfId="48400" xr:uid="{00000000-0005-0000-0000-000039BD0000}"/>
    <cellStyle name="Standaard 6 4 2 4 2 2 4 3" xfId="8578" xr:uid="{00000000-0005-0000-0000-0000AB210000}"/>
    <cellStyle name="Standaard 6 4 2 4 2 2 4 4" xfId="19440" xr:uid="{00000000-0005-0000-0000-0000194C0000}"/>
    <cellStyle name="Standaard 6 4 2 4 2 2 4 5" xfId="30300" xr:uid="{00000000-0005-0000-0000-000085760000}"/>
    <cellStyle name="Standaard 6 4 2 4 2 2 4 6" xfId="41160" xr:uid="{00000000-0005-0000-0000-0000F1A00000}"/>
    <cellStyle name="Standaard 6 4 2 4 2 2 5" xfId="3148" xr:uid="{00000000-0005-0000-0000-0000750C0000}"/>
    <cellStyle name="Standaard 6 4 2 4 2 2 5 2" xfId="14008" xr:uid="{00000000-0005-0000-0000-0000E1360000}"/>
    <cellStyle name="Standaard 6 4 2 4 2 2 5 2 2" xfId="24870" xr:uid="{00000000-0005-0000-0000-00004F610000}"/>
    <cellStyle name="Standaard 6 4 2 4 2 2 5 2 3" xfId="35730" xr:uid="{00000000-0005-0000-0000-0000BB8B0000}"/>
    <cellStyle name="Standaard 6 4 2 4 2 2 5 2 4" xfId="46590" xr:uid="{00000000-0005-0000-0000-000027B60000}"/>
    <cellStyle name="Standaard 6 4 2 4 2 2 5 3" xfId="10388" xr:uid="{00000000-0005-0000-0000-0000BD280000}"/>
    <cellStyle name="Standaard 6 4 2 4 2 2 5 4" xfId="21250" xr:uid="{00000000-0005-0000-0000-00002B530000}"/>
    <cellStyle name="Standaard 6 4 2 4 2 2 5 5" xfId="32110" xr:uid="{00000000-0005-0000-0000-0000977D0000}"/>
    <cellStyle name="Standaard 6 4 2 4 2 2 5 6" xfId="42970" xr:uid="{00000000-0005-0000-0000-000003A80000}"/>
    <cellStyle name="Standaard 6 4 2 4 2 2 6" xfId="12198" xr:uid="{00000000-0005-0000-0000-0000CF2F0000}"/>
    <cellStyle name="Standaard 6 4 2 4 2 2 6 2" xfId="23060" xr:uid="{00000000-0005-0000-0000-00003D5A0000}"/>
    <cellStyle name="Standaard 6 4 2 4 2 2 6 3" xfId="33920" xr:uid="{00000000-0005-0000-0000-0000A9840000}"/>
    <cellStyle name="Standaard 6 4 2 4 2 2 6 4" xfId="44780" xr:uid="{00000000-0005-0000-0000-000015AF0000}"/>
    <cellStyle name="Standaard 6 4 2 4 2 2 7" xfId="6768" xr:uid="{00000000-0005-0000-0000-0000991A0000}"/>
    <cellStyle name="Standaard 6 4 2 4 2 2 8" xfId="17630" xr:uid="{00000000-0005-0000-0000-000007450000}"/>
    <cellStyle name="Standaard 6 4 2 4 2 2 9" xfId="28490" xr:uid="{00000000-0005-0000-0000-0000736F0000}"/>
    <cellStyle name="Standaard 6 4 2 4 2 3" xfId="1519" xr:uid="{00000000-0005-0000-0000-000018060000}"/>
    <cellStyle name="Standaard 6 4 2 4 2 3 2" xfId="2424" xr:uid="{00000000-0005-0000-0000-0000A1090000}"/>
    <cellStyle name="Standaard 6 4 2 4 2 3 2 2" xfId="6044" xr:uid="{00000000-0005-0000-0000-0000C5170000}"/>
    <cellStyle name="Standaard 6 4 2 4 2 3 2 2 2" xfId="16904" xr:uid="{00000000-0005-0000-0000-000031420000}"/>
    <cellStyle name="Standaard 6 4 2 4 2 3 2 2 2 2" xfId="27766" xr:uid="{00000000-0005-0000-0000-00009F6C0000}"/>
    <cellStyle name="Standaard 6 4 2 4 2 3 2 2 2 3" xfId="38626" xr:uid="{00000000-0005-0000-0000-00000B970000}"/>
    <cellStyle name="Standaard 6 4 2 4 2 3 2 2 2 4" xfId="49486" xr:uid="{00000000-0005-0000-0000-000077C10000}"/>
    <cellStyle name="Standaard 6 4 2 4 2 3 2 2 3" xfId="9664" xr:uid="{00000000-0005-0000-0000-0000E9250000}"/>
    <cellStyle name="Standaard 6 4 2 4 2 3 2 2 4" xfId="20526" xr:uid="{00000000-0005-0000-0000-000057500000}"/>
    <cellStyle name="Standaard 6 4 2 4 2 3 2 2 5" xfId="31386" xr:uid="{00000000-0005-0000-0000-0000C37A0000}"/>
    <cellStyle name="Standaard 6 4 2 4 2 3 2 2 6" xfId="42246" xr:uid="{00000000-0005-0000-0000-00002FA50000}"/>
    <cellStyle name="Standaard 6 4 2 4 2 3 2 3" xfId="4234" xr:uid="{00000000-0005-0000-0000-0000B3100000}"/>
    <cellStyle name="Standaard 6 4 2 4 2 3 2 3 2" xfId="15094" xr:uid="{00000000-0005-0000-0000-00001F3B0000}"/>
    <cellStyle name="Standaard 6 4 2 4 2 3 2 3 2 2" xfId="25956" xr:uid="{00000000-0005-0000-0000-00008D650000}"/>
    <cellStyle name="Standaard 6 4 2 4 2 3 2 3 2 3" xfId="36816" xr:uid="{00000000-0005-0000-0000-0000F98F0000}"/>
    <cellStyle name="Standaard 6 4 2 4 2 3 2 3 2 4" xfId="47676" xr:uid="{00000000-0005-0000-0000-000065BA0000}"/>
    <cellStyle name="Standaard 6 4 2 4 2 3 2 3 3" xfId="11474" xr:uid="{00000000-0005-0000-0000-0000FB2C0000}"/>
    <cellStyle name="Standaard 6 4 2 4 2 3 2 3 4" xfId="22336" xr:uid="{00000000-0005-0000-0000-000069570000}"/>
    <cellStyle name="Standaard 6 4 2 4 2 3 2 3 5" xfId="33196" xr:uid="{00000000-0005-0000-0000-0000D5810000}"/>
    <cellStyle name="Standaard 6 4 2 4 2 3 2 3 6" xfId="44056" xr:uid="{00000000-0005-0000-0000-000041AC0000}"/>
    <cellStyle name="Standaard 6 4 2 4 2 3 2 4" xfId="13284" xr:uid="{00000000-0005-0000-0000-00000D340000}"/>
    <cellStyle name="Standaard 6 4 2 4 2 3 2 4 2" xfId="24146" xr:uid="{00000000-0005-0000-0000-00007B5E0000}"/>
    <cellStyle name="Standaard 6 4 2 4 2 3 2 4 3" xfId="35006" xr:uid="{00000000-0005-0000-0000-0000E7880000}"/>
    <cellStyle name="Standaard 6 4 2 4 2 3 2 4 4" xfId="45866" xr:uid="{00000000-0005-0000-0000-000053B30000}"/>
    <cellStyle name="Standaard 6 4 2 4 2 3 2 5" xfId="7854" xr:uid="{00000000-0005-0000-0000-0000D71E0000}"/>
    <cellStyle name="Standaard 6 4 2 4 2 3 2 6" xfId="18716" xr:uid="{00000000-0005-0000-0000-000045490000}"/>
    <cellStyle name="Standaard 6 4 2 4 2 3 2 7" xfId="29576" xr:uid="{00000000-0005-0000-0000-0000B1730000}"/>
    <cellStyle name="Standaard 6 4 2 4 2 3 2 8" xfId="40436" xr:uid="{00000000-0005-0000-0000-00001D9E0000}"/>
    <cellStyle name="Standaard 6 4 2 4 2 3 3" xfId="5139" xr:uid="{00000000-0005-0000-0000-00003C140000}"/>
    <cellStyle name="Standaard 6 4 2 4 2 3 3 2" xfId="15999" xr:uid="{00000000-0005-0000-0000-0000A83E0000}"/>
    <cellStyle name="Standaard 6 4 2 4 2 3 3 2 2" xfId="26861" xr:uid="{00000000-0005-0000-0000-000016690000}"/>
    <cellStyle name="Standaard 6 4 2 4 2 3 3 2 3" xfId="37721" xr:uid="{00000000-0005-0000-0000-000082930000}"/>
    <cellStyle name="Standaard 6 4 2 4 2 3 3 2 4" xfId="48581" xr:uid="{00000000-0005-0000-0000-0000EEBD0000}"/>
    <cellStyle name="Standaard 6 4 2 4 2 3 3 3" xfId="8759" xr:uid="{00000000-0005-0000-0000-000060220000}"/>
    <cellStyle name="Standaard 6 4 2 4 2 3 3 4" xfId="19621" xr:uid="{00000000-0005-0000-0000-0000CE4C0000}"/>
    <cellStyle name="Standaard 6 4 2 4 2 3 3 5" xfId="30481" xr:uid="{00000000-0005-0000-0000-00003A770000}"/>
    <cellStyle name="Standaard 6 4 2 4 2 3 3 6" xfId="41341" xr:uid="{00000000-0005-0000-0000-0000A6A10000}"/>
    <cellStyle name="Standaard 6 4 2 4 2 3 4" xfId="3329" xr:uid="{00000000-0005-0000-0000-00002A0D0000}"/>
    <cellStyle name="Standaard 6 4 2 4 2 3 4 2" xfId="14189" xr:uid="{00000000-0005-0000-0000-000096370000}"/>
    <cellStyle name="Standaard 6 4 2 4 2 3 4 2 2" xfId="25051" xr:uid="{00000000-0005-0000-0000-000004620000}"/>
    <cellStyle name="Standaard 6 4 2 4 2 3 4 2 3" xfId="35911" xr:uid="{00000000-0005-0000-0000-0000708C0000}"/>
    <cellStyle name="Standaard 6 4 2 4 2 3 4 2 4" xfId="46771" xr:uid="{00000000-0005-0000-0000-0000DCB60000}"/>
    <cellStyle name="Standaard 6 4 2 4 2 3 4 3" xfId="10569" xr:uid="{00000000-0005-0000-0000-000072290000}"/>
    <cellStyle name="Standaard 6 4 2 4 2 3 4 4" xfId="21431" xr:uid="{00000000-0005-0000-0000-0000E0530000}"/>
    <cellStyle name="Standaard 6 4 2 4 2 3 4 5" xfId="32291" xr:uid="{00000000-0005-0000-0000-00004C7E0000}"/>
    <cellStyle name="Standaard 6 4 2 4 2 3 4 6" xfId="43151" xr:uid="{00000000-0005-0000-0000-0000B8A80000}"/>
    <cellStyle name="Standaard 6 4 2 4 2 3 5" xfId="12379" xr:uid="{00000000-0005-0000-0000-000084300000}"/>
    <cellStyle name="Standaard 6 4 2 4 2 3 5 2" xfId="23241" xr:uid="{00000000-0005-0000-0000-0000F25A0000}"/>
    <cellStyle name="Standaard 6 4 2 4 2 3 5 3" xfId="34101" xr:uid="{00000000-0005-0000-0000-00005E850000}"/>
    <cellStyle name="Standaard 6 4 2 4 2 3 5 4" xfId="44961" xr:uid="{00000000-0005-0000-0000-0000CAAF0000}"/>
    <cellStyle name="Standaard 6 4 2 4 2 3 6" xfId="6949" xr:uid="{00000000-0005-0000-0000-00004E1B0000}"/>
    <cellStyle name="Standaard 6 4 2 4 2 3 7" xfId="17811" xr:uid="{00000000-0005-0000-0000-0000BC450000}"/>
    <cellStyle name="Standaard 6 4 2 4 2 3 8" xfId="28671" xr:uid="{00000000-0005-0000-0000-000028700000}"/>
    <cellStyle name="Standaard 6 4 2 4 2 3 9" xfId="39531" xr:uid="{00000000-0005-0000-0000-0000949A0000}"/>
    <cellStyle name="Standaard 6 4 2 4 2 4" xfId="1157" xr:uid="{00000000-0005-0000-0000-0000AE040000}"/>
    <cellStyle name="Standaard 6 4 2 4 2 4 2" xfId="2062" xr:uid="{00000000-0005-0000-0000-000037080000}"/>
    <cellStyle name="Standaard 6 4 2 4 2 4 2 2" xfId="5682" xr:uid="{00000000-0005-0000-0000-00005B160000}"/>
    <cellStyle name="Standaard 6 4 2 4 2 4 2 2 2" xfId="16542" xr:uid="{00000000-0005-0000-0000-0000C7400000}"/>
    <cellStyle name="Standaard 6 4 2 4 2 4 2 2 2 2" xfId="27404" xr:uid="{00000000-0005-0000-0000-0000356B0000}"/>
    <cellStyle name="Standaard 6 4 2 4 2 4 2 2 2 3" xfId="38264" xr:uid="{00000000-0005-0000-0000-0000A1950000}"/>
    <cellStyle name="Standaard 6 4 2 4 2 4 2 2 2 4" xfId="49124" xr:uid="{00000000-0005-0000-0000-00000DC00000}"/>
    <cellStyle name="Standaard 6 4 2 4 2 4 2 2 3" xfId="9302" xr:uid="{00000000-0005-0000-0000-00007F240000}"/>
    <cellStyle name="Standaard 6 4 2 4 2 4 2 2 4" xfId="20164" xr:uid="{00000000-0005-0000-0000-0000ED4E0000}"/>
    <cellStyle name="Standaard 6 4 2 4 2 4 2 2 5" xfId="31024" xr:uid="{00000000-0005-0000-0000-000059790000}"/>
    <cellStyle name="Standaard 6 4 2 4 2 4 2 2 6" xfId="41884" xr:uid="{00000000-0005-0000-0000-0000C5A30000}"/>
    <cellStyle name="Standaard 6 4 2 4 2 4 2 3" xfId="3872" xr:uid="{00000000-0005-0000-0000-0000490F0000}"/>
    <cellStyle name="Standaard 6 4 2 4 2 4 2 3 2" xfId="14732" xr:uid="{00000000-0005-0000-0000-0000B5390000}"/>
    <cellStyle name="Standaard 6 4 2 4 2 4 2 3 2 2" xfId="25594" xr:uid="{00000000-0005-0000-0000-000023640000}"/>
    <cellStyle name="Standaard 6 4 2 4 2 4 2 3 2 3" xfId="36454" xr:uid="{00000000-0005-0000-0000-00008F8E0000}"/>
    <cellStyle name="Standaard 6 4 2 4 2 4 2 3 2 4" xfId="47314" xr:uid="{00000000-0005-0000-0000-0000FBB80000}"/>
    <cellStyle name="Standaard 6 4 2 4 2 4 2 3 3" xfId="11112" xr:uid="{00000000-0005-0000-0000-0000912B0000}"/>
    <cellStyle name="Standaard 6 4 2 4 2 4 2 3 4" xfId="21974" xr:uid="{00000000-0005-0000-0000-0000FF550000}"/>
    <cellStyle name="Standaard 6 4 2 4 2 4 2 3 5" xfId="32834" xr:uid="{00000000-0005-0000-0000-00006B800000}"/>
    <cellStyle name="Standaard 6 4 2 4 2 4 2 3 6" xfId="43694" xr:uid="{00000000-0005-0000-0000-0000D7AA0000}"/>
    <cellStyle name="Standaard 6 4 2 4 2 4 2 4" xfId="12922" xr:uid="{00000000-0005-0000-0000-0000A3320000}"/>
    <cellStyle name="Standaard 6 4 2 4 2 4 2 4 2" xfId="23784" xr:uid="{00000000-0005-0000-0000-0000115D0000}"/>
    <cellStyle name="Standaard 6 4 2 4 2 4 2 4 3" xfId="34644" xr:uid="{00000000-0005-0000-0000-00007D870000}"/>
    <cellStyle name="Standaard 6 4 2 4 2 4 2 4 4" xfId="45504" xr:uid="{00000000-0005-0000-0000-0000E9B10000}"/>
    <cellStyle name="Standaard 6 4 2 4 2 4 2 5" xfId="7492" xr:uid="{00000000-0005-0000-0000-00006D1D0000}"/>
    <cellStyle name="Standaard 6 4 2 4 2 4 2 6" xfId="18354" xr:uid="{00000000-0005-0000-0000-0000DB470000}"/>
    <cellStyle name="Standaard 6 4 2 4 2 4 2 7" xfId="29214" xr:uid="{00000000-0005-0000-0000-000047720000}"/>
    <cellStyle name="Standaard 6 4 2 4 2 4 2 8" xfId="40074" xr:uid="{00000000-0005-0000-0000-0000B39C0000}"/>
    <cellStyle name="Standaard 6 4 2 4 2 4 3" xfId="4777" xr:uid="{00000000-0005-0000-0000-0000D2120000}"/>
    <cellStyle name="Standaard 6 4 2 4 2 4 3 2" xfId="15637" xr:uid="{00000000-0005-0000-0000-00003E3D0000}"/>
    <cellStyle name="Standaard 6 4 2 4 2 4 3 2 2" xfId="26499" xr:uid="{00000000-0005-0000-0000-0000AC670000}"/>
    <cellStyle name="Standaard 6 4 2 4 2 4 3 2 3" xfId="37359" xr:uid="{00000000-0005-0000-0000-000018920000}"/>
    <cellStyle name="Standaard 6 4 2 4 2 4 3 2 4" xfId="48219" xr:uid="{00000000-0005-0000-0000-000084BC0000}"/>
    <cellStyle name="Standaard 6 4 2 4 2 4 3 3" xfId="8397" xr:uid="{00000000-0005-0000-0000-0000F6200000}"/>
    <cellStyle name="Standaard 6 4 2 4 2 4 3 4" xfId="19259" xr:uid="{00000000-0005-0000-0000-0000644B0000}"/>
    <cellStyle name="Standaard 6 4 2 4 2 4 3 5" xfId="30119" xr:uid="{00000000-0005-0000-0000-0000D0750000}"/>
    <cellStyle name="Standaard 6 4 2 4 2 4 3 6" xfId="40979" xr:uid="{00000000-0005-0000-0000-00003CA00000}"/>
    <cellStyle name="Standaard 6 4 2 4 2 4 4" xfId="2967" xr:uid="{00000000-0005-0000-0000-0000C00B0000}"/>
    <cellStyle name="Standaard 6 4 2 4 2 4 4 2" xfId="13827" xr:uid="{00000000-0005-0000-0000-00002C360000}"/>
    <cellStyle name="Standaard 6 4 2 4 2 4 4 2 2" xfId="24689" xr:uid="{00000000-0005-0000-0000-00009A600000}"/>
    <cellStyle name="Standaard 6 4 2 4 2 4 4 2 3" xfId="35549" xr:uid="{00000000-0005-0000-0000-0000068B0000}"/>
    <cellStyle name="Standaard 6 4 2 4 2 4 4 2 4" xfId="46409" xr:uid="{00000000-0005-0000-0000-000072B50000}"/>
    <cellStyle name="Standaard 6 4 2 4 2 4 4 3" xfId="10207" xr:uid="{00000000-0005-0000-0000-000008280000}"/>
    <cellStyle name="Standaard 6 4 2 4 2 4 4 4" xfId="21069" xr:uid="{00000000-0005-0000-0000-000076520000}"/>
    <cellStyle name="Standaard 6 4 2 4 2 4 4 5" xfId="31929" xr:uid="{00000000-0005-0000-0000-0000E27C0000}"/>
    <cellStyle name="Standaard 6 4 2 4 2 4 4 6" xfId="42789" xr:uid="{00000000-0005-0000-0000-00004EA70000}"/>
    <cellStyle name="Standaard 6 4 2 4 2 4 5" xfId="12017" xr:uid="{00000000-0005-0000-0000-00001A2F0000}"/>
    <cellStyle name="Standaard 6 4 2 4 2 4 5 2" xfId="22879" xr:uid="{00000000-0005-0000-0000-000088590000}"/>
    <cellStyle name="Standaard 6 4 2 4 2 4 5 3" xfId="33739" xr:uid="{00000000-0005-0000-0000-0000F4830000}"/>
    <cellStyle name="Standaard 6 4 2 4 2 4 5 4" xfId="44599" xr:uid="{00000000-0005-0000-0000-000060AE0000}"/>
    <cellStyle name="Standaard 6 4 2 4 2 4 6" xfId="6587" xr:uid="{00000000-0005-0000-0000-0000E4190000}"/>
    <cellStyle name="Standaard 6 4 2 4 2 4 7" xfId="17449" xr:uid="{00000000-0005-0000-0000-000052440000}"/>
    <cellStyle name="Standaard 6 4 2 4 2 4 8" xfId="28309" xr:uid="{00000000-0005-0000-0000-0000BE6E0000}"/>
    <cellStyle name="Standaard 6 4 2 4 2 4 9" xfId="39169" xr:uid="{00000000-0005-0000-0000-00002A990000}"/>
    <cellStyle name="Standaard 6 4 2 4 2 5" xfId="1881" xr:uid="{00000000-0005-0000-0000-000082070000}"/>
    <cellStyle name="Standaard 6 4 2 4 2 5 2" xfId="5501" xr:uid="{00000000-0005-0000-0000-0000A6150000}"/>
    <cellStyle name="Standaard 6 4 2 4 2 5 2 2" xfId="16361" xr:uid="{00000000-0005-0000-0000-000012400000}"/>
    <cellStyle name="Standaard 6 4 2 4 2 5 2 2 2" xfId="27223" xr:uid="{00000000-0005-0000-0000-0000806A0000}"/>
    <cellStyle name="Standaard 6 4 2 4 2 5 2 2 3" xfId="38083" xr:uid="{00000000-0005-0000-0000-0000EC940000}"/>
    <cellStyle name="Standaard 6 4 2 4 2 5 2 2 4" xfId="48943" xr:uid="{00000000-0005-0000-0000-000058BF0000}"/>
    <cellStyle name="Standaard 6 4 2 4 2 5 2 3" xfId="9121" xr:uid="{00000000-0005-0000-0000-0000CA230000}"/>
    <cellStyle name="Standaard 6 4 2 4 2 5 2 4" xfId="19983" xr:uid="{00000000-0005-0000-0000-0000384E0000}"/>
    <cellStyle name="Standaard 6 4 2 4 2 5 2 5" xfId="30843" xr:uid="{00000000-0005-0000-0000-0000A4780000}"/>
    <cellStyle name="Standaard 6 4 2 4 2 5 2 6" xfId="41703" xr:uid="{00000000-0005-0000-0000-000010A30000}"/>
    <cellStyle name="Standaard 6 4 2 4 2 5 3" xfId="3691" xr:uid="{00000000-0005-0000-0000-0000940E0000}"/>
    <cellStyle name="Standaard 6 4 2 4 2 5 3 2" xfId="14551" xr:uid="{00000000-0005-0000-0000-000000390000}"/>
    <cellStyle name="Standaard 6 4 2 4 2 5 3 2 2" xfId="25413" xr:uid="{00000000-0005-0000-0000-00006E630000}"/>
    <cellStyle name="Standaard 6 4 2 4 2 5 3 2 3" xfId="36273" xr:uid="{00000000-0005-0000-0000-0000DA8D0000}"/>
    <cellStyle name="Standaard 6 4 2 4 2 5 3 2 4" xfId="47133" xr:uid="{00000000-0005-0000-0000-000046B80000}"/>
    <cellStyle name="Standaard 6 4 2 4 2 5 3 3" xfId="10931" xr:uid="{00000000-0005-0000-0000-0000DC2A0000}"/>
    <cellStyle name="Standaard 6 4 2 4 2 5 3 4" xfId="21793" xr:uid="{00000000-0005-0000-0000-00004A550000}"/>
    <cellStyle name="Standaard 6 4 2 4 2 5 3 5" xfId="32653" xr:uid="{00000000-0005-0000-0000-0000B67F0000}"/>
    <cellStyle name="Standaard 6 4 2 4 2 5 3 6" xfId="43513" xr:uid="{00000000-0005-0000-0000-000022AA0000}"/>
    <cellStyle name="Standaard 6 4 2 4 2 5 4" xfId="12741" xr:uid="{00000000-0005-0000-0000-0000EE310000}"/>
    <cellStyle name="Standaard 6 4 2 4 2 5 4 2" xfId="23603" xr:uid="{00000000-0005-0000-0000-00005C5C0000}"/>
    <cellStyle name="Standaard 6 4 2 4 2 5 4 3" xfId="34463" xr:uid="{00000000-0005-0000-0000-0000C8860000}"/>
    <cellStyle name="Standaard 6 4 2 4 2 5 4 4" xfId="45323" xr:uid="{00000000-0005-0000-0000-000034B10000}"/>
    <cellStyle name="Standaard 6 4 2 4 2 5 5" xfId="7311" xr:uid="{00000000-0005-0000-0000-0000B81C0000}"/>
    <cellStyle name="Standaard 6 4 2 4 2 5 6" xfId="18173" xr:uid="{00000000-0005-0000-0000-000026470000}"/>
    <cellStyle name="Standaard 6 4 2 4 2 5 7" xfId="29033" xr:uid="{00000000-0005-0000-0000-000092710000}"/>
    <cellStyle name="Standaard 6 4 2 4 2 5 8" xfId="39893" xr:uid="{00000000-0005-0000-0000-0000FE9B0000}"/>
    <cellStyle name="Standaard 6 4 2 4 2 6" xfId="2786" xr:uid="{00000000-0005-0000-0000-00000B0B0000}"/>
    <cellStyle name="Standaard 6 4 2 4 2 6 2" xfId="13646" xr:uid="{00000000-0005-0000-0000-000077350000}"/>
    <cellStyle name="Standaard 6 4 2 4 2 6 2 2" xfId="24508" xr:uid="{00000000-0005-0000-0000-0000E55F0000}"/>
    <cellStyle name="Standaard 6 4 2 4 2 6 2 3" xfId="35368" xr:uid="{00000000-0005-0000-0000-0000518A0000}"/>
    <cellStyle name="Standaard 6 4 2 4 2 6 2 4" xfId="46228" xr:uid="{00000000-0005-0000-0000-0000BDB40000}"/>
    <cellStyle name="Standaard 6 4 2 4 2 6 3" xfId="10026" xr:uid="{00000000-0005-0000-0000-000053270000}"/>
    <cellStyle name="Standaard 6 4 2 4 2 6 4" xfId="20888" xr:uid="{00000000-0005-0000-0000-0000C1510000}"/>
    <cellStyle name="Standaard 6 4 2 4 2 6 5" xfId="31748" xr:uid="{00000000-0005-0000-0000-00002D7C0000}"/>
    <cellStyle name="Standaard 6 4 2 4 2 6 6" xfId="42608" xr:uid="{00000000-0005-0000-0000-000099A60000}"/>
    <cellStyle name="Standaard 6 4 2 4 2 7" xfId="4596" xr:uid="{00000000-0005-0000-0000-00001D120000}"/>
    <cellStyle name="Standaard 6 4 2 4 2 7 2" xfId="15456" xr:uid="{00000000-0005-0000-0000-0000893C0000}"/>
    <cellStyle name="Standaard 6 4 2 4 2 7 2 2" xfId="26318" xr:uid="{00000000-0005-0000-0000-0000F7660000}"/>
    <cellStyle name="Standaard 6 4 2 4 2 7 2 3" xfId="37178" xr:uid="{00000000-0005-0000-0000-000063910000}"/>
    <cellStyle name="Standaard 6 4 2 4 2 7 2 4" xfId="48038" xr:uid="{00000000-0005-0000-0000-0000CFBB0000}"/>
    <cellStyle name="Standaard 6 4 2 4 2 7 3" xfId="8216" xr:uid="{00000000-0005-0000-0000-000041200000}"/>
    <cellStyle name="Standaard 6 4 2 4 2 7 4" xfId="19078" xr:uid="{00000000-0005-0000-0000-0000AF4A0000}"/>
    <cellStyle name="Standaard 6 4 2 4 2 7 5" xfId="29938" xr:uid="{00000000-0005-0000-0000-00001B750000}"/>
    <cellStyle name="Standaard 6 4 2 4 2 7 6" xfId="40798" xr:uid="{00000000-0005-0000-0000-0000879F0000}"/>
    <cellStyle name="Standaard 6 4 2 4 2 8" xfId="11836" xr:uid="{00000000-0005-0000-0000-0000652E0000}"/>
    <cellStyle name="Standaard 6 4 2 4 2 8 2" xfId="22698" xr:uid="{00000000-0005-0000-0000-0000D3580000}"/>
    <cellStyle name="Standaard 6 4 2 4 2 8 3" xfId="33558" xr:uid="{00000000-0005-0000-0000-00003F830000}"/>
    <cellStyle name="Standaard 6 4 2 4 2 8 4" xfId="44418" xr:uid="{00000000-0005-0000-0000-0000ABAD0000}"/>
    <cellStyle name="Standaard 6 4 2 4 2 9" xfId="6406" xr:uid="{00000000-0005-0000-0000-00002F190000}"/>
    <cellStyle name="Standaard 6 4 2 4 3" xfId="1248" xr:uid="{00000000-0005-0000-0000-000009050000}"/>
    <cellStyle name="Standaard 6 4 2 4 3 10" xfId="39260" xr:uid="{00000000-0005-0000-0000-000085990000}"/>
    <cellStyle name="Standaard 6 4 2 4 3 2" xfId="1610" xr:uid="{00000000-0005-0000-0000-000073060000}"/>
    <cellStyle name="Standaard 6 4 2 4 3 2 2" xfId="2515" xr:uid="{00000000-0005-0000-0000-0000FC090000}"/>
    <cellStyle name="Standaard 6 4 2 4 3 2 2 2" xfId="6135" xr:uid="{00000000-0005-0000-0000-000020180000}"/>
    <cellStyle name="Standaard 6 4 2 4 3 2 2 2 2" xfId="16995" xr:uid="{00000000-0005-0000-0000-00008C420000}"/>
    <cellStyle name="Standaard 6 4 2 4 3 2 2 2 2 2" xfId="27857" xr:uid="{00000000-0005-0000-0000-0000FA6C0000}"/>
    <cellStyle name="Standaard 6 4 2 4 3 2 2 2 2 3" xfId="38717" xr:uid="{00000000-0005-0000-0000-000066970000}"/>
    <cellStyle name="Standaard 6 4 2 4 3 2 2 2 2 4" xfId="49577" xr:uid="{00000000-0005-0000-0000-0000D2C10000}"/>
    <cellStyle name="Standaard 6 4 2 4 3 2 2 2 3" xfId="9755" xr:uid="{00000000-0005-0000-0000-000044260000}"/>
    <cellStyle name="Standaard 6 4 2 4 3 2 2 2 4" xfId="20617" xr:uid="{00000000-0005-0000-0000-0000B2500000}"/>
    <cellStyle name="Standaard 6 4 2 4 3 2 2 2 5" xfId="31477" xr:uid="{00000000-0005-0000-0000-00001E7B0000}"/>
    <cellStyle name="Standaard 6 4 2 4 3 2 2 2 6" xfId="42337" xr:uid="{00000000-0005-0000-0000-00008AA50000}"/>
    <cellStyle name="Standaard 6 4 2 4 3 2 2 3" xfId="4325" xr:uid="{00000000-0005-0000-0000-00000E110000}"/>
    <cellStyle name="Standaard 6 4 2 4 3 2 2 3 2" xfId="15185" xr:uid="{00000000-0005-0000-0000-00007A3B0000}"/>
    <cellStyle name="Standaard 6 4 2 4 3 2 2 3 2 2" xfId="26047" xr:uid="{00000000-0005-0000-0000-0000E8650000}"/>
    <cellStyle name="Standaard 6 4 2 4 3 2 2 3 2 3" xfId="36907" xr:uid="{00000000-0005-0000-0000-000054900000}"/>
    <cellStyle name="Standaard 6 4 2 4 3 2 2 3 2 4" xfId="47767" xr:uid="{00000000-0005-0000-0000-0000C0BA0000}"/>
    <cellStyle name="Standaard 6 4 2 4 3 2 2 3 3" xfId="11565" xr:uid="{00000000-0005-0000-0000-0000562D0000}"/>
    <cellStyle name="Standaard 6 4 2 4 3 2 2 3 4" xfId="22427" xr:uid="{00000000-0005-0000-0000-0000C4570000}"/>
    <cellStyle name="Standaard 6 4 2 4 3 2 2 3 5" xfId="33287" xr:uid="{00000000-0005-0000-0000-000030820000}"/>
    <cellStyle name="Standaard 6 4 2 4 3 2 2 3 6" xfId="44147" xr:uid="{00000000-0005-0000-0000-00009CAC0000}"/>
    <cellStyle name="Standaard 6 4 2 4 3 2 2 4" xfId="13375" xr:uid="{00000000-0005-0000-0000-000068340000}"/>
    <cellStyle name="Standaard 6 4 2 4 3 2 2 4 2" xfId="24237" xr:uid="{00000000-0005-0000-0000-0000D65E0000}"/>
    <cellStyle name="Standaard 6 4 2 4 3 2 2 4 3" xfId="35097" xr:uid="{00000000-0005-0000-0000-000042890000}"/>
    <cellStyle name="Standaard 6 4 2 4 3 2 2 4 4" xfId="45957" xr:uid="{00000000-0005-0000-0000-0000AEB30000}"/>
    <cellStyle name="Standaard 6 4 2 4 3 2 2 5" xfId="7945" xr:uid="{00000000-0005-0000-0000-0000321F0000}"/>
    <cellStyle name="Standaard 6 4 2 4 3 2 2 6" xfId="18807" xr:uid="{00000000-0005-0000-0000-0000A0490000}"/>
    <cellStyle name="Standaard 6 4 2 4 3 2 2 7" xfId="29667" xr:uid="{00000000-0005-0000-0000-00000C740000}"/>
    <cellStyle name="Standaard 6 4 2 4 3 2 2 8" xfId="40527" xr:uid="{00000000-0005-0000-0000-0000789E0000}"/>
    <cellStyle name="Standaard 6 4 2 4 3 2 3" xfId="5230" xr:uid="{00000000-0005-0000-0000-000097140000}"/>
    <cellStyle name="Standaard 6 4 2 4 3 2 3 2" xfId="16090" xr:uid="{00000000-0005-0000-0000-0000033F0000}"/>
    <cellStyle name="Standaard 6 4 2 4 3 2 3 2 2" xfId="26952" xr:uid="{00000000-0005-0000-0000-000071690000}"/>
    <cellStyle name="Standaard 6 4 2 4 3 2 3 2 3" xfId="37812" xr:uid="{00000000-0005-0000-0000-0000DD930000}"/>
    <cellStyle name="Standaard 6 4 2 4 3 2 3 2 4" xfId="48672" xr:uid="{00000000-0005-0000-0000-000049BE0000}"/>
    <cellStyle name="Standaard 6 4 2 4 3 2 3 3" xfId="8850" xr:uid="{00000000-0005-0000-0000-0000BB220000}"/>
    <cellStyle name="Standaard 6 4 2 4 3 2 3 4" xfId="19712" xr:uid="{00000000-0005-0000-0000-0000294D0000}"/>
    <cellStyle name="Standaard 6 4 2 4 3 2 3 5" xfId="30572" xr:uid="{00000000-0005-0000-0000-000095770000}"/>
    <cellStyle name="Standaard 6 4 2 4 3 2 3 6" xfId="41432" xr:uid="{00000000-0005-0000-0000-000001A20000}"/>
    <cellStyle name="Standaard 6 4 2 4 3 2 4" xfId="3420" xr:uid="{00000000-0005-0000-0000-0000850D0000}"/>
    <cellStyle name="Standaard 6 4 2 4 3 2 4 2" xfId="14280" xr:uid="{00000000-0005-0000-0000-0000F1370000}"/>
    <cellStyle name="Standaard 6 4 2 4 3 2 4 2 2" xfId="25142" xr:uid="{00000000-0005-0000-0000-00005F620000}"/>
    <cellStyle name="Standaard 6 4 2 4 3 2 4 2 3" xfId="36002" xr:uid="{00000000-0005-0000-0000-0000CB8C0000}"/>
    <cellStyle name="Standaard 6 4 2 4 3 2 4 2 4" xfId="46862" xr:uid="{00000000-0005-0000-0000-000037B70000}"/>
    <cellStyle name="Standaard 6 4 2 4 3 2 4 3" xfId="10660" xr:uid="{00000000-0005-0000-0000-0000CD290000}"/>
    <cellStyle name="Standaard 6 4 2 4 3 2 4 4" xfId="21522" xr:uid="{00000000-0005-0000-0000-00003B540000}"/>
    <cellStyle name="Standaard 6 4 2 4 3 2 4 5" xfId="32382" xr:uid="{00000000-0005-0000-0000-0000A77E0000}"/>
    <cellStyle name="Standaard 6 4 2 4 3 2 4 6" xfId="43242" xr:uid="{00000000-0005-0000-0000-000013A90000}"/>
    <cellStyle name="Standaard 6 4 2 4 3 2 5" xfId="12470" xr:uid="{00000000-0005-0000-0000-0000DF300000}"/>
    <cellStyle name="Standaard 6 4 2 4 3 2 5 2" xfId="23332" xr:uid="{00000000-0005-0000-0000-00004D5B0000}"/>
    <cellStyle name="Standaard 6 4 2 4 3 2 5 3" xfId="34192" xr:uid="{00000000-0005-0000-0000-0000B9850000}"/>
    <cellStyle name="Standaard 6 4 2 4 3 2 5 4" xfId="45052" xr:uid="{00000000-0005-0000-0000-000025B00000}"/>
    <cellStyle name="Standaard 6 4 2 4 3 2 6" xfId="7040" xr:uid="{00000000-0005-0000-0000-0000A91B0000}"/>
    <cellStyle name="Standaard 6 4 2 4 3 2 7" xfId="17902" xr:uid="{00000000-0005-0000-0000-000017460000}"/>
    <cellStyle name="Standaard 6 4 2 4 3 2 8" xfId="28762" xr:uid="{00000000-0005-0000-0000-000083700000}"/>
    <cellStyle name="Standaard 6 4 2 4 3 2 9" xfId="39622" xr:uid="{00000000-0005-0000-0000-0000EF9A0000}"/>
    <cellStyle name="Standaard 6 4 2 4 3 3" xfId="2153" xr:uid="{00000000-0005-0000-0000-000092080000}"/>
    <cellStyle name="Standaard 6 4 2 4 3 3 2" xfId="5773" xr:uid="{00000000-0005-0000-0000-0000B6160000}"/>
    <cellStyle name="Standaard 6 4 2 4 3 3 2 2" xfId="16633" xr:uid="{00000000-0005-0000-0000-000022410000}"/>
    <cellStyle name="Standaard 6 4 2 4 3 3 2 2 2" xfId="27495" xr:uid="{00000000-0005-0000-0000-0000906B0000}"/>
    <cellStyle name="Standaard 6 4 2 4 3 3 2 2 3" xfId="38355" xr:uid="{00000000-0005-0000-0000-0000FC950000}"/>
    <cellStyle name="Standaard 6 4 2 4 3 3 2 2 4" xfId="49215" xr:uid="{00000000-0005-0000-0000-000068C00000}"/>
    <cellStyle name="Standaard 6 4 2 4 3 3 2 3" xfId="9393" xr:uid="{00000000-0005-0000-0000-0000DA240000}"/>
    <cellStyle name="Standaard 6 4 2 4 3 3 2 4" xfId="20255" xr:uid="{00000000-0005-0000-0000-0000484F0000}"/>
    <cellStyle name="Standaard 6 4 2 4 3 3 2 5" xfId="31115" xr:uid="{00000000-0005-0000-0000-0000B4790000}"/>
    <cellStyle name="Standaard 6 4 2 4 3 3 2 6" xfId="41975" xr:uid="{00000000-0005-0000-0000-000020A40000}"/>
    <cellStyle name="Standaard 6 4 2 4 3 3 3" xfId="3963" xr:uid="{00000000-0005-0000-0000-0000A40F0000}"/>
    <cellStyle name="Standaard 6 4 2 4 3 3 3 2" xfId="14823" xr:uid="{00000000-0005-0000-0000-0000103A0000}"/>
    <cellStyle name="Standaard 6 4 2 4 3 3 3 2 2" xfId="25685" xr:uid="{00000000-0005-0000-0000-00007E640000}"/>
    <cellStyle name="Standaard 6 4 2 4 3 3 3 2 3" xfId="36545" xr:uid="{00000000-0005-0000-0000-0000EA8E0000}"/>
    <cellStyle name="Standaard 6 4 2 4 3 3 3 2 4" xfId="47405" xr:uid="{00000000-0005-0000-0000-000056B90000}"/>
    <cellStyle name="Standaard 6 4 2 4 3 3 3 3" xfId="11203" xr:uid="{00000000-0005-0000-0000-0000EC2B0000}"/>
    <cellStyle name="Standaard 6 4 2 4 3 3 3 4" xfId="22065" xr:uid="{00000000-0005-0000-0000-00005A560000}"/>
    <cellStyle name="Standaard 6 4 2 4 3 3 3 5" xfId="32925" xr:uid="{00000000-0005-0000-0000-0000C6800000}"/>
    <cellStyle name="Standaard 6 4 2 4 3 3 3 6" xfId="43785" xr:uid="{00000000-0005-0000-0000-000032AB0000}"/>
    <cellStyle name="Standaard 6 4 2 4 3 3 4" xfId="13013" xr:uid="{00000000-0005-0000-0000-0000FE320000}"/>
    <cellStyle name="Standaard 6 4 2 4 3 3 4 2" xfId="23875" xr:uid="{00000000-0005-0000-0000-00006C5D0000}"/>
    <cellStyle name="Standaard 6 4 2 4 3 3 4 3" xfId="34735" xr:uid="{00000000-0005-0000-0000-0000D8870000}"/>
    <cellStyle name="Standaard 6 4 2 4 3 3 4 4" xfId="45595" xr:uid="{00000000-0005-0000-0000-000044B20000}"/>
    <cellStyle name="Standaard 6 4 2 4 3 3 5" xfId="7583" xr:uid="{00000000-0005-0000-0000-0000C81D0000}"/>
    <cellStyle name="Standaard 6 4 2 4 3 3 6" xfId="18445" xr:uid="{00000000-0005-0000-0000-000036480000}"/>
    <cellStyle name="Standaard 6 4 2 4 3 3 7" xfId="29305" xr:uid="{00000000-0005-0000-0000-0000A2720000}"/>
    <cellStyle name="Standaard 6 4 2 4 3 3 8" xfId="40165" xr:uid="{00000000-0005-0000-0000-00000E9D0000}"/>
    <cellStyle name="Standaard 6 4 2 4 3 4" xfId="4868" xr:uid="{00000000-0005-0000-0000-00002D130000}"/>
    <cellStyle name="Standaard 6 4 2 4 3 4 2" xfId="15728" xr:uid="{00000000-0005-0000-0000-0000993D0000}"/>
    <cellStyle name="Standaard 6 4 2 4 3 4 2 2" xfId="26590" xr:uid="{00000000-0005-0000-0000-000007680000}"/>
    <cellStyle name="Standaard 6 4 2 4 3 4 2 3" xfId="37450" xr:uid="{00000000-0005-0000-0000-000073920000}"/>
    <cellStyle name="Standaard 6 4 2 4 3 4 2 4" xfId="48310" xr:uid="{00000000-0005-0000-0000-0000DFBC0000}"/>
    <cellStyle name="Standaard 6 4 2 4 3 4 3" xfId="8488" xr:uid="{00000000-0005-0000-0000-000051210000}"/>
    <cellStyle name="Standaard 6 4 2 4 3 4 4" xfId="19350" xr:uid="{00000000-0005-0000-0000-0000BF4B0000}"/>
    <cellStyle name="Standaard 6 4 2 4 3 4 5" xfId="30210" xr:uid="{00000000-0005-0000-0000-00002B760000}"/>
    <cellStyle name="Standaard 6 4 2 4 3 4 6" xfId="41070" xr:uid="{00000000-0005-0000-0000-000097A00000}"/>
    <cellStyle name="Standaard 6 4 2 4 3 5" xfId="3058" xr:uid="{00000000-0005-0000-0000-00001B0C0000}"/>
    <cellStyle name="Standaard 6 4 2 4 3 5 2" xfId="13918" xr:uid="{00000000-0005-0000-0000-000087360000}"/>
    <cellStyle name="Standaard 6 4 2 4 3 5 2 2" xfId="24780" xr:uid="{00000000-0005-0000-0000-0000F5600000}"/>
    <cellStyle name="Standaard 6 4 2 4 3 5 2 3" xfId="35640" xr:uid="{00000000-0005-0000-0000-0000618B0000}"/>
    <cellStyle name="Standaard 6 4 2 4 3 5 2 4" xfId="46500" xr:uid="{00000000-0005-0000-0000-0000CDB50000}"/>
    <cellStyle name="Standaard 6 4 2 4 3 5 3" xfId="10298" xr:uid="{00000000-0005-0000-0000-000063280000}"/>
    <cellStyle name="Standaard 6 4 2 4 3 5 4" xfId="21160" xr:uid="{00000000-0005-0000-0000-0000D1520000}"/>
    <cellStyle name="Standaard 6 4 2 4 3 5 5" xfId="32020" xr:uid="{00000000-0005-0000-0000-00003D7D0000}"/>
    <cellStyle name="Standaard 6 4 2 4 3 5 6" xfId="42880" xr:uid="{00000000-0005-0000-0000-0000A9A70000}"/>
    <cellStyle name="Standaard 6 4 2 4 3 6" xfId="12108" xr:uid="{00000000-0005-0000-0000-0000752F0000}"/>
    <cellStyle name="Standaard 6 4 2 4 3 6 2" xfId="22970" xr:uid="{00000000-0005-0000-0000-0000E3590000}"/>
    <cellStyle name="Standaard 6 4 2 4 3 6 3" xfId="33830" xr:uid="{00000000-0005-0000-0000-00004F840000}"/>
    <cellStyle name="Standaard 6 4 2 4 3 6 4" xfId="44690" xr:uid="{00000000-0005-0000-0000-0000BBAE0000}"/>
    <cellStyle name="Standaard 6 4 2 4 3 7" xfId="6678" xr:uid="{00000000-0005-0000-0000-00003F1A0000}"/>
    <cellStyle name="Standaard 6 4 2 4 3 8" xfId="17540" xr:uid="{00000000-0005-0000-0000-0000AD440000}"/>
    <cellStyle name="Standaard 6 4 2 4 3 9" xfId="28400" xr:uid="{00000000-0005-0000-0000-0000196F0000}"/>
    <cellStyle name="Standaard 6 4 2 4 4" xfId="1429" xr:uid="{00000000-0005-0000-0000-0000BE050000}"/>
    <cellStyle name="Standaard 6 4 2 4 4 2" xfId="2334" xr:uid="{00000000-0005-0000-0000-000047090000}"/>
    <cellStyle name="Standaard 6 4 2 4 4 2 2" xfId="5954" xr:uid="{00000000-0005-0000-0000-00006B170000}"/>
    <cellStyle name="Standaard 6 4 2 4 4 2 2 2" xfId="16814" xr:uid="{00000000-0005-0000-0000-0000D7410000}"/>
    <cellStyle name="Standaard 6 4 2 4 4 2 2 2 2" xfId="27676" xr:uid="{00000000-0005-0000-0000-0000456C0000}"/>
    <cellStyle name="Standaard 6 4 2 4 4 2 2 2 3" xfId="38536" xr:uid="{00000000-0005-0000-0000-0000B1960000}"/>
    <cellStyle name="Standaard 6 4 2 4 4 2 2 2 4" xfId="49396" xr:uid="{00000000-0005-0000-0000-00001DC10000}"/>
    <cellStyle name="Standaard 6 4 2 4 4 2 2 3" xfId="9574" xr:uid="{00000000-0005-0000-0000-00008F250000}"/>
    <cellStyle name="Standaard 6 4 2 4 4 2 2 4" xfId="20436" xr:uid="{00000000-0005-0000-0000-0000FD4F0000}"/>
    <cellStyle name="Standaard 6 4 2 4 4 2 2 5" xfId="31296" xr:uid="{00000000-0005-0000-0000-0000697A0000}"/>
    <cellStyle name="Standaard 6 4 2 4 4 2 2 6" xfId="42156" xr:uid="{00000000-0005-0000-0000-0000D5A40000}"/>
    <cellStyle name="Standaard 6 4 2 4 4 2 3" xfId="4144" xr:uid="{00000000-0005-0000-0000-000059100000}"/>
    <cellStyle name="Standaard 6 4 2 4 4 2 3 2" xfId="15004" xr:uid="{00000000-0005-0000-0000-0000C53A0000}"/>
    <cellStyle name="Standaard 6 4 2 4 4 2 3 2 2" xfId="25866" xr:uid="{00000000-0005-0000-0000-000033650000}"/>
    <cellStyle name="Standaard 6 4 2 4 4 2 3 2 3" xfId="36726" xr:uid="{00000000-0005-0000-0000-00009F8F0000}"/>
    <cellStyle name="Standaard 6 4 2 4 4 2 3 2 4" xfId="47586" xr:uid="{00000000-0005-0000-0000-00000BBA0000}"/>
    <cellStyle name="Standaard 6 4 2 4 4 2 3 3" xfId="11384" xr:uid="{00000000-0005-0000-0000-0000A12C0000}"/>
    <cellStyle name="Standaard 6 4 2 4 4 2 3 4" xfId="22246" xr:uid="{00000000-0005-0000-0000-00000F570000}"/>
    <cellStyle name="Standaard 6 4 2 4 4 2 3 5" xfId="33106" xr:uid="{00000000-0005-0000-0000-00007B810000}"/>
    <cellStyle name="Standaard 6 4 2 4 4 2 3 6" xfId="43966" xr:uid="{00000000-0005-0000-0000-0000E7AB0000}"/>
    <cellStyle name="Standaard 6 4 2 4 4 2 4" xfId="13194" xr:uid="{00000000-0005-0000-0000-0000B3330000}"/>
    <cellStyle name="Standaard 6 4 2 4 4 2 4 2" xfId="24056" xr:uid="{00000000-0005-0000-0000-0000215E0000}"/>
    <cellStyle name="Standaard 6 4 2 4 4 2 4 3" xfId="34916" xr:uid="{00000000-0005-0000-0000-00008D880000}"/>
    <cellStyle name="Standaard 6 4 2 4 4 2 4 4" xfId="45776" xr:uid="{00000000-0005-0000-0000-0000F9B20000}"/>
    <cellStyle name="Standaard 6 4 2 4 4 2 5" xfId="7764" xr:uid="{00000000-0005-0000-0000-00007D1E0000}"/>
    <cellStyle name="Standaard 6 4 2 4 4 2 6" xfId="18626" xr:uid="{00000000-0005-0000-0000-0000EB480000}"/>
    <cellStyle name="Standaard 6 4 2 4 4 2 7" xfId="29486" xr:uid="{00000000-0005-0000-0000-000057730000}"/>
    <cellStyle name="Standaard 6 4 2 4 4 2 8" xfId="40346" xr:uid="{00000000-0005-0000-0000-0000C39D0000}"/>
    <cellStyle name="Standaard 6 4 2 4 4 3" xfId="5049" xr:uid="{00000000-0005-0000-0000-0000E2130000}"/>
    <cellStyle name="Standaard 6 4 2 4 4 3 2" xfId="15909" xr:uid="{00000000-0005-0000-0000-00004E3E0000}"/>
    <cellStyle name="Standaard 6 4 2 4 4 3 2 2" xfId="26771" xr:uid="{00000000-0005-0000-0000-0000BC680000}"/>
    <cellStyle name="Standaard 6 4 2 4 4 3 2 3" xfId="37631" xr:uid="{00000000-0005-0000-0000-000028930000}"/>
    <cellStyle name="Standaard 6 4 2 4 4 3 2 4" xfId="48491" xr:uid="{00000000-0005-0000-0000-000094BD0000}"/>
    <cellStyle name="Standaard 6 4 2 4 4 3 3" xfId="8669" xr:uid="{00000000-0005-0000-0000-000006220000}"/>
    <cellStyle name="Standaard 6 4 2 4 4 3 4" xfId="19531" xr:uid="{00000000-0005-0000-0000-0000744C0000}"/>
    <cellStyle name="Standaard 6 4 2 4 4 3 5" xfId="30391" xr:uid="{00000000-0005-0000-0000-0000E0760000}"/>
    <cellStyle name="Standaard 6 4 2 4 4 3 6" xfId="41251" xr:uid="{00000000-0005-0000-0000-00004CA10000}"/>
    <cellStyle name="Standaard 6 4 2 4 4 4" xfId="3239" xr:uid="{00000000-0005-0000-0000-0000D00C0000}"/>
    <cellStyle name="Standaard 6 4 2 4 4 4 2" xfId="14099" xr:uid="{00000000-0005-0000-0000-00003C370000}"/>
    <cellStyle name="Standaard 6 4 2 4 4 4 2 2" xfId="24961" xr:uid="{00000000-0005-0000-0000-0000AA610000}"/>
    <cellStyle name="Standaard 6 4 2 4 4 4 2 3" xfId="35821" xr:uid="{00000000-0005-0000-0000-0000168C0000}"/>
    <cellStyle name="Standaard 6 4 2 4 4 4 2 4" xfId="46681" xr:uid="{00000000-0005-0000-0000-000082B60000}"/>
    <cellStyle name="Standaard 6 4 2 4 4 4 3" xfId="10479" xr:uid="{00000000-0005-0000-0000-000018290000}"/>
    <cellStyle name="Standaard 6 4 2 4 4 4 4" xfId="21341" xr:uid="{00000000-0005-0000-0000-000086530000}"/>
    <cellStyle name="Standaard 6 4 2 4 4 4 5" xfId="32201" xr:uid="{00000000-0005-0000-0000-0000F27D0000}"/>
    <cellStyle name="Standaard 6 4 2 4 4 4 6" xfId="43061" xr:uid="{00000000-0005-0000-0000-00005EA80000}"/>
    <cellStyle name="Standaard 6 4 2 4 4 5" xfId="12289" xr:uid="{00000000-0005-0000-0000-00002A300000}"/>
    <cellStyle name="Standaard 6 4 2 4 4 5 2" xfId="23151" xr:uid="{00000000-0005-0000-0000-0000985A0000}"/>
    <cellStyle name="Standaard 6 4 2 4 4 5 3" xfId="34011" xr:uid="{00000000-0005-0000-0000-000004850000}"/>
    <cellStyle name="Standaard 6 4 2 4 4 5 4" xfId="44871" xr:uid="{00000000-0005-0000-0000-000070AF0000}"/>
    <cellStyle name="Standaard 6 4 2 4 4 6" xfId="6859" xr:uid="{00000000-0005-0000-0000-0000F41A0000}"/>
    <cellStyle name="Standaard 6 4 2 4 4 7" xfId="17721" xr:uid="{00000000-0005-0000-0000-000062450000}"/>
    <cellStyle name="Standaard 6 4 2 4 4 8" xfId="28581" xr:uid="{00000000-0005-0000-0000-0000CE6F0000}"/>
    <cellStyle name="Standaard 6 4 2 4 4 9" xfId="39441" xr:uid="{00000000-0005-0000-0000-00003A9A0000}"/>
    <cellStyle name="Standaard 6 4 2 4 5" xfId="1067" xr:uid="{00000000-0005-0000-0000-000054040000}"/>
    <cellStyle name="Standaard 6 4 2 4 5 2" xfId="1972" xr:uid="{00000000-0005-0000-0000-0000DD070000}"/>
    <cellStyle name="Standaard 6 4 2 4 5 2 2" xfId="5592" xr:uid="{00000000-0005-0000-0000-000001160000}"/>
    <cellStyle name="Standaard 6 4 2 4 5 2 2 2" xfId="16452" xr:uid="{00000000-0005-0000-0000-00006D400000}"/>
    <cellStyle name="Standaard 6 4 2 4 5 2 2 2 2" xfId="27314" xr:uid="{00000000-0005-0000-0000-0000DB6A0000}"/>
    <cellStyle name="Standaard 6 4 2 4 5 2 2 2 3" xfId="38174" xr:uid="{00000000-0005-0000-0000-000047950000}"/>
    <cellStyle name="Standaard 6 4 2 4 5 2 2 2 4" xfId="49034" xr:uid="{00000000-0005-0000-0000-0000B3BF0000}"/>
    <cellStyle name="Standaard 6 4 2 4 5 2 2 3" xfId="9212" xr:uid="{00000000-0005-0000-0000-000025240000}"/>
    <cellStyle name="Standaard 6 4 2 4 5 2 2 4" xfId="20074" xr:uid="{00000000-0005-0000-0000-0000934E0000}"/>
    <cellStyle name="Standaard 6 4 2 4 5 2 2 5" xfId="30934" xr:uid="{00000000-0005-0000-0000-0000FF780000}"/>
    <cellStyle name="Standaard 6 4 2 4 5 2 2 6" xfId="41794" xr:uid="{00000000-0005-0000-0000-00006BA30000}"/>
    <cellStyle name="Standaard 6 4 2 4 5 2 3" xfId="3782" xr:uid="{00000000-0005-0000-0000-0000EF0E0000}"/>
    <cellStyle name="Standaard 6 4 2 4 5 2 3 2" xfId="14642" xr:uid="{00000000-0005-0000-0000-00005B390000}"/>
    <cellStyle name="Standaard 6 4 2 4 5 2 3 2 2" xfId="25504" xr:uid="{00000000-0005-0000-0000-0000C9630000}"/>
    <cellStyle name="Standaard 6 4 2 4 5 2 3 2 3" xfId="36364" xr:uid="{00000000-0005-0000-0000-0000358E0000}"/>
    <cellStyle name="Standaard 6 4 2 4 5 2 3 2 4" xfId="47224" xr:uid="{00000000-0005-0000-0000-0000A1B80000}"/>
    <cellStyle name="Standaard 6 4 2 4 5 2 3 3" xfId="11022" xr:uid="{00000000-0005-0000-0000-0000372B0000}"/>
    <cellStyle name="Standaard 6 4 2 4 5 2 3 4" xfId="21884" xr:uid="{00000000-0005-0000-0000-0000A5550000}"/>
    <cellStyle name="Standaard 6 4 2 4 5 2 3 5" xfId="32744" xr:uid="{00000000-0005-0000-0000-000011800000}"/>
    <cellStyle name="Standaard 6 4 2 4 5 2 3 6" xfId="43604" xr:uid="{00000000-0005-0000-0000-00007DAA0000}"/>
    <cellStyle name="Standaard 6 4 2 4 5 2 4" xfId="12832" xr:uid="{00000000-0005-0000-0000-000049320000}"/>
    <cellStyle name="Standaard 6 4 2 4 5 2 4 2" xfId="23694" xr:uid="{00000000-0005-0000-0000-0000B75C0000}"/>
    <cellStyle name="Standaard 6 4 2 4 5 2 4 3" xfId="34554" xr:uid="{00000000-0005-0000-0000-000023870000}"/>
    <cellStyle name="Standaard 6 4 2 4 5 2 4 4" xfId="45414" xr:uid="{00000000-0005-0000-0000-00008FB10000}"/>
    <cellStyle name="Standaard 6 4 2 4 5 2 5" xfId="7402" xr:uid="{00000000-0005-0000-0000-0000131D0000}"/>
    <cellStyle name="Standaard 6 4 2 4 5 2 6" xfId="18264" xr:uid="{00000000-0005-0000-0000-000081470000}"/>
    <cellStyle name="Standaard 6 4 2 4 5 2 7" xfId="29124" xr:uid="{00000000-0005-0000-0000-0000ED710000}"/>
    <cellStyle name="Standaard 6 4 2 4 5 2 8" xfId="39984" xr:uid="{00000000-0005-0000-0000-0000599C0000}"/>
    <cellStyle name="Standaard 6 4 2 4 5 3" xfId="4687" xr:uid="{00000000-0005-0000-0000-000078120000}"/>
    <cellStyle name="Standaard 6 4 2 4 5 3 2" xfId="15547" xr:uid="{00000000-0005-0000-0000-0000E43C0000}"/>
    <cellStyle name="Standaard 6 4 2 4 5 3 2 2" xfId="26409" xr:uid="{00000000-0005-0000-0000-000052670000}"/>
    <cellStyle name="Standaard 6 4 2 4 5 3 2 3" xfId="37269" xr:uid="{00000000-0005-0000-0000-0000BE910000}"/>
    <cellStyle name="Standaard 6 4 2 4 5 3 2 4" xfId="48129" xr:uid="{00000000-0005-0000-0000-00002ABC0000}"/>
    <cellStyle name="Standaard 6 4 2 4 5 3 3" xfId="8307" xr:uid="{00000000-0005-0000-0000-00009C200000}"/>
    <cellStyle name="Standaard 6 4 2 4 5 3 4" xfId="19169" xr:uid="{00000000-0005-0000-0000-00000A4B0000}"/>
    <cellStyle name="Standaard 6 4 2 4 5 3 5" xfId="30029" xr:uid="{00000000-0005-0000-0000-000076750000}"/>
    <cellStyle name="Standaard 6 4 2 4 5 3 6" xfId="40889" xr:uid="{00000000-0005-0000-0000-0000E29F0000}"/>
    <cellStyle name="Standaard 6 4 2 4 5 4" xfId="2877" xr:uid="{00000000-0005-0000-0000-0000660B0000}"/>
    <cellStyle name="Standaard 6 4 2 4 5 4 2" xfId="13737" xr:uid="{00000000-0005-0000-0000-0000D2350000}"/>
    <cellStyle name="Standaard 6 4 2 4 5 4 2 2" xfId="24599" xr:uid="{00000000-0005-0000-0000-000040600000}"/>
    <cellStyle name="Standaard 6 4 2 4 5 4 2 3" xfId="35459" xr:uid="{00000000-0005-0000-0000-0000AC8A0000}"/>
    <cellStyle name="Standaard 6 4 2 4 5 4 2 4" xfId="46319" xr:uid="{00000000-0005-0000-0000-000018B50000}"/>
    <cellStyle name="Standaard 6 4 2 4 5 4 3" xfId="10117" xr:uid="{00000000-0005-0000-0000-0000AE270000}"/>
    <cellStyle name="Standaard 6 4 2 4 5 4 4" xfId="20979" xr:uid="{00000000-0005-0000-0000-00001C520000}"/>
    <cellStyle name="Standaard 6 4 2 4 5 4 5" xfId="31839" xr:uid="{00000000-0005-0000-0000-0000887C0000}"/>
    <cellStyle name="Standaard 6 4 2 4 5 4 6" xfId="42699" xr:uid="{00000000-0005-0000-0000-0000F4A60000}"/>
    <cellStyle name="Standaard 6 4 2 4 5 5" xfId="11927" xr:uid="{00000000-0005-0000-0000-0000C02E0000}"/>
    <cellStyle name="Standaard 6 4 2 4 5 5 2" xfId="22789" xr:uid="{00000000-0005-0000-0000-00002E590000}"/>
    <cellStyle name="Standaard 6 4 2 4 5 5 3" xfId="33649" xr:uid="{00000000-0005-0000-0000-00009A830000}"/>
    <cellStyle name="Standaard 6 4 2 4 5 5 4" xfId="44509" xr:uid="{00000000-0005-0000-0000-000006AE0000}"/>
    <cellStyle name="Standaard 6 4 2 4 5 6" xfId="6497" xr:uid="{00000000-0005-0000-0000-00008A190000}"/>
    <cellStyle name="Standaard 6 4 2 4 5 7" xfId="17359" xr:uid="{00000000-0005-0000-0000-0000F8430000}"/>
    <cellStyle name="Standaard 6 4 2 4 5 8" xfId="28219" xr:uid="{00000000-0005-0000-0000-0000646E0000}"/>
    <cellStyle name="Standaard 6 4 2 4 5 9" xfId="39079" xr:uid="{00000000-0005-0000-0000-0000D0980000}"/>
    <cellStyle name="Standaard 6 4 2 4 6" xfId="1791" xr:uid="{00000000-0005-0000-0000-000028070000}"/>
    <cellStyle name="Standaard 6 4 2 4 6 2" xfId="5411" xr:uid="{00000000-0005-0000-0000-00004C150000}"/>
    <cellStyle name="Standaard 6 4 2 4 6 2 2" xfId="16271" xr:uid="{00000000-0005-0000-0000-0000B83F0000}"/>
    <cellStyle name="Standaard 6 4 2 4 6 2 2 2" xfId="27133" xr:uid="{00000000-0005-0000-0000-0000266A0000}"/>
    <cellStyle name="Standaard 6 4 2 4 6 2 2 3" xfId="37993" xr:uid="{00000000-0005-0000-0000-000092940000}"/>
    <cellStyle name="Standaard 6 4 2 4 6 2 2 4" xfId="48853" xr:uid="{00000000-0005-0000-0000-0000FEBE0000}"/>
    <cellStyle name="Standaard 6 4 2 4 6 2 3" xfId="9031" xr:uid="{00000000-0005-0000-0000-000070230000}"/>
    <cellStyle name="Standaard 6 4 2 4 6 2 4" xfId="19893" xr:uid="{00000000-0005-0000-0000-0000DE4D0000}"/>
    <cellStyle name="Standaard 6 4 2 4 6 2 5" xfId="30753" xr:uid="{00000000-0005-0000-0000-00004A780000}"/>
    <cellStyle name="Standaard 6 4 2 4 6 2 6" xfId="41613" xr:uid="{00000000-0005-0000-0000-0000B6A20000}"/>
    <cellStyle name="Standaard 6 4 2 4 6 3" xfId="3601" xr:uid="{00000000-0005-0000-0000-00003A0E0000}"/>
    <cellStyle name="Standaard 6 4 2 4 6 3 2" xfId="14461" xr:uid="{00000000-0005-0000-0000-0000A6380000}"/>
    <cellStyle name="Standaard 6 4 2 4 6 3 2 2" xfId="25323" xr:uid="{00000000-0005-0000-0000-000014630000}"/>
    <cellStyle name="Standaard 6 4 2 4 6 3 2 3" xfId="36183" xr:uid="{00000000-0005-0000-0000-0000808D0000}"/>
    <cellStyle name="Standaard 6 4 2 4 6 3 2 4" xfId="47043" xr:uid="{00000000-0005-0000-0000-0000ECB70000}"/>
    <cellStyle name="Standaard 6 4 2 4 6 3 3" xfId="10841" xr:uid="{00000000-0005-0000-0000-0000822A0000}"/>
    <cellStyle name="Standaard 6 4 2 4 6 3 4" xfId="21703" xr:uid="{00000000-0005-0000-0000-0000F0540000}"/>
    <cellStyle name="Standaard 6 4 2 4 6 3 5" xfId="32563" xr:uid="{00000000-0005-0000-0000-00005C7F0000}"/>
    <cellStyle name="Standaard 6 4 2 4 6 3 6" xfId="43423" xr:uid="{00000000-0005-0000-0000-0000C8A90000}"/>
    <cellStyle name="Standaard 6 4 2 4 6 4" xfId="12651" xr:uid="{00000000-0005-0000-0000-000094310000}"/>
    <cellStyle name="Standaard 6 4 2 4 6 4 2" xfId="23513" xr:uid="{00000000-0005-0000-0000-0000025C0000}"/>
    <cellStyle name="Standaard 6 4 2 4 6 4 3" xfId="34373" xr:uid="{00000000-0005-0000-0000-00006E860000}"/>
    <cellStyle name="Standaard 6 4 2 4 6 4 4" xfId="45233" xr:uid="{00000000-0005-0000-0000-0000DAB00000}"/>
    <cellStyle name="Standaard 6 4 2 4 6 5" xfId="7221" xr:uid="{00000000-0005-0000-0000-00005E1C0000}"/>
    <cellStyle name="Standaard 6 4 2 4 6 6" xfId="18083" xr:uid="{00000000-0005-0000-0000-0000CC460000}"/>
    <cellStyle name="Standaard 6 4 2 4 6 7" xfId="28943" xr:uid="{00000000-0005-0000-0000-000038710000}"/>
    <cellStyle name="Standaard 6 4 2 4 6 8" xfId="39803" xr:uid="{00000000-0005-0000-0000-0000A49B0000}"/>
    <cellStyle name="Standaard 6 4 2 4 7" xfId="2696" xr:uid="{00000000-0005-0000-0000-0000B10A0000}"/>
    <cellStyle name="Standaard 6 4 2 4 7 2" xfId="13556" xr:uid="{00000000-0005-0000-0000-00001D350000}"/>
    <cellStyle name="Standaard 6 4 2 4 7 2 2" xfId="24418" xr:uid="{00000000-0005-0000-0000-00008B5F0000}"/>
    <cellStyle name="Standaard 6 4 2 4 7 2 3" xfId="35278" xr:uid="{00000000-0005-0000-0000-0000F7890000}"/>
    <cellStyle name="Standaard 6 4 2 4 7 2 4" xfId="46138" xr:uid="{00000000-0005-0000-0000-000063B40000}"/>
    <cellStyle name="Standaard 6 4 2 4 7 3" xfId="9936" xr:uid="{00000000-0005-0000-0000-0000F9260000}"/>
    <cellStyle name="Standaard 6 4 2 4 7 4" xfId="20798" xr:uid="{00000000-0005-0000-0000-000067510000}"/>
    <cellStyle name="Standaard 6 4 2 4 7 5" xfId="31658" xr:uid="{00000000-0005-0000-0000-0000D37B0000}"/>
    <cellStyle name="Standaard 6 4 2 4 7 6" xfId="42518" xr:uid="{00000000-0005-0000-0000-00003FA60000}"/>
    <cellStyle name="Standaard 6 4 2 4 8" xfId="4506" xr:uid="{00000000-0005-0000-0000-0000C3110000}"/>
    <cellStyle name="Standaard 6 4 2 4 8 2" xfId="15366" xr:uid="{00000000-0005-0000-0000-00002F3C0000}"/>
    <cellStyle name="Standaard 6 4 2 4 8 2 2" xfId="26228" xr:uid="{00000000-0005-0000-0000-00009D660000}"/>
    <cellStyle name="Standaard 6 4 2 4 8 2 3" xfId="37088" xr:uid="{00000000-0005-0000-0000-000009910000}"/>
    <cellStyle name="Standaard 6 4 2 4 8 2 4" xfId="47948" xr:uid="{00000000-0005-0000-0000-000075BB0000}"/>
    <cellStyle name="Standaard 6 4 2 4 8 3" xfId="8126" xr:uid="{00000000-0005-0000-0000-0000E71F0000}"/>
    <cellStyle name="Standaard 6 4 2 4 8 4" xfId="18988" xr:uid="{00000000-0005-0000-0000-0000554A0000}"/>
    <cellStyle name="Standaard 6 4 2 4 8 5" xfId="29848" xr:uid="{00000000-0005-0000-0000-0000C1740000}"/>
    <cellStyle name="Standaard 6 4 2 4 8 6" xfId="40708" xr:uid="{00000000-0005-0000-0000-00002D9F0000}"/>
    <cellStyle name="Standaard 6 4 2 4 9" xfId="11746" xr:uid="{00000000-0005-0000-0000-00000B2E0000}"/>
    <cellStyle name="Standaard 6 4 2 4 9 2" xfId="22608" xr:uid="{00000000-0005-0000-0000-000079580000}"/>
    <cellStyle name="Standaard 6 4 2 4 9 3" xfId="33468" xr:uid="{00000000-0005-0000-0000-0000E5820000}"/>
    <cellStyle name="Standaard 6 4 2 4 9 4" xfId="44328" xr:uid="{00000000-0005-0000-0000-000051AD0000}"/>
    <cellStyle name="Standaard 6 4 2 5" xfId="932" xr:uid="{00000000-0005-0000-0000-0000CD030000}"/>
    <cellStyle name="Standaard 6 4 2 5 10" xfId="17224" xr:uid="{00000000-0005-0000-0000-000071430000}"/>
    <cellStyle name="Standaard 6 4 2 5 11" xfId="28084" xr:uid="{00000000-0005-0000-0000-0000DD6D0000}"/>
    <cellStyle name="Standaard 6 4 2 5 12" xfId="38944" xr:uid="{00000000-0005-0000-0000-000049980000}"/>
    <cellStyle name="Standaard 6 4 2 5 2" xfId="1294" xr:uid="{00000000-0005-0000-0000-000037050000}"/>
    <cellStyle name="Standaard 6 4 2 5 2 10" xfId="39306" xr:uid="{00000000-0005-0000-0000-0000B3990000}"/>
    <cellStyle name="Standaard 6 4 2 5 2 2" xfId="1656" xr:uid="{00000000-0005-0000-0000-0000A1060000}"/>
    <cellStyle name="Standaard 6 4 2 5 2 2 2" xfId="2561" xr:uid="{00000000-0005-0000-0000-00002A0A0000}"/>
    <cellStyle name="Standaard 6 4 2 5 2 2 2 2" xfId="6181" xr:uid="{00000000-0005-0000-0000-00004E180000}"/>
    <cellStyle name="Standaard 6 4 2 5 2 2 2 2 2" xfId="17041" xr:uid="{00000000-0005-0000-0000-0000BA420000}"/>
    <cellStyle name="Standaard 6 4 2 5 2 2 2 2 2 2" xfId="27903" xr:uid="{00000000-0005-0000-0000-0000286D0000}"/>
    <cellStyle name="Standaard 6 4 2 5 2 2 2 2 2 3" xfId="38763" xr:uid="{00000000-0005-0000-0000-000094970000}"/>
    <cellStyle name="Standaard 6 4 2 5 2 2 2 2 2 4" xfId="49623" xr:uid="{00000000-0005-0000-0000-000000C20000}"/>
    <cellStyle name="Standaard 6 4 2 5 2 2 2 2 3" xfId="9801" xr:uid="{00000000-0005-0000-0000-000072260000}"/>
    <cellStyle name="Standaard 6 4 2 5 2 2 2 2 4" xfId="20663" xr:uid="{00000000-0005-0000-0000-0000E0500000}"/>
    <cellStyle name="Standaard 6 4 2 5 2 2 2 2 5" xfId="31523" xr:uid="{00000000-0005-0000-0000-00004C7B0000}"/>
    <cellStyle name="Standaard 6 4 2 5 2 2 2 2 6" xfId="42383" xr:uid="{00000000-0005-0000-0000-0000B8A50000}"/>
    <cellStyle name="Standaard 6 4 2 5 2 2 2 3" xfId="4371" xr:uid="{00000000-0005-0000-0000-00003C110000}"/>
    <cellStyle name="Standaard 6 4 2 5 2 2 2 3 2" xfId="15231" xr:uid="{00000000-0005-0000-0000-0000A83B0000}"/>
    <cellStyle name="Standaard 6 4 2 5 2 2 2 3 2 2" xfId="26093" xr:uid="{00000000-0005-0000-0000-000016660000}"/>
    <cellStyle name="Standaard 6 4 2 5 2 2 2 3 2 3" xfId="36953" xr:uid="{00000000-0005-0000-0000-000082900000}"/>
    <cellStyle name="Standaard 6 4 2 5 2 2 2 3 2 4" xfId="47813" xr:uid="{00000000-0005-0000-0000-0000EEBA0000}"/>
    <cellStyle name="Standaard 6 4 2 5 2 2 2 3 3" xfId="11611" xr:uid="{00000000-0005-0000-0000-0000842D0000}"/>
    <cellStyle name="Standaard 6 4 2 5 2 2 2 3 4" xfId="22473" xr:uid="{00000000-0005-0000-0000-0000F2570000}"/>
    <cellStyle name="Standaard 6 4 2 5 2 2 2 3 5" xfId="33333" xr:uid="{00000000-0005-0000-0000-00005E820000}"/>
    <cellStyle name="Standaard 6 4 2 5 2 2 2 3 6" xfId="44193" xr:uid="{00000000-0005-0000-0000-0000CAAC0000}"/>
    <cellStyle name="Standaard 6 4 2 5 2 2 2 4" xfId="13421" xr:uid="{00000000-0005-0000-0000-000096340000}"/>
    <cellStyle name="Standaard 6 4 2 5 2 2 2 4 2" xfId="24283" xr:uid="{00000000-0005-0000-0000-0000045F0000}"/>
    <cellStyle name="Standaard 6 4 2 5 2 2 2 4 3" xfId="35143" xr:uid="{00000000-0005-0000-0000-000070890000}"/>
    <cellStyle name="Standaard 6 4 2 5 2 2 2 4 4" xfId="46003" xr:uid="{00000000-0005-0000-0000-0000DCB30000}"/>
    <cellStyle name="Standaard 6 4 2 5 2 2 2 5" xfId="7991" xr:uid="{00000000-0005-0000-0000-0000601F0000}"/>
    <cellStyle name="Standaard 6 4 2 5 2 2 2 6" xfId="18853" xr:uid="{00000000-0005-0000-0000-0000CE490000}"/>
    <cellStyle name="Standaard 6 4 2 5 2 2 2 7" xfId="29713" xr:uid="{00000000-0005-0000-0000-00003A740000}"/>
    <cellStyle name="Standaard 6 4 2 5 2 2 2 8" xfId="40573" xr:uid="{00000000-0005-0000-0000-0000A69E0000}"/>
    <cellStyle name="Standaard 6 4 2 5 2 2 3" xfId="5276" xr:uid="{00000000-0005-0000-0000-0000C5140000}"/>
    <cellStyle name="Standaard 6 4 2 5 2 2 3 2" xfId="16136" xr:uid="{00000000-0005-0000-0000-0000313F0000}"/>
    <cellStyle name="Standaard 6 4 2 5 2 2 3 2 2" xfId="26998" xr:uid="{00000000-0005-0000-0000-00009F690000}"/>
    <cellStyle name="Standaard 6 4 2 5 2 2 3 2 3" xfId="37858" xr:uid="{00000000-0005-0000-0000-00000B940000}"/>
    <cellStyle name="Standaard 6 4 2 5 2 2 3 2 4" xfId="48718" xr:uid="{00000000-0005-0000-0000-000077BE0000}"/>
    <cellStyle name="Standaard 6 4 2 5 2 2 3 3" xfId="8896" xr:uid="{00000000-0005-0000-0000-0000E9220000}"/>
    <cellStyle name="Standaard 6 4 2 5 2 2 3 4" xfId="19758" xr:uid="{00000000-0005-0000-0000-0000574D0000}"/>
    <cellStyle name="Standaard 6 4 2 5 2 2 3 5" xfId="30618" xr:uid="{00000000-0005-0000-0000-0000C3770000}"/>
    <cellStyle name="Standaard 6 4 2 5 2 2 3 6" xfId="41478" xr:uid="{00000000-0005-0000-0000-00002FA20000}"/>
    <cellStyle name="Standaard 6 4 2 5 2 2 4" xfId="3466" xr:uid="{00000000-0005-0000-0000-0000B30D0000}"/>
    <cellStyle name="Standaard 6 4 2 5 2 2 4 2" xfId="14326" xr:uid="{00000000-0005-0000-0000-00001F380000}"/>
    <cellStyle name="Standaard 6 4 2 5 2 2 4 2 2" xfId="25188" xr:uid="{00000000-0005-0000-0000-00008D620000}"/>
    <cellStyle name="Standaard 6 4 2 5 2 2 4 2 3" xfId="36048" xr:uid="{00000000-0005-0000-0000-0000F98C0000}"/>
    <cellStyle name="Standaard 6 4 2 5 2 2 4 2 4" xfId="46908" xr:uid="{00000000-0005-0000-0000-000065B70000}"/>
    <cellStyle name="Standaard 6 4 2 5 2 2 4 3" xfId="10706" xr:uid="{00000000-0005-0000-0000-0000FB290000}"/>
    <cellStyle name="Standaard 6 4 2 5 2 2 4 4" xfId="21568" xr:uid="{00000000-0005-0000-0000-000069540000}"/>
    <cellStyle name="Standaard 6 4 2 5 2 2 4 5" xfId="32428" xr:uid="{00000000-0005-0000-0000-0000D57E0000}"/>
    <cellStyle name="Standaard 6 4 2 5 2 2 4 6" xfId="43288" xr:uid="{00000000-0005-0000-0000-000041A90000}"/>
    <cellStyle name="Standaard 6 4 2 5 2 2 5" xfId="12516" xr:uid="{00000000-0005-0000-0000-00000D310000}"/>
    <cellStyle name="Standaard 6 4 2 5 2 2 5 2" xfId="23378" xr:uid="{00000000-0005-0000-0000-00007B5B0000}"/>
    <cellStyle name="Standaard 6 4 2 5 2 2 5 3" xfId="34238" xr:uid="{00000000-0005-0000-0000-0000E7850000}"/>
    <cellStyle name="Standaard 6 4 2 5 2 2 5 4" xfId="45098" xr:uid="{00000000-0005-0000-0000-000053B00000}"/>
    <cellStyle name="Standaard 6 4 2 5 2 2 6" xfId="7086" xr:uid="{00000000-0005-0000-0000-0000D71B0000}"/>
    <cellStyle name="Standaard 6 4 2 5 2 2 7" xfId="17948" xr:uid="{00000000-0005-0000-0000-000045460000}"/>
    <cellStyle name="Standaard 6 4 2 5 2 2 8" xfId="28808" xr:uid="{00000000-0005-0000-0000-0000B1700000}"/>
    <cellStyle name="Standaard 6 4 2 5 2 2 9" xfId="39668" xr:uid="{00000000-0005-0000-0000-00001D9B0000}"/>
    <cellStyle name="Standaard 6 4 2 5 2 3" xfId="2199" xr:uid="{00000000-0005-0000-0000-0000C0080000}"/>
    <cellStyle name="Standaard 6 4 2 5 2 3 2" xfId="5819" xr:uid="{00000000-0005-0000-0000-0000E4160000}"/>
    <cellStyle name="Standaard 6 4 2 5 2 3 2 2" xfId="16679" xr:uid="{00000000-0005-0000-0000-000050410000}"/>
    <cellStyle name="Standaard 6 4 2 5 2 3 2 2 2" xfId="27541" xr:uid="{00000000-0005-0000-0000-0000BE6B0000}"/>
    <cellStyle name="Standaard 6 4 2 5 2 3 2 2 3" xfId="38401" xr:uid="{00000000-0005-0000-0000-00002A960000}"/>
    <cellStyle name="Standaard 6 4 2 5 2 3 2 2 4" xfId="49261" xr:uid="{00000000-0005-0000-0000-000096C00000}"/>
    <cellStyle name="Standaard 6 4 2 5 2 3 2 3" xfId="9439" xr:uid="{00000000-0005-0000-0000-000008250000}"/>
    <cellStyle name="Standaard 6 4 2 5 2 3 2 4" xfId="20301" xr:uid="{00000000-0005-0000-0000-0000764F0000}"/>
    <cellStyle name="Standaard 6 4 2 5 2 3 2 5" xfId="31161" xr:uid="{00000000-0005-0000-0000-0000E2790000}"/>
    <cellStyle name="Standaard 6 4 2 5 2 3 2 6" xfId="42021" xr:uid="{00000000-0005-0000-0000-00004EA40000}"/>
    <cellStyle name="Standaard 6 4 2 5 2 3 3" xfId="4009" xr:uid="{00000000-0005-0000-0000-0000D20F0000}"/>
    <cellStyle name="Standaard 6 4 2 5 2 3 3 2" xfId="14869" xr:uid="{00000000-0005-0000-0000-00003E3A0000}"/>
    <cellStyle name="Standaard 6 4 2 5 2 3 3 2 2" xfId="25731" xr:uid="{00000000-0005-0000-0000-0000AC640000}"/>
    <cellStyle name="Standaard 6 4 2 5 2 3 3 2 3" xfId="36591" xr:uid="{00000000-0005-0000-0000-0000188F0000}"/>
    <cellStyle name="Standaard 6 4 2 5 2 3 3 2 4" xfId="47451" xr:uid="{00000000-0005-0000-0000-000084B90000}"/>
    <cellStyle name="Standaard 6 4 2 5 2 3 3 3" xfId="11249" xr:uid="{00000000-0005-0000-0000-00001A2C0000}"/>
    <cellStyle name="Standaard 6 4 2 5 2 3 3 4" xfId="22111" xr:uid="{00000000-0005-0000-0000-000088560000}"/>
    <cellStyle name="Standaard 6 4 2 5 2 3 3 5" xfId="32971" xr:uid="{00000000-0005-0000-0000-0000F4800000}"/>
    <cellStyle name="Standaard 6 4 2 5 2 3 3 6" xfId="43831" xr:uid="{00000000-0005-0000-0000-000060AB0000}"/>
    <cellStyle name="Standaard 6 4 2 5 2 3 4" xfId="13059" xr:uid="{00000000-0005-0000-0000-00002C330000}"/>
    <cellStyle name="Standaard 6 4 2 5 2 3 4 2" xfId="23921" xr:uid="{00000000-0005-0000-0000-00009A5D0000}"/>
    <cellStyle name="Standaard 6 4 2 5 2 3 4 3" xfId="34781" xr:uid="{00000000-0005-0000-0000-000006880000}"/>
    <cellStyle name="Standaard 6 4 2 5 2 3 4 4" xfId="45641" xr:uid="{00000000-0005-0000-0000-000072B20000}"/>
    <cellStyle name="Standaard 6 4 2 5 2 3 5" xfId="7629" xr:uid="{00000000-0005-0000-0000-0000F61D0000}"/>
    <cellStyle name="Standaard 6 4 2 5 2 3 6" xfId="18491" xr:uid="{00000000-0005-0000-0000-000064480000}"/>
    <cellStyle name="Standaard 6 4 2 5 2 3 7" xfId="29351" xr:uid="{00000000-0005-0000-0000-0000D0720000}"/>
    <cellStyle name="Standaard 6 4 2 5 2 3 8" xfId="40211" xr:uid="{00000000-0005-0000-0000-00003C9D0000}"/>
    <cellStyle name="Standaard 6 4 2 5 2 4" xfId="4914" xr:uid="{00000000-0005-0000-0000-00005B130000}"/>
    <cellStyle name="Standaard 6 4 2 5 2 4 2" xfId="15774" xr:uid="{00000000-0005-0000-0000-0000C73D0000}"/>
    <cellStyle name="Standaard 6 4 2 5 2 4 2 2" xfId="26636" xr:uid="{00000000-0005-0000-0000-000035680000}"/>
    <cellStyle name="Standaard 6 4 2 5 2 4 2 3" xfId="37496" xr:uid="{00000000-0005-0000-0000-0000A1920000}"/>
    <cellStyle name="Standaard 6 4 2 5 2 4 2 4" xfId="48356" xr:uid="{00000000-0005-0000-0000-00000DBD0000}"/>
    <cellStyle name="Standaard 6 4 2 5 2 4 3" xfId="8534" xr:uid="{00000000-0005-0000-0000-00007F210000}"/>
    <cellStyle name="Standaard 6 4 2 5 2 4 4" xfId="19396" xr:uid="{00000000-0005-0000-0000-0000ED4B0000}"/>
    <cellStyle name="Standaard 6 4 2 5 2 4 5" xfId="30256" xr:uid="{00000000-0005-0000-0000-000059760000}"/>
    <cellStyle name="Standaard 6 4 2 5 2 4 6" xfId="41116" xr:uid="{00000000-0005-0000-0000-0000C5A00000}"/>
    <cellStyle name="Standaard 6 4 2 5 2 5" xfId="3104" xr:uid="{00000000-0005-0000-0000-0000490C0000}"/>
    <cellStyle name="Standaard 6 4 2 5 2 5 2" xfId="13964" xr:uid="{00000000-0005-0000-0000-0000B5360000}"/>
    <cellStyle name="Standaard 6 4 2 5 2 5 2 2" xfId="24826" xr:uid="{00000000-0005-0000-0000-000023610000}"/>
    <cellStyle name="Standaard 6 4 2 5 2 5 2 3" xfId="35686" xr:uid="{00000000-0005-0000-0000-00008F8B0000}"/>
    <cellStyle name="Standaard 6 4 2 5 2 5 2 4" xfId="46546" xr:uid="{00000000-0005-0000-0000-0000FBB50000}"/>
    <cellStyle name="Standaard 6 4 2 5 2 5 3" xfId="10344" xr:uid="{00000000-0005-0000-0000-000091280000}"/>
    <cellStyle name="Standaard 6 4 2 5 2 5 4" xfId="21206" xr:uid="{00000000-0005-0000-0000-0000FF520000}"/>
    <cellStyle name="Standaard 6 4 2 5 2 5 5" xfId="32066" xr:uid="{00000000-0005-0000-0000-00006B7D0000}"/>
    <cellStyle name="Standaard 6 4 2 5 2 5 6" xfId="42926" xr:uid="{00000000-0005-0000-0000-0000D7A70000}"/>
    <cellStyle name="Standaard 6 4 2 5 2 6" xfId="12154" xr:uid="{00000000-0005-0000-0000-0000A32F0000}"/>
    <cellStyle name="Standaard 6 4 2 5 2 6 2" xfId="23016" xr:uid="{00000000-0005-0000-0000-0000115A0000}"/>
    <cellStyle name="Standaard 6 4 2 5 2 6 3" xfId="33876" xr:uid="{00000000-0005-0000-0000-00007D840000}"/>
    <cellStyle name="Standaard 6 4 2 5 2 6 4" xfId="44736" xr:uid="{00000000-0005-0000-0000-0000E9AE0000}"/>
    <cellStyle name="Standaard 6 4 2 5 2 7" xfId="6724" xr:uid="{00000000-0005-0000-0000-00006D1A0000}"/>
    <cellStyle name="Standaard 6 4 2 5 2 8" xfId="17586" xr:uid="{00000000-0005-0000-0000-0000DB440000}"/>
    <cellStyle name="Standaard 6 4 2 5 2 9" xfId="28446" xr:uid="{00000000-0005-0000-0000-0000476F0000}"/>
    <cellStyle name="Standaard 6 4 2 5 3" xfId="1475" xr:uid="{00000000-0005-0000-0000-0000EC050000}"/>
    <cellStyle name="Standaard 6 4 2 5 3 2" xfId="2380" xr:uid="{00000000-0005-0000-0000-000075090000}"/>
    <cellStyle name="Standaard 6 4 2 5 3 2 2" xfId="6000" xr:uid="{00000000-0005-0000-0000-000099170000}"/>
    <cellStyle name="Standaard 6 4 2 5 3 2 2 2" xfId="16860" xr:uid="{00000000-0005-0000-0000-000005420000}"/>
    <cellStyle name="Standaard 6 4 2 5 3 2 2 2 2" xfId="27722" xr:uid="{00000000-0005-0000-0000-0000736C0000}"/>
    <cellStyle name="Standaard 6 4 2 5 3 2 2 2 3" xfId="38582" xr:uid="{00000000-0005-0000-0000-0000DF960000}"/>
    <cellStyle name="Standaard 6 4 2 5 3 2 2 2 4" xfId="49442" xr:uid="{00000000-0005-0000-0000-00004BC10000}"/>
    <cellStyle name="Standaard 6 4 2 5 3 2 2 3" xfId="9620" xr:uid="{00000000-0005-0000-0000-0000BD250000}"/>
    <cellStyle name="Standaard 6 4 2 5 3 2 2 4" xfId="20482" xr:uid="{00000000-0005-0000-0000-00002B500000}"/>
    <cellStyle name="Standaard 6 4 2 5 3 2 2 5" xfId="31342" xr:uid="{00000000-0005-0000-0000-0000977A0000}"/>
    <cellStyle name="Standaard 6 4 2 5 3 2 2 6" xfId="42202" xr:uid="{00000000-0005-0000-0000-000003A50000}"/>
    <cellStyle name="Standaard 6 4 2 5 3 2 3" xfId="4190" xr:uid="{00000000-0005-0000-0000-000087100000}"/>
    <cellStyle name="Standaard 6 4 2 5 3 2 3 2" xfId="15050" xr:uid="{00000000-0005-0000-0000-0000F33A0000}"/>
    <cellStyle name="Standaard 6 4 2 5 3 2 3 2 2" xfId="25912" xr:uid="{00000000-0005-0000-0000-000061650000}"/>
    <cellStyle name="Standaard 6 4 2 5 3 2 3 2 3" xfId="36772" xr:uid="{00000000-0005-0000-0000-0000CD8F0000}"/>
    <cellStyle name="Standaard 6 4 2 5 3 2 3 2 4" xfId="47632" xr:uid="{00000000-0005-0000-0000-000039BA0000}"/>
    <cellStyle name="Standaard 6 4 2 5 3 2 3 3" xfId="11430" xr:uid="{00000000-0005-0000-0000-0000CF2C0000}"/>
    <cellStyle name="Standaard 6 4 2 5 3 2 3 4" xfId="22292" xr:uid="{00000000-0005-0000-0000-00003D570000}"/>
    <cellStyle name="Standaard 6 4 2 5 3 2 3 5" xfId="33152" xr:uid="{00000000-0005-0000-0000-0000A9810000}"/>
    <cellStyle name="Standaard 6 4 2 5 3 2 3 6" xfId="44012" xr:uid="{00000000-0005-0000-0000-000015AC0000}"/>
    <cellStyle name="Standaard 6 4 2 5 3 2 4" xfId="13240" xr:uid="{00000000-0005-0000-0000-0000E1330000}"/>
    <cellStyle name="Standaard 6 4 2 5 3 2 4 2" xfId="24102" xr:uid="{00000000-0005-0000-0000-00004F5E0000}"/>
    <cellStyle name="Standaard 6 4 2 5 3 2 4 3" xfId="34962" xr:uid="{00000000-0005-0000-0000-0000BB880000}"/>
    <cellStyle name="Standaard 6 4 2 5 3 2 4 4" xfId="45822" xr:uid="{00000000-0005-0000-0000-000027B30000}"/>
    <cellStyle name="Standaard 6 4 2 5 3 2 5" xfId="7810" xr:uid="{00000000-0005-0000-0000-0000AB1E0000}"/>
    <cellStyle name="Standaard 6 4 2 5 3 2 6" xfId="18672" xr:uid="{00000000-0005-0000-0000-000019490000}"/>
    <cellStyle name="Standaard 6 4 2 5 3 2 7" xfId="29532" xr:uid="{00000000-0005-0000-0000-000085730000}"/>
    <cellStyle name="Standaard 6 4 2 5 3 2 8" xfId="40392" xr:uid="{00000000-0005-0000-0000-0000F19D0000}"/>
    <cellStyle name="Standaard 6 4 2 5 3 3" xfId="5095" xr:uid="{00000000-0005-0000-0000-000010140000}"/>
    <cellStyle name="Standaard 6 4 2 5 3 3 2" xfId="15955" xr:uid="{00000000-0005-0000-0000-00007C3E0000}"/>
    <cellStyle name="Standaard 6 4 2 5 3 3 2 2" xfId="26817" xr:uid="{00000000-0005-0000-0000-0000EA680000}"/>
    <cellStyle name="Standaard 6 4 2 5 3 3 2 3" xfId="37677" xr:uid="{00000000-0005-0000-0000-000056930000}"/>
    <cellStyle name="Standaard 6 4 2 5 3 3 2 4" xfId="48537" xr:uid="{00000000-0005-0000-0000-0000C2BD0000}"/>
    <cellStyle name="Standaard 6 4 2 5 3 3 3" xfId="8715" xr:uid="{00000000-0005-0000-0000-000034220000}"/>
    <cellStyle name="Standaard 6 4 2 5 3 3 4" xfId="19577" xr:uid="{00000000-0005-0000-0000-0000A24C0000}"/>
    <cellStyle name="Standaard 6 4 2 5 3 3 5" xfId="30437" xr:uid="{00000000-0005-0000-0000-00000E770000}"/>
    <cellStyle name="Standaard 6 4 2 5 3 3 6" xfId="41297" xr:uid="{00000000-0005-0000-0000-00007AA10000}"/>
    <cellStyle name="Standaard 6 4 2 5 3 4" xfId="3285" xr:uid="{00000000-0005-0000-0000-0000FE0C0000}"/>
    <cellStyle name="Standaard 6 4 2 5 3 4 2" xfId="14145" xr:uid="{00000000-0005-0000-0000-00006A370000}"/>
    <cellStyle name="Standaard 6 4 2 5 3 4 2 2" xfId="25007" xr:uid="{00000000-0005-0000-0000-0000D8610000}"/>
    <cellStyle name="Standaard 6 4 2 5 3 4 2 3" xfId="35867" xr:uid="{00000000-0005-0000-0000-0000448C0000}"/>
    <cellStyle name="Standaard 6 4 2 5 3 4 2 4" xfId="46727" xr:uid="{00000000-0005-0000-0000-0000B0B60000}"/>
    <cellStyle name="Standaard 6 4 2 5 3 4 3" xfId="10525" xr:uid="{00000000-0005-0000-0000-000046290000}"/>
    <cellStyle name="Standaard 6 4 2 5 3 4 4" xfId="21387" xr:uid="{00000000-0005-0000-0000-0000B4530000}"/>
    <cellStyle name="Standaard 6 4 2 5 3 4 5" xfId="32247" xr:uid="{00000000-0005-0000-0000-0000207E0000}"/>
    <cellStyle name="Standaard 6 4 2 5 3 4 6" xfId="43107" xr:uid="{00000000-0005-0000-0000-00008CA80000}"/>
    <cellStyle name="Standaard 6 4 2 5 3 5" xfId="12335" xr:uid="{00000000-0005-0000-0000-000058300000}"/>
    <cellStyle name="Standaard 6 4 2 5 3 5 2" xfId="23197" xr:uid="{00000000-0005-0000-0000-0000C65A0000}"/>
    <cellStyle name="Standaard 6 4 2 5 3 5 3" xfId="34057" xr:uid="{00000000-0005-0000-0000-000032850000}"/>
    <cellStyle name="Standaard 6 4 2 5 3 5 4" xfId="44917" xr:uid="{00000000-0005-0000-0000-00009EAF0000}"/>
    <cellStyle name="Standaard 6 4 2 5 3 6" xfId="6905" xr:uid="{00000000-0005-0000-0000-0000221B0000}"/>
    <cellStyle name="Standaard 6 4 2 5 3 7" xfId="17767" xr:uid="{00000000-0005-0000-0000-000090450000}"/>
    <cellStyle name="Standaard 6 4 2 5 3 8" xfId="28627" xr:uid="{00000000-0005-0000-0000-0000FC6F0000}"/>
    <cellStyle name="Standaard 6 4 2 5 3 9" xfId="39487" xr:uid="{00000000-0005-0000-0000-0000689A0000}"/>
    <cellStyle name="Standaard 6 4 2 5 4" xfId="1113" xr:uid="{00000000-0005-0000-0000-000082040000}"/>
    <cellStyle name="Standaard 6 4 2 5 4 2" xfId="2018" xr:uid="{00000000-0005-0000-0000-00000B080000}"/>
    <cellStyle name="Standaard 6 4 2 5 4 2 2" xfId="5638" xr:uid="{00000000-0005-0000-0000-00002F160000}"/>
    <cellStyle name="Standaard 6 4 2 5 4 2 2 2" xfId="16498" xr:uid="{00000000-0005-0000-0000-00009B400000}"/>
    <cellStyle name="Standaard 6 4 2 5 4 2 2 2 2" xfId="27360" xr:uid="{00000000-0005-0000-0000-0000096B0000}"/>
    <cellStyle name="Standaard 6 4 2 5 4 2 2 2 3" xfId="38220" xr:uid="{00000000-0005-0000-0000-000075950000}"/>
    <cellStyle name="Standaard 6 4 2 5 4 2 2 2 4" xfId="49080" xr:uid="{00000000-0005-0000-0000-0000E1BF0000}"/>
    <cellStyle name="Standaard 6 4 2 5 4 2 2 3" xfId="9258" xr:uid="{00000000-0005-0000-0000-000053240000}"/>
    <cellStyle name="Standaard 6 4 2 5 4 2 2 4" xfId="20120" xr:uid="{00000000-0005-0000-0000-0000C14E0000}"/>
    <cellStyle name="Standaard 6 4 2 5 4 2 2 5" xfId="30980" xr:uid="{00000000-0005-0000-0000-00002D790000}"/>
    <cellStyle name="Standaard 6 4 2 5 4 2 2 6" xfId="41840" xr:uid="{00000000-0005-0000-0000-000099A30000}"/>
    <cellStyle name="Standaard 6 4 2 5 4 2 3" xfId="3828" xr:uid="{00000000-0005-0000-0000-00001D0F0000}"/>
    <cellStyle name="Standaard 6 4 2 5 4 2 3 2" xfId="14688" xr:uid="{00000000-0005-0000-0000-000089390000}"/>
    <cellStyle name="Standaard 6 4 2 5 4 2 3 2 2" xfId="25550" xr:uid="{00000000-0005-0000-0000-0000F7630000}"/>
    <cellStyle name="Standaard 6 4 2 5 4 2 3 2 3" xfId="36410" xr:uid="{00000000-0005-0000-0000-0000638E0000}"/>
    <cellStyle name="Standaard 6 4 2 5 4 2 3 2 4" xfId="47270" xr:uid="{00000000-0005-0000-0000-0000CFB80000}"/>
    <cellStyle name="Standaard 6 4 2 5 4 2 3 3" xfId="11068" xr:uid="{00000000-0005-0000-0000-0000652B0000}"/>
    <cellStyle name="Standaard 6 4 2 5 4 2 3 4" xfId="21930" xr:uid="{00000000-0005-0000-0000-0000D3550000}"/>
    <cellStyle name="Standaard 6 4 2 5 4 2 3 5" xfId="32790" xr:uid="{00000000-0005-0000-0000-00003F800000}"/>
    <cellStyle name="Standaard 6 4 2 5 4 2 3 6" xfId="43650" xr:uid="{00000000-0005-0000-0000-0000ABAA0000}"/>
    <cellStyle name="Standaard 6 4 2 5 4 2 4" xfId="12878" xr:uid="{00000000-0005-0000-0000-000077320000}"/>
    <cellStyle name="Standaard 6 4 2 5 4 2 4 2" xfId="23740" xr:uid="{00000000-0005-0000-0000-0000E55C0000}"/>
    <cellStyle name="Standaard 6 4 2 5 4 2 4 3" xfId="34600" xr:uid="{00000000-0005-0000-0000-000051870000}"/>
    <cellStyle name="Standaard 6 4 2 5 4 2 4 4" xfId="45460" xr:uid="{00000000-0005-0000-0000-0000BDB10000}"/>
    <cellStyle name="Standaard 6 4 2 5 4 2 5" xfId="7448" xr:uid="{00000000-0005-0000-0000-0000411D0000}"/>
    <cellStyle name="Standaard 6 4 2 5 4 2 6" xfId="18310" xr:uid="{00000000-0005-0000-0000-0000AF470000}"/>
    <cellStyle name="Standaard 6 4 2 5 4 2 7" xfId="29170" xr:uid="{00000000-0005-0000-0000-00001B720000}"/>
    <cellStyle name="Standaard 6 4 2 5 4 2 8" xfId="40030" xr:uid="{00000000-0005-0000-0000-0000879C0000}"/>
    <cellStyle name="Standaard 6 4 2 5 4 3" xfId="4733" xr:uid="{00000000-0005-0000-0000-0000A6120000}"/>
    <cellStyle name="Standaard 6 4 2 5 4 3 2" xfId="15593" xr:uid="{00000000-0005-0000-0000-0000123D0000}"/>
    <cellStyle name="Standaard 6 4 2 5 4 3 2 2" xfId="26455" xr:uid="{00000000-0005-0000-0000-000080670000}"/>
    <cellStyle name="Standaard 6 4 2 5 4 3 2 3" xfId="37315" xr:uid="{00000000-0005-0000-0000-0000EC910000}"/>
    <cellStyle name="Standaard 6 4 2 5 4 3 2 4" xfId="48175" xr:uid="{00000000-0005-0000-0000-000058BC0000}"/>
    <cellStyle name="Standaard 6 4 2 5 4 3 3" xfId="8353" xr:uid="{00000000-0005-0000-0000-0000CA200000}"/>
    <cellStyle name="Standaard 6 4 2 5 4 3 4" xfId="19215" xr:uid="{00000000-0005-0000-0000-0000384B0000}"/>
    <cellStyle name="Standaard 6 4 2 5 4 3 5" xfId="30075" xr:uid="{00000000-0005-0000-0000-0000A4750000}"/>
    <cellStyle name="Standaard 6 4 2 5 4 3 6" xfId="40935" xr:uid="{00000000-0005-0000-0000-000010A00000}"/>
    <cellStyle name="Standaard 6 4 2 5 4 4" xfId="2923" xr:uid="{00000000-0005-0000-0000-0000940B0000}"/>
    <cellStyle name="Standaard 6 4 2 5 4 4 2" xfId="13783" xr:uid="{00000000-0005-0000-0000-000000360000}"/>
    <cellStyle name="Standaard 6 4 2 5 4 4 2 2" xfId="24645" xr:uid="{00000000-0005-0000-0000-00006E600000}"/>
    <cellStyle name="Standaard 6 4 2 5 4 4 2 3" xfId="35505" xr:uid="{00000000-0005-0000-0000-0000DA8A0000}"/>
    <cellStyle name="Standaard 6 4 2 5 4 4 2 4" xfId="46365" xr:uid="{00000000-0005-0000-0000-000046B50000}"/>
    <cellStyle name="Standaard 6 4 2 5 4 4 3" xfId="10163" xr:uid="{00000000-0005-0000-0000-0000DC270000}"/>
    <cellStyle name="Standaard 6 4 2 5 4 4 4" xfId="21025" xr:uid="{00000000-0005-0000-0000-00004A520000}"/>
    <cellStyle name="Standaard 6 4 2 5 4 4 5" xfId="31885" xr:uid="{00000000-0005-0000-0000-0000B67C0000}"/>
    <cellStyle name="Standaard 6 4 2 5 4 4 6" xfId="42745" xr:uid="{00000000-0005-0000-0000-000022A70000}"/>
    <cellStyle name="Standaard 6 4 2 5 4 5" xfId="11973" xr:uid="{00000000-0005-0000-0000-0000EE2E0000}"/>
    <cellStyle name="Standaard 6 4 2 5 4 5 2" xfId="22835" xr:uid="{00000000-0005-0000-0000-00005C590000}"/>
    <cellStyle name="Standaard 6 4 2 5 4 5 3" xfId="33695" xr:uid="{00000000-0005-0000-0000-0000C8830000}"/>
    <cellStyle name="Standaard 6 4 2 5 4 5 4" xfId="44555" xr:uid="{00000000-0005-0000-0000-000034AE0000}"/>
    <cellStyle name="Standaard 6 4 2 5 4 6" xfId="6543" xr:uid="{00000000-0005-0000-0000-0000B8190000}"/>
    <cellStyle name="Standaard 6 4 2 5 4 7" xfId="17405" xr:uid="{00000000-0005-0000-0000-000026440000}"/>
    <cellStyle name="Standaard 6 4 2 5 4 8" xfId="28265" xr:uid="{00000000-0005-0000-0000-0000926E0000}"/>
    <cellStyle name="Standaard 6 4 2 5 4 9" xfId="39125" xr:uid="{00000000-0005-0000-0000-0000FE980000}"/>
    <cellStyle name="Standaard 6 4 2 5 5" xfId="1837" xr:uid="{00000000-0005-0000-0000-000056070000}"/>
    <cellStyle name="Standaard 6 4 2 5 5 2" xfId="5457" xr:uid="{00000000-0005-0000-0000-00007A150000}"/>
    <cellStyle name="Standaard 6 4 2 5 5 2 2" xfId="16317" xr:uid="{00000000-0005-0000-0000-0000E63F0000}"/>
    <cellStyle name="Standaard 6 4 2 5 5 2 2 2" xfId="27179" xr:uid="{00000000-0005-0000-0000-0000546A0000}"/>
    <cellStyle name="Standaard 6 4 2 5 5 2 2 3" xfId="38039" xr:uid="{00000000-0005-0000-0000-0000C0940000}"/>
    <cellStyle name="Standaard 6 4 2 5 5 2 2 4" xfId="48899" xr:uid="{00000000-0005-0000-0000-00002CBF0000}"/>
    <cellStyle name="Standaard 6 4 2 5 5 2 3" xfId="9077" xr:uid="{00000000-0005-0000-0000-00009E230000}"/>
    <cellStyle name="Standaard 6 4 2 5 5 2 4" xfId="19939" xr:uid="{00000000-0005-0000-0000-00000C4E0000}"/>
    <cellStyle name="Standaard 6 4 2 5 5 2 5" xfId="30799" xr:uid="{00000000-0005-0000-0000-000078780000}"/>
    <cellStyle name="Standaard 6 4 2 5 5 2 6" xfId="41659" xr:uid="{00000000-0005-0000-0000-0000E4A20000}"/>
    <cellStyle name="Standaard 6 4 2 5 5 3" xfId="3647" xr:uid="{00000000-0005-0000-0000-0000680E0000}"/>
    <cellStyle name="Standaard 6 4 2 5 5 3 2" xfId="14507" xr:uid="{00000000-0005-0000-0000-0000D4380000}"/>
    <cellStyle name="Standaard 6 4 2 5 5 3 2 2" xfId="25369" xr:uid="{00000000-0005-0000-0000-000042630000}"/>
    <cellStyle name="Standaard 6 4 2 5 5 3 2 3" xfId="36229" xr:uid="{00000000-0005-0000-0000-0000AE8D0000}"/>
    <cellStyle name="Standaard 6 4 2 5 5 3 2 4" xfId="47089" xr:uid="{00000000-0005-0000-0000-00001AB80000}"/>
    <cellStyle name="Standaard 6 4 2 5 5 3 3" xfId="10887" xr:uid="{00000000-0005-0000-0000-0000B02A0000}"/>
    <cellStyle name="Standaard 6 4 2 5 5 3 4" xfId="21749" xr:uid="{00000000-0005-0000-0000-00001E550000}"/>
    <cellStyle name="Standaard 6 4 2 5 5 3 5" xfId="32609" xr:uid="{00000000-0005-0000-0000-00008A7F0000}"/>
    <cellStyle name="Standaard 6 4 2 5 5 3 6" xfId="43469" xr:uid="{00000000-0005-0000-0000-0000F6A90000}"/>
    <cellStyle name="Standaard 6 4 2 5 5 4" xfId="12697" xr:uid="{00000000-0005-0000-0000-0000C2310000}"/>
    <cellStyle name="Standaard 6 4 2 5 5 4 2" xfId="23559" xr:uid="{00000000-0005-0000-0000-0000305C0000}"/>
    <cellStyle name="Standaard 6 4 2 5 5 4 3" xfId="34419" xr:uid="{00000000-0005-0000-0000-00009C860000}"/>
    <cellStyle name="Standaard 6 4 2 5 5 4 4" xfId="45279" xr:uid="{00000000-0005-0000-0000-000008B10000}"/>
    <cellStyle name="Standaard 6 4 2 5 5 5" xfId="7267" xr:uid="{00000000-0005-0000-0000-00008C1C0000}"/>
    <cellStyle name="Standaard 6 4 2 5 5 6" xfId="18129" xr:uid="{00000000-0005-0000-0000-0000FA460000}"/>
    <cellStyle name="Standaard 6 4 2 5 5 7" xfId="28989" xr:uid="{00000000-0005-0000-0000-000066710000}"/>
    <cellStyle name="Standaard 6 4 2 5 5 8" xfId="39849" xr:uid="{00000000-0005-0000-0000-0000D29B0000}"/>
    <cellStyle name="Standaard 6 4 2 5 6" xfId="2742" xr:uid="{00000000-0005-0000-0000-0000DF0A0000}"/>
    <cellStyle name="Standaard 6 4 2 5 6 2" xfId="13602" xr:uid="{00000000-0005-0000-0000-00004B350000}"/>
    <cellStyle name="Standaard 6 4 2 5 6 2 2" xfId="24464" xr:uid="{00000000-0005-0000-0000-0000B95F0000}"/>
    <cellStyle name="Standaard 6 4 2 5 6 2 3" xfId="35324" xr:uid="{00000000-0005-0000-0000-0000258A0000}"/>
    <cellStyle name="Standaard 6 4 2 5 6 2 4" xfId="46184" xr:uid="{00000000-0005-0000-0000-000091B40000}"/>
    <cellStyle name="Standaard 6 4 2 5 6 3" xfId="9982" xr:uid="{00000000-0005-0000-0000-000027270000}"/>
    <cellStyle name="Standaard 6 4 2 5 6 4" xfId="20844" xr:uid="{00000000-0005-0000-0000-000095510000}"/>
    <cellStyle name="Standaard 6 4 2 5 6 5" xfId="31704" xr:uid="{00000000-0005-0000-0000-0000017C0000}"/>
    <cellStyle name="Standaard 6 4 2 5 6 6" xfId="42564" xr:uid="{00000000-0005-0000-0000-00006DA60000}"/>
    <cellStyle name="Standaard 6 4 2 5 7" xfId="4552" xr:uid="{00000000-0005-0000-0000-0000F1110000}"/>
    <cellStyle name="Standaard 6 4 2 5 7 2" xfId="15412" xr:uid="{00000000-0005-0000-0000-00005D3C0000}"/>
    <cellStyle name="Standaard 6 4 2 5 7 2 2" xfId="26274" xr:uid="{00000000-0005-0000-0000-0000CB660000}"/>
    <cellStyle name="Standaard 6 4 2 5 7 2 3" xfId="37134" xr:uid="{00000000-0005-0000-0000-000037910000}"/>
    <cellStyle name="Standaard 6 4 2 5 7 2 4" xfId="47994" xr:uid="{00000000-0005-0000-0000-0000A3BB0000}"/>
    <cellStyle name="Standaard 6 4 2 5 7 3" xfId="8172" xr:uid="{00000000-0005-0000-0000-000015200000}"/>
    <cellStyle name="Standaard 6 4 2 5 7 4" xfId="19034" xr:uid="{00000000-0005-0000-0000-0000834A0000}"/>
    <cellStyle name="Standaard 6 4 2 5 7 5" xfId="29894" xr:uid="{00000000-0005-0000-0000-0000EF740000}"/>
    <cellStyle name="Standaard 6 4 2 5 7 6" xfId="40754" xr:uid="{00000000-0005-0000-0000-00005B9F0000}"/>
    <cellStyle name="Standaard 6 4 2 5 8" xfId="11792" xr:uid="{00000000-0005-0000-0000-0000392E0000}"/>
    <cellStyle name="Standaard 6 4 2 5 8 2" xfId="22654" xr:uid="{00000000-0005-0000-0000-0000A7580000}"/>
    <cellStyle name="Standaard 6 4 2 5 8 3" xfId="33514" xr:uid="{00000000-0005-0000-0000-000013830000}"/>
    <cellStyle name="Standaard 6 4 2 5 8 4" xfId="44374" xr:uid="{00000000-0005-0000-0000-00007FAD0000}"/>
    <cellStyle name="Standaard 6 4 2 5 9" xfId="6362" xr:uid="{00000000-0005-0000-0000-000003190000}"/>
    <cellStyle name="Standaard 6 4 2 6" xfId="1204" xr:uid="{00000000-0005-0000-0000-0000DD040000}"/>
    <cellStyle name="Standaard 6 4 2 6 10" xfId="39216" xr:uid="{00000000-0005-0000-0000-000059990000}"/>
    <cellStyle name="Standaard 6 4 2 6 2" xfId="1566" xr:uid="{00000000-0005-0000-0000-000047060000}"/>
    <cellStyle name="Standaard 6 4 2 6 2 2" xfId="2471" xr:uid="{00000000-0005-0000-0000-0000D0090000}"/>
    <cellStyle name="Standaard 6 4 2 6 2 2 2" xfId="6091" xr:uid="{00000000-0005-0000-0000-0000F4170000}"/>
    <cellStyle name="Standaard 6 4 2 6 2 2 2 2" xfId="16951" xr:uid="{00000000-0005-0000-0000-000060420000}"/>
    <cellStyle name="Standaard 6 4 2 6 2 2 2 2 2" xfId="27813" xr:uid="{00000000-0005-0000-0000-0000CE6C0000}"/>
    <cellStyle name="Standaard 6 4 2 6 2 2 2 2 3" xfId="38673" xr:uid="{00000000-0005-0000-0000-00003A970000}"/>
    <cellStyle name="Standaard 6 4 2 6 2 2 2 2 4" xfId="49533" xr:uid="{00000000-0005-0000-0000-0000A6C10000}"/>
    <cellStyle name="Standaard 6 4 2 6 2 2 2 3" xfId="9711" xr:uid="{00000000-0005-0000-0000-000018260000}"/>
    <cellStyle name="Standaard 6 4 2 6 2 2 2 4" xfId="20573" xr:uid="{00000000-0005-0000-0000-000086500000}"/>
    <cellStyle name="Standaard 6 4 2 6 2 2 2 5" xfId="31433" xr:uid="{00000000-0005-0000-0000-0000F27A0000}"/>
    <cellStyle name="Standaard 6 4 2 6 2 2 2 6" xfId="42293" xr:uid="{00000000-0005-0000-0000-00005EA50000}"/>
    <cellStyle name="Standaard 6 4 2 6 2 2 3" xfId="4281" xr:uid="{00000000-0005-0000-0000-0000E2100000}"/>
    <cellStyle name="Standaard 6 4 2 6 2 2 3 2" xfId="15141" xr:uid="{00000000-0005-0000-0000-00004E3B0000}"/>
    <cellStyle name="Standaard 6 4 2 6 2 2 3 2 2" xfId="26003" xr:uid="{00000000-0005-0000-0000-0000BC650000}"/>
    <cellStyle name="Standaard 6 4 2 6 2 2 3 2 3" xfId="36863" xr:uid="{00000000-0005-0000-0000-000028900000}"/>
    <cellStyle name="Standaard 6 4 2 6 2 2 3 2 4" xfId="47723" xr:uid="{00000000-0005-0000-0000-000094BA0000}"/>
    <cellStyle name="Standaard 6 4 2 6 2 2 3 3" xfId="11521" xr:uid="{00000000-0005-0000-0000-00002A2D0000}"/>
    <cellStyle name="Standaard 6 4 2 6 2 2 3 4" xfId="22383" xr:uid="{00000000-0005-0000-0000-000098570000}"/>
    <cellStyle name="Standaard 6 4 2 6 2 2 3 5" xfId="33243" xr:uid="{00000000-0005-0000-0000-000004820000}"/>
    <cellStyle name="Standaard 6 4 2 6 2 2 3 6" xfId="44103" xr:uid="{00000000-0005-0000-0000-000070AC0000}"/>
    <cellStyle name="Standaard 6 4 2 6 2 2 4" xfId="13331" xr:uid="{00000000-0005-0000-0000-00003C340000}"/>
    <cellStyle name="Standaard 6 4 2 6 2 2 4 2" xfId="24193" xr:uid="{00000000-0005-0000-0000-0000AA5E0000}"/>
    <cellStyle name="Standaard 6 4 2 6 2 2 4 3" xfId="35053" xr:uid="{00000000-0005-0000-0000-000016890000}"/>
    <cellStyle name="Standaard 6 4 2 6 2 2 4 4" xfId="45913" xr:uid="{00000000-0005-0000-0000-000082B30000}"/>
    <cellStyle name="Standaard 6 4 2 6 2 2 5" xfId="7901" xr:uid="{00000000-0005-0000-0000-0000061F0000}"/>
    <cellStyle name="Standaard 6 4 2 6 2 2 6" xfId="18763" xr:uid="{00000000-0005-0000-0000-000074490000}"/>
    <cellStyle name="Standaard 6 4 2 6 2 2 7" xfId="29623" xr:uid="{00000000-0005-0000-0000-0000E0730000}"/>
    <cellStyle name="Standaard 6 4 2 6 2 2 8" xfId="40483" xr:uid="{00000000-0005-0000-0000-00004C9E0000}"/>
    <cellStyle name="Standaard 6 4 2 6 2 3" xfId="5186" xr:uid="{00000000-0005-0000-0000-00006B140000}"/>
    <cellStyle name="Standaard 6 4 2 6 2 3 2" xfId="16046" xr:uid="{00000000-0005-0000-0000-0000D73E0000}"/>
    <cellStyle name="Standaard 6 4 2 6 2 3 2 2" xfId="26908" xr:uid="{00000000-0005-0000-0000-000045690000}"/>
    <cellStyle name="Standaard 6 4 2 6 2 3 2 3" xfId="37768" xr:uid="{00000000-0005-0000-0000-0000B1930000}"/>
    <cellStyle name="Standaard 6 4 2 6 2 3 2 4" xfId="48628" xr:uid="{00000000-0005-0000-0000-00001DBE0000}"/>
    <cellStyle name="Standaard 6 4 2 6 2 3 3" xfId="8806" xr:uid="{00000000-0005-0000-0000-00008F220000}"/>
    <cellStyle name="Standaard 6 4 2 6 2 3 4" xfId="19668" xr:uid="{00000000-0005-0000-0000-0000FD4C0000}"/>
    <cellStyle name="Standaard 6 4 2 6 2 3 5" xfId="30528" xr:uid="{00000000-0005-0000-0000-000069770000}"/>
    <cellStyle name="Standaard 6 4 2 6 2 3 6" xfId="41388" xr:uid="{00000000-0005-0000-0000-0000D5A10000}"/>
    <cellStyle name="Standaard 6 4 2 6 2 4" xfId="3376" xr:uid="{00000000-0005-0000-0000-0000590D0000}"/>
    <cellStyle name="Standaard 6 4 2 6 2 4 2" xfId="14236" xr:uid="{00000000-0005-0000-0000-0000C5370000}"/>
    <cellStyle name="Standaard 6 4 2 6 2 4 2 2" xfId="25098" xr:uid="{00000000-0005-0000-0000-000033620000}"/>
    <cellStyle name="Standaard 6 4 2 6 2 4 2 3" xfId="35958" xr:uid="{00000000-0005-0000-0000-00009F8C0000}"/>
    <cellStyle name="Standaard 6 4 2 6 2 4 2 4" xfId="46818" xr:uid="{00000000-0005-0000-0000-00000BB70000}"/>
    <cellStyle name="Standaard 6 4 2 6 2 4 3" xfId="10616" xr:uid="{00000000-0005-0000-0000-0000A1290000}"/>
    <cellStyle name="Standaard 6 4 2 6 2 4 4" xfId="21478" xr:uid="{00000000-0005-0000-0000-00000F540000}"/>
    <cellStyle name="Standaard 6 4 2 6 2 4 5" xfId="32338" xr:uid="{00000000-0005-0000-0000-00007B7E0000}"/>
    <cellStyle name="Standaard 6 4 2 6 2 4 6" xfId="43198" xr:uid="{00000000-0005-0000-0000-0000E7A80000}"/>
    <cellStyle name="Standaard 6 4 2 6 2 5" xfId="12426" xr:uid="{00000000-0005-0000-0000-0000B3300000}"/>
    <cellStyle name="Standaard 6 4 2 6 2 5 2" xfId="23288" xr:uid="{00000000-0005-0000-0000-0000215B0000}"/>
    <cellStyle name="Standaard 6 4 2 6 2 5 3" xfId="34148" xr:uid="{00000000-0005-0000-0000-00008D850000}"/>
    <cellStyle name="Standaard 6 4 2 6 2 5 4" xfId="45008" xr:uid="{00000000-0005-0000-0000-0000F9AF0000}"/>
    <cellStyle name="Standaard 6 4 2 6 2 6" xfId="6996" xr:uid="{00000000-0005-0000-0000-00007D1B0000}"/>
    <cellStyle name="Standaard 6 4 2 6 2 7" xfId="17858" xr:uid="{00000000-0005-0000-0000-0000EB450000}"/>
    <cellStyle name="Standaard 6 4 2 6 2 8" xfId="28718" xr:uid="{00000000-0005-0000-0000-000057700000}"/>
    <cellStyle name="Standaard 6 4 2 6 2 9" xfId="39578" xr:uid="{00000000-0005-0000-0000-0000C39A0000}"/>
    <cellStyle name="Standaard 6 4 2 6 3" xfId="2109" xr:uid="{00000000-0005-0000-0000-000066080000}"/>
    <cellStyle name="Standaard 6 4 2 6 3 2" xfId="5729" xr:uid="{00000000-0005-0000-0000-00008A160000}"/>
    <cellStyle name="Standaard 6 4 2 6 3 2 2" xfId="16589" xr:uid="{00000000-0005-0000-0000-0000F6400000}"/>
    <cellStyle name="Standaard 6 4 2 6 3 2 2 2" xfId="27451" xr:uid="{00000000-0005-0000-0000-0000646B0000}"/>
    <cellStyle name="Standaard 6 4 2 6 3 2 2 3" xfId="38311" xr:uid="{00000000-0005-0000-0000-0000D0950000}"/>
    <cellStyle name="Standaard 6 4 2 6 3 2 2 4" xfId="49171" xr:uid="{00000000-0005-0000-0000-00003CC00000}"/>
    <cellStyle name="Standaard 6 4 2 6 3 2 3" xfId="9349" xr:uid="{00000000-0005-0000-0000-0000AE240000}"/>
    <cellStyle name="Standaard 6 4 2 6 3 2 4" xfId="20211" xr:uid="{00000000-0005-0000-0000-00001C4F0000}"/>
    <cellStyle name="Standaard 6 4 2 6 3 2 5" xfId="31071" xr:uid="{00000000-0005-0000-0000-000088790000}"/>
    <cellStyle name="Standaard 6 4 2 6 3 2 6" xfId="41931" xr:uid="{00000000-0005-0000-0000-0000F4A30000}"/>
    <cellStyle name="Standaard 6 4 2 6 3 3" xfId="3919" xr:uid="{00000000-0005-0000-0000-0000780F0000}"/>
    <cellStyle name="Standaard 6 4 2 6 3 3 2" xfId="14779" xr:uid="{00000000-0005-0000-0000-0000E4390000}"/>
    <cellStyle name="Standaard 6 4 2 6 3 3 2 2" xfId="25641" xr:uid="{00000000-0005-0000-0000-000052640000}"/>
    <cellStyle name="Standaard 6 4 2 6 3 3 2 3" xfId="36501" xr:uid="{00000000-0005-0000-0000-0000BE8E0000}"/>
    <cellStyle name="Standaard 6 4 2 6 3 3 2 4" xfId="47361" xr:uid="{00000000-0005-0000-0000-00002AB90000}"/>
    <cellStyle name="Standaard 6 4 2 6 3 3 3" xfId="11159" xr:uid="{00000000-0005-0000-0000-0000C02B0000}"/>
    <cellStyle name="Standaard 6 4 2 6 3 3 4" xfId="22021" xr:uid="{00000000-0005-0000-0000-00002E560000}"/>
    <cellStyle name="Standaard 6 4 2 6 3 3 5" xfId="32881" xr:uid="{00000000-0005-0000-0000-00009A800000}"/>
    <cellStyle name="Standaard 6 4 2 6 3 3 6" xfId="43741" xr:uid="{00000000-0005-0000-0000-000006AB0000}"/>
    <cellStyle name="Standaard 6 4 2 6 3 4" xfId="12969" xr:uid="{00000000-0005-0000-0000-0000D2320000}"/>
    <cellStyle name="Standaard 6 4 2 6 3 4 2" xfId="23831" xr:uid="{00000000-0005-0000-0000-0000405D0000}"/>
    <cellStyle name="Standaard 6 4 2 6 3 4 3" xfId="34691" xr:uid="{00000000-0005-0000-0000-0000AC870000}"/>
    <cellStyle name="Standaard 6 4 2 6 3 4 4" xfId="45551" xr:uid="{00000000-0005-0000-0000-000018B20000}"/>
    <cellStyle name="Standaard 6 4 2 6 3 5" xfId="7539" xr:uid="{00000000-0005-0000-0000-00009C1D0000}"/>
    <cellStyle name="Standaard 6 4 2 6 3 6" xfId="18401" xr:uid="{00000000-0005-0000-0000-00000A480000}"/>
    <cellStyle name="Standaard 6 4 2 6 3 7" xfId="29261" xr:uid="{00000000-0005-0000-0000-000076720000}"/>
    <cellStyle name="Standaard 6 4 2 6 3 8" xfId="40121" xr:uid="{00000000-0005-0000-0000-0000E29C0000}"/>
    <cellStyle name="Standaard 6 4 2 6 4" xfId="4824" xr:uid="{00000000-0005-0000-0000-000001130000}"/>
    <cellStyle name="Standaard 6 4 2 6 4 2" xfId="15684" xr:uid="{00000000-0005-0000-0000-00006D3D0000}"/>
    <cellStyle name="Standaard 6 4 2 6 4 2 2" xfId="26546" xr:uid="{00000000-0005-0000-0000-0000DB670000}"/>
    <cellStyle name="Standaard 6 4 2 6 4 2 3" xfId="37406" xr:uid="{00000000-0005-0000-0000-000047920000}"/>
    <cellStyle name="Standaard 6 4 2 6 4 2 4" xfId="48266" xr:uid="{00000000-0005-0000-0000-0000B3BC0000}"/>
    <cellStyle name="Standaard 6 4 2 6 4 3" xfId="8444" xr:uid="{00000000-0005-0000-0000-000025210000}"/>
    <cellStyle name="Standaard 6 4 2 6 4 4" xfId="19306" xr:uid="{00000000-0005-0000-0000-0000934B0000}"/>
    <cellStyle name="Standaard 6 4 2 6 4 5" xfId="30166" xr:uid="{00000000-0005-0000-0000-0000FF750000}"/>
    <cellStyle name="Standaard 6 4 2 6 4 6" xfId="41026" xr:uid="{00000000-0005-0000-0000-00006BA00000}"/>
    <cellStyle name="Standaard 6 4 2 6 5" xfId="3014" xr:uid="{00000000-0005-0000-0000-0000EF0B0000}"/>
    <cellStyle name="Standaard 6 4 2 6 5 2" xfId="13874" xr:uid="{00000000-0005-0000-0000-00005B360000}"/>
    <cellStyle name="Standaard 6 4 2 6 5 2 2" xfId="24736" xr:uid="{00000000-0005-0000-0000-0000C9600000}"/>
    <cellStyle name="Standaard 6 4 2 6 5 2 3" xfId="35596" xr:uid="{00000000-0005-0000-0000-0000358B0000}"/>
    <cellStyle name="Standaard 6 4 2 6 5 2 4" xfId="46456" xr:uid="{00000000-0005-0000-0000-0000A1B50000}"/>
    <cellStyle name="Standaard 6 4 2 6 5 3" xfId="10254" xr:uid="{00000000-0005-0000-0000-000037280000}"/>
    <cellStyle name="Standaard 6 4 2 6 5 4" xfId="21116" xr:uid="{00000000-0005-0000-0000-0000A5520000}"/>
    <cellStyle name="Standaard 6 4 2 6 5 5" xfId="31976" xr:uid="{00000000-0005-0000-0000-0000117D0000}"/>
    <cellStyle name="Standaard 6 4 2 6 5 6" xfId="42836" xr:uid="{00000000-0005-0000-0000-00007DA70000}"/>
    <cellStyle name="Standaard 6 4 2 6 6" xfId="12064" xr:uid="{00000000-0005-0000-0000-0000492F0000}"/>
    <cellStyle name="Standaard 6 4 2 6 6 2" xfId="22926" xr:uid="{00000000-0005-0000-0000-0000B7590000}"/>
    <cellStyle name="Standaard 6 4 2 6 6 3" xfId="33786" xr:uid="{00000000-0005-0000-0000-000023840000}"/>
    <cellStyle name="Standaard 6 4 2 6 6 4" xfId="44646" xr:uid="{00000000-0005-0000-0000-00008FAE0000}"/>
    <cellStyle name="Standaard 6 4 2 6 7" xfId="6634" xr:uid="{00000000-0005-0000-0000-0000131A0000}"/>
    <cellStyle name="Standaard 6 4 2 6 8" xfId="17496" xr:uid="{00000000-0005-0000-0000-000081440000}"/>
    <cellStyle name="Standaard 6 4 2 6 9" xfId="28356" xr:uid="{00000000-0005-0000-0000-0000ED6E0000}"/>
    <cellStyle name="Standaard 6 4 2 7" xfId="1385" xr:uid="{00000000-0005-0000-0000-000092050000}"/>
    <cellStyle name="Standaard 6 4 2 7 2" xfId="2290" xr:uid="{00000000-0005-0000-0000-00001B090000}"/>
    <cellStyle name="Standaard 6 4 2 7 2 2" xfId="5910" xr:uid="{00000000-0005-0000-0000-00003F170000}"/>
    <cellStyle name="Standaard 6 4 2 7 2 2 2" xfId="16770" xr:uid="{00000000-0005-0000-0000-0000AB410000}"/>
    <cellStyle name="Standaard 6 4 2 7 2 2 2 2" xfId="27632" xr:uid="{00000000-0005-0000-0000-0000196C0000}"/>
    <cellStyle name="Standaard 6 4 2 7 2 2 2 3" xfId="38492" xr:uid="{00000000-0005-0000-0000-000085960000}"/>
    <cellStyle name="Standaard 6 4 2 7 2 2 2 4" xfId="49352" xr:uid="{00000000-0005-0000-0000-0000F1C00000}"/>
    <cellStyle name="Standaard 6 4 2 7 2 2 3" xfId="9530" xr:uid="{00000000-0005-0000-0000-000063250000}"/>
    <cellStyle name="Standaard 6 4 2 7 2 2 4" xfId="20392" xr:uid="{00000000-0005-0000-0000-0000D14F0000}"/>
    <cellStyle name="Standaard 6 4 2 7 2 2 5" xfId="31252" xr:uid="{00000000-0005-0000-0000-00003D7A0000}"/>
    <cellStyle name="Standaard 6 4 2 7 2 2 6" xfId="42112" xr:uid="{00000000-0005-0000-0000-0000A9A40000}"/>
    <cellStyle name="Standaard 6 4 2 7 2 3" xfId="4100" xr:uid="{00000000-0005-0000-0000-00002D100000}"/>
    <cellStyle name="Standaard 6 4 2 7 2 3 2" xfId="14960" xr:uid="{00000000-0005-0000-0000-0000993A0000}"/>
    <cellStyle name="Standaard 6 4 2 7 2 3 2 2" xfId="25822" xr:uid="{00000000-0005-0000-0000-000007650000}"/>
    <cellStyle name="Standaard 6 4 2 7 2 3 2 3" xfId="36682" xr:uid="{00000000-0005-0000-0000-0000738F0000}"/>
    <cellStyle name="Standaard 6 4 2 7 2 3 2 4" xfId="47542" xr:uid="{00000000-0005-0000-0000-0000DFB90000}"/>
    <cellStyle name="Standaard 6 4 2 7 2 3 3" xfId="11340" xr:uid="{00000000-0005-0000-0000-0000752C0000}"/>
    <cellStyle name="Standaard 6 4 2 7 2 3 4" xfId="22202" xr:uid="{00000000-0005-0000-0000-0000E3560000}"/>
    <cellStyle name="Standaard 6 4 2 7 2 3 5" xfId="33062" xr:uid="{00000000-0005-0000-0000-00004F810000}"/>
    <cellStyle name="Standaard 6 4 2 7 2 3 6" xfId="43922" xr:uid="{00000000-0005-0000-0000-0000BBAB0000}"/>
    <cellStyle name="Standaard 6 4 2 7 2 4" xfId="13150" xr:uid="{00000000-0005-0000-0000-000087330000}"/>
    <cellStyle name="Standaard 6 4 2 7 2 4 2" xfId="24012" xr:uid="{00000000-0005-0000-0000-0000F55D0000}"/>
    <cellStyle name="Standaard 6 4 2 7 2 4 3" xfId="34872" xr:uid="{00000000-0005-0000-0000-000061880000}"/>
    <cellStyle name="Standaard 6 4 2 7 2 4 4" xfId="45732" xr:uid="{00000000-0005-0000-0000-0000CDB20000}"/>
    <cellStyle name="Standaard 6 4 2 7 2 5" xfId="7720" xr:uid="{00000000-0005-0000-0000-0000511E0000}"/>
    <cellStyle name="Standaard 6 4 2 7 2 6" xfId="18582" xr:uid="{00000000-0005-0000-0000-0000BF480000}"/>
    <cellStyle name="Standaard 6 4 2 7 2 7" xfId="29442" xr:uid="{00000000-0005-0000-0000-00002B730000}"/>
    <cellStyle name="Standaard 6 4 2 7 2 8" xfId="40302" xr:uid="{00000000-0005-0000-0000-0000979D0000}"/>
    <cellStyle name="Standaard 6 4 2 7 3" xfId="5005" xr:uid="{00000000-0005-0000-0000-0000B6130000}"/>
    <cellStyle name="Standaard 6 4 2 7 3 2" xfId="15865" xr:uid="{00000000-0005-0000-0000-0000223E0000}"/>
    <cellStyle name="Standaard 6 4 2 7 3 2 2" xfId="26727" xr:uid="{00000000-0005-0000-0000-000090680000}"/>
    <cellStyle name="Standaard 6 4 2 7 3 2 3" xfId="37587" xr:uid="{00000000-0005-0000-0000-0000FC920000}"/>
    <cellStyle name="Standaard 6 4 2 7 3 2 4" xfId="48447" xr:uid="{00000000-0005-0000-0000-000068BD0000}"/>
    <cellStyle name="Standaard 6 4 2 7 3 3" xfId="8625" xr:uid="{00000000-0005-0000-0000-0000DA210000}"/>
    <cellStyle name="Standaard 6 4 2 7 3 4" xfId="19487" xr:uid="{00000000-0005-0000-0000-0000484C0000}"/>
    <cellStyle name="Standaard 6 4 2 7 3 5" xfId="30347" xr:uid="{00000000-0005-0000-0000-0000B4760000}"/>
    <cellStyle name="Standaard 6 4 2 7 3 6" xfId="41207" xr:uid="{00000000-0005-0000-0000-000020A10000}"/>
    <cellStyle name="Standaard 6 4 2 7 4" xfId="3195" xr:uid="{00000000-0005-0000-0000-0000A40C0000}"/>
    <cellStyle name="Standaard 6 4 2 7 4 2" xfId="14055" xr:uid="{00000000-0005-0000-0000-000010370000}"/>
    <cellStyle name="Standaard 6 4 2 7 4 2 2" xfId="24917" xr:uid="{00000000-0005-0000-0000-00007E610000}"/>
    <cellStyle name="Standaard 6 4 2 7 4 2 3" xfId="35777" xr:uid="{00000000-0005-0000-0000-0000EA8B0000}"/>
    <cellStyle name="Standaard 6 4 2 7 4 2 4" xfId="46637" xr:uid="{00000000-0005-0000-0000-000056B60000}"/>
    <cellStyle name="Standaard 6 4 2 7 4 3" xfId="10435" xr:uid="{00000000-0005-0000-0000-0000EC280000}"/>
    <cellStyle name="Standaard 6 4 2 7 4 4" xfId="21297" xr:uid="{00000000-0005-0000-0000-00005A530000}"/>
    <cellStyle name="Standaard 6 4 2 7 4 5" xfId="32157" xr:uid="{00000000-0005-0000-0000-0000C67D0000}"/>
    <cellStyle name="Standaard 6 4 2 7 4 6" xfId="43017" xr:uid="{00000000-0005-0000-0000-000032A80000}"/>
    <cellStyle name="Standaard 6 4 2 7 5" xfId="12245" xr:uid="{00000000-0005-0000-0000-0000FE2F0000}"/>
    <cellStyle name="Standaard 6 4 2 7 5 2" xfId="23107" xr:uid="{00000000-0005-0000-0000-00006C5A0000}"/>
    <cellStyle name="Standaard 6 4 2 7 5 3" xfId="33967" xr:uid="{00000000-0005-0000-0000-0000D8840000}"/>
    <cellStyle name="Standaard 6 4 2 7 5 4" xfId="44827" xr:uid="{00000000-0005-0000-0000-000044AF0000}"/>
    <cellStyle name="Standaard 6 4 2 7 6" xfId="6815" xr:uid="{00000000-0005-0000-0000-0000C81A0000}"/>
    <cellStyle name="Standaard 6 4 2 7 7" xfId="17677" xr:uid="{00000000-0005-0000-0000-000036450000}"/>
    <cellStyle name="Standaard 6 4 2 7 8" xfId="28537" xr:uid="{00000000-0005-0000-0000-0000A26F0000}"/>
    <cellStyle name="Standaard 6 4 2 7 9" xfId="39397" xr:uid="{00000000-0005-0000-0000-00000E9A0000}"/>
    <cellStyle name="Standaard 6 4 2 8" xfId="1023" xr:uid="{00000000-0005-0000-0000-000028040000}"/>
    <cellStyle name="Standaard 6 4 2 8 2" xfId="1928" xr:uid="{00000000-0005-0000-0000-0000B1070000}"/>
    <cellStyle name="Standaard 6 4 2 8 2 2" xfId="5548" xr:uid="{00000000-0005-0000-0000-0000D5150000}"/>
    <cellStyle name="Standaard 6 4 2 8 2 2 2" xfId="16408" xr:uid="{00000000-0005-0000-0000-000041400000}"/>
    <cellStyle name="Standaard 6 4 2 8 2 2 2 2" xfId="27270" xr:uid="{00000000-0005-0000-0000-0000AF6A0000}"/>
    <cellStyle name="Standaard 6 4 2 8 2 2 2 3" xfId="38130" xr:uid="{00000000-0005-0000-0000-00001B950000}"/>
    <cellStyle name="Standaard 6 4 2 8 2 2 2 4" xfId="48990" xr:uid="{00000000-0005-0000-0000-000087BF0000}"/>
    <cellStyle name="Standaard 6 4 2 8 2 2 3" xfId="9168" xr:uid="{00000000-0005-0000-0000-0000F9230000}"/>
    <cellStyle name="Standaard 6 4 2 8 2 2 4" xfId="20030" xr:uid="{00000000-0005-0000-0000-0000674E0000}"/>
    <cellStyle name="Standaard 6 4 2 8 2 2 5" xfId="30890" xr:uid="{00000000-0005-0000-0000-0000D3780000}"/>
    <cellStyle name="Standaard 6 4 2 8 2 2 6" xfId="41750" xr:uid="{00000000-0005-0000-0000-00003FA30000}"/>
    <cellStyle name="Standaard 6 4 2 8 2 3" xfId="3738" xr:uid="{00000000-0005-0000-0000-0000C30E0000}"/>
    <cellStyle name="Standaard 6 4 2 8 2 3 2" xfId="14598" xr:uid="{00000000-0005-0000-0000-00002F390000}"/>
    <cellStyle name="Standaard 6 4 2 8 2 3 2 2" xfId="25460" xr:uid="{00000000-0005-0000-0000-00009D630000}"/>
    <cellStyle name="Standaard 6 4 2 8 2 3 2 3" xfId="36320" xr:uid="{00000000-0005-0000-0000-0000098E0000}"/>
    <cellStyle name="Standaard 6 4 2 8 2 3 2 4" xfId="47180" xr:uid="{00000000-0005-0000-0000-000075B80000}"/>
    <cellStyle name="Standaard 6 4 2 8 2 3 3" xfId="10978" xr:uid="{00000000-0005-0000-0000-00000B2B0000}"/>
    <cellStyle name="Standaard 6 4 2 8 2 3 4" xfId="21840" xr:uid="{00000000-0005-0000-0000-000079550000}"/>
    <cellStyle name="Standaard 6 4 2 8 2 3 5" xfId="32700" xr:uid="{00000000-0005-0000-0000-0000E57F0000}"/>
    <cellStyle name="Standaard 6 4 2 8 2 3 6" xfId="43560" xr:uid="{00000000-0005-0000-0000-000051AA0000}"/>
    <cellStyle name="Standaard 6 4 2 8 2 4" xfId="12788" xr:uid="{00000000-0005-0000-0000-00001D320000}"/>
    <cellStyle name="Standaard 6 4 2 8 2 4 2" xfId="23650" xr:uid="{00000000-0005-0000-0000-00008B5C0000}"/>
    <cellStyle name="Standaard 6 4 2 8 2 4 3" xfId="34510" xr:uid="{00000000-0005-0000-0000-0000F7860000}"/>
    <cellStyle name="Standaard 6 4 2 8 2 4 4" xfId="45370" xr:uid="{00000000-0005-0000-0000-000063B10000}"/>
    <cellStyle name="Standaard 6 4 2 8 2 5" xfId="7358" xr:uid="{00000000-0005-0000-0000-0000E71C0000}"/>
    <cellStyle name="Standaard 6 4 2 8 2 6" xfId="18220" xr:uid="{00000000-0005-0000-0000-000055470000}"/>
    <cellStyle name="Standaard 6 4 2 8 2 7" xfId="29080" xr:uid="{00000000-0005-0000-0000-0000C1710000}"/>
    <cellStyle name="Standaard 6 4 2 8 2 8" xfId="39940" xr:uid="{00000000-0005-0000-0000-00002D9C0000}"/>
    <cellStyle name="Standaard 6 4 2 8 3" xfId="4643" xr:uid="{00000000-0005-0000-0000-00004C120000}"/>
    <cellStyle name="Standaard 6 4 2 8 3 2" xfId="15503" xr:uid="{00000000-0005-0000-0000-0000B83C0000}"/>
    <cellStyle name="Standaard 6 4 2 8 3 2 2" xfId="26365" xr:uid="{00000000-0005-0000-0000-000026670000}"/>
    <cellStyle name="Standaard 6 4 2 8 3 2 3" xfId="37225" xr:uid="{00000000-0005-0000-0000-000092910000}"/>
    <cellStyle name="Standaard 6 4 2 8 3 2 4" xfId="48085" xr:uid="{00000000-0005-0000-0000-0000FEBB0000}"/>
    <cellStyle name="Standaard 6 4 2 8 3 3" xfId="8263" xr:uid="{00000000-0005-0000-0000-000070200000}"/>
    <cellStyle name="Standaard 6 4 2 8 3 4" xfId="19125" xr:uid="{00000000-0005-0000-0000-0000DE4A0000}"/>
    <cellStyle name="Standaard 6 4 2 8 3 5" xfId="29985" xr:uid="{00000000-0005-0000-0000-00004A750000}"/>
    <cellStyle name="Standaard 6 4 2 8 3 6" xfId="40845" xr:uid="{00000000-0005-0000-0000-0000B69F0000}"/>
    <cellStyle name="Standaard 6 4 2 8 4" xfId="2833" xr:uid="{00000000-0005-0000-0000-00003A0B0000}"/>
    <cellStyle name="Standaard 6 4 2 8 4 2" xfId="13693" xr:uid="{00000000-0005-0000-0000-0000A6350000}"/>
    <cellStyle name="Standaard 6 4 2 8 4 2 2" xfId="24555" xr:uid="{00000000-0005-0000-0000-000014600000}"/>
    <cellStyle name="Standaard 6 4 2 8 4 2 3" xfId="35415" xr:uid="{00000000-0005-0000-0000-0000808A0000}"/>
    <cellStyle name="Standaard 6 4 2 8 4 2 4" xfId="46275" xr:uid="{00000000-0005-0000-0000-0000ECB40000}"/>
    <cellStyle name="Standaard 6 4 2 8 4 3" xfId="10073" xr:uid="{00000000-0005-0000-0000-000082270000}"/>
    <cellStyle name="Standaard 6 4 2 8 4 4" xfId="20935" xr:uid="{00000000-0005-0000-0000-0000F0510000}"/>
    <cellStyle name="Standaard 6 4 2 8 4 5" xfId="31795" xr:uid="{00000000-0005-0000-0000-00005C7C0000}"/>
    <cellStyle name="Standaard 6 4 2 8 4 6" xfId="42655" xr:uid="{00000000-0005-0000-0000-0000C8A60000}"/>
    <cellStyle name="Standaard 6 4 2 8 5" xfId="11883" xr:uid="{00000000-0005-0000-0000-0000942E0000}"/>
    <cellStyle name="Standaard 6 4 2 8 5 2" xfId="22745" xr:uid="{00000000-0005-0000-0000-000002590000}"/>
    <cellStyle name="Standaard 6 4 2 8 5 3" xfId="33605" xr:uid="{00000000-0005-0000-0000-00006E830000}"/>
    <cellStyle name="Standaard 6 4 2 8 5 4" xfId="44465" xr:uid="{00000000-0005-0000-0000-0000DAAD0000}"/>
    <cellStyle name="Standaard 6 4 2 8 6" xfId="6453" xr:uid="{00000000-0005-0000-0000-00005E190000}"/>
    <cellStyle name="Standaard 6 4 2 8 7" xfId="17315" xr:uid="{00000000-0005-0000-0000-0000CC430000}"/>
    <cellStyle name="Standaard 6 4 2 8 8" xfId="28175" xr:uid="{00000000-0005-0000-0000-0000386E0000}"/>
    <cellStyle name="Standaard 6 4 2 8 9" xfId="39035" xr:uid="{00000000-0005-0000-0000-0000A4980000}"/>
    <cellStyle name="Standaard 6 4 2 9" xfId="1747" xr:uid="{00000000-0005-0000-0000-0000FC060000}"/>
    <cellStyle name="Standaard 6 4 2 9 2" xfId="5367" xr:uid="{00000000-0005-0000-0000-000020150000}"/>
    <cellStyle name="Standaard 6 4 2 9 2 2" xfId="16227" xr:uid="{00000000-0005-0000-0000-00008C3F0000}"/>
    <cellStyle name="Standaard 6 4 2 9 2 2 2" xfId="27089" xr:uid="{00000000-0005-0000-0000-0000FA690000}"/>
    <cellStyle name="Standaard 6 4 2 9 2 2 3" xfId="37949" xr:uid="{00000000-0005-0000-0000-000066940000}"/>
    <cellStyle name="Standaard 6 4 2 9 2 2 4" xfId="48809" xr:uid="{00000000-0005-0000-0000-0000D2BE0000}"/>
    <cellStyle name="Standaard 6 4 2 9 2 3" xfId="8987" xr:uid="{00000000-0005-0000-0000-000044230000}"/>
    <cellStyle name="Standaard 6 4 2 9 2 4" xfId="19849" xr:uid="{00000000-0005-0000-0000-0000B24D0000}"/>
    <cellStyle name="Standaard 6 4 2 9 2 5" xfId="30709" xr:uid="{00000000-0005-0000-0000-00001E780000}"/>
    <cellStyle name="Standaard 6 4 2 9 2 6" xfId="41569" xr:uid="{00000000-0005-0000-0000-00008AA20000}"/>
    <cellStyle name="Standaard 6 4 2 9 3" xfId="3557" xr:uid="{00000000-0005-0000-0000-00000E0E0000}"/>
    <cellStyle name="Standaard 6 4 2 9 3 2" xfId="14417" xr:uid="{00000000-0005-0000-0000-00007A380000}"/>
    <cellStyle name="Standaard 6 4 2 9 3 2 2" xfId="25279" xr:uid="{00000000-0005-0000-0000-0000E8620000}"/>
    <cellStyle name="Standaard 6 4 2 9 3 2 3" xfId="36139" xr:uid="{00000000-0005-0000-0000-0000548D0000}"/>
    <cellStyle name="Standaard 6 4 2 9 3 2 4" xfId="46999" xr:uid="{00000000-0005-0000-0000-0000C0B70000}"/>
    <cellStyle name="Standaard 6 4 2 9 3 3" xfId="10797" xr:uid="{00000000-0005-0000-0000-0000562A0000}"/>
    <cellStyle name="Standaard 6 4 2 9 3 4" xfId="21659" xr:uid="{00000000-0005-0000-0000-0000C4540000}"/>
    <cellStyle name="Standaard 6 4 2 9 3 5" xfId="32519" xr:uid="{00000000-0005-0000-0000-0000307F0000}"/>
    <cellStyle name="Standaard 6 4 2 9 3 6" xfId="43379" xr:uid="{00000000-0005-0000-0000-00009CA90000}"/>
    <cellStyle name="Standaard 6 4 2 9 4" xfId="12607" xr:uid="{00000000-0005-0000-0000-000068310000}"/>
    <cellStyle name="Standaard 6 4 2 9 4 2" xfId="23469" xr:uid="{00000000-0005-0000-0000-0000D65B0000}"/>
    <cellStyle name="Standaard 6 4 2 9 4 3" xfId="34329" xr:uid="{00000000-0005-0000-0000-000042860000}"/>
    <cellStyle name="Standaard 6 4 2 9 4 4" xfId="45189" xr:uid="{00000000-0005-0000-0000-0000AEB00000}"/>
    <cellStyle name="Standaard 6 4 2 9 5" xfId="7177" xr:uid="{00000000-0005-0000-0000-0000321C0000}"/>
    <cellStyle name="Standaard 6 4 2 9 6" xfId="18039" xr:uid="{00000000-0005-0000-0000-0000A0460000}"/>
    <cellStyle name="Standaard 6 4 2 9 7" xfId="28899" xr:uid="{00000000-0005-0000-0000-00000C710000}"/>
    <cellStyle name="Standaard 6 4 2 9 8" xfId="39759" xr:uid="{00000000-0005-0000-0000-0000789B0000}"/>
    <cellStyle name="Standaard 6 4 3" xfId="848" xr:uid="{00000000-0005-0000-0000-000079030000}"/>
    <cellStyle name="Standaard 6 4 3 10" xfId="4468" xr:uid="{00000000-0005-0000-0000-00009D110000}"/>
    <cellStyle name="Standaard 6 4 3 10 2" xfId="15328" xr:uid="{00000000-0005-0000-0000-0000093C0000}"/>
    <cellStyle name="Standaard 6 4 3 10 2 2" xfId="26190" xr:uid="{00000000-0005-0000-0000-000077660000}"/>
    <cellStyle name="Standaard 6 4 3 10 2 3" xfId="37050" xr:uid="{00000000-0005-0000-0000-0000E3900000}"/>
    <cellStyle name="Standaard 6 4 3 10 2 4" xfId="47910" xr:uid="{00000000-0005-0000-0000-00004FBB0000}"/>
    <cellStyle name="Standaard 6 4 3 10 3" xfId="8088" xr:uid="{00000000-0005-0000-0000-0000C11F0000}"/>
    <cellStyle name="Standaard 6 4 3 10 4" xfId="18950" xr:uid="{00000000-0005-0000-0000-00002F4A0000}"/>
    <cellStyle name="Standaard 6 4 3 10 5" xfId="29810" xr:uid="{00000000-0005-0000-0000-00009B740000}"/>
    <cellStyle name="Standaard 6 4 3 10 6" xfId="40670" xr:uid="{00000000-0005-0000-0000-0000079F0000}"/>
    <cellStyle name="Standaard 6 4 3 11" xfId="11708" xr:uid="{00000000-0005-0000-0000-0000E52D0000}"/>
    <cellStyle name="Standaard 6 4 3 11 2" xfId="22570" xr:uid="{00000000-0005-0000-0000-000053580000}"/>
    <cellStyle name="Standaard 6 4 3 11 3" xfId="33430" xr:uid="{00000000-0005-0000-0000-0000BF820000}"/>
    <cellStyle name="Standaard 6 4 3 11 4" xfId="44290" xr:uid="{00000000-0005-0000-0000-00002BAD0000}"/>
    <cellStyle name="Standaard 6 4 3 12" xfId="6278" xr:uid="{00000000-0005-0000-0000-0000AF180000}"/>
    <cellStyle name="Standaard 6 4 3 13" xfId="17140" xr:uid="{00000000-0005-0000-0000-00001D430000}"/>
    <cellStyle name="Standaard 6 4 3 14" xfId="28000" xr:uid="{00000000-0005-0000-0000-0000896D0000}"/>
    <cellStyle name="Standaard 6 4 3 15" xfId="38860" xr:uid="{00000000-0005-0000-0000-0000F5970000}"/>
    <cellStyle name="Standaard 6 4 3 2" xfId="870" xr:uid="{00000000-0005-0000-0000-00008F030000}"/>
    <cellStyle name="Standaard 6 4 3 2 10" xfId="11730" xr:uid="{00000000-0005-0000-0000-0000FB2D0000}"/>
    <cellStyle name="Standaard 6 4 3 2 10 2" xfId="22592" xr:uid="{00000000-0005-0000-0000-000069580000}"/>
    <cellStyle name="Standaard 6 4 3 2 10 3" xfId="33452" xr:uid="{00000000-0005-0000-0000-0000D5820000}"/>
    <cellStyle name="Standaard 6 4 3 2 10 4" xfId="44312" xr:uid="{00000000-0005-0000-0000-000041AD0000}"/>
    <cellStyle name="Standaard 6 4 3 2 11" xfId="6300" xr:uid="{00000000-0005-0000-0000-0000C5180000}"/>
    <cellStyle name="Standaard 6 4 3 2 12" xfId="17162" xr:uid="{00000000-0005-0000-0000-000033430000}"/>
    <cellStyle name="Standaard 6 4 3 2 13" xfId="28022" xr:uid="{00000000-0005-0000-0000-00009F6D0000}"/>
    <cellStyle name="Standaard 6 4 3 2 14" xfId="38882" xr:uid="{00000000-0005-0000-0000-00000B980000}"/>
    <cellStyle name="Standaard 6 4 3 2 2" xfId="914" xr:uid="{00000000-0005-0000-0000-0000BB030000}"/>
    <cellStyle name="Standaard 6 4 3 2 2 10" xfId="6344" xr:uid="{00000000-0005-0000-0000-0000F1180000}"/>
    <cellStyle name="Standaard 6 4 3 2 2 11" xfId="17206" xr:uid="{00000000-0005-0000-0000-00005F430000}"/>
    <cellStyle name="Standaard 6 4 3 2 2 12" xfId="28066" xr:uid="{00000000-0005-0000-0000-0000CB6D0000}"/>
    <cellStyle name="Standaard 6 4 3 2 2 13" xfId="38926" xr:uid="{00000000-0005-0000-0000-000037980000}"/>
    <cellStyle name="Standaard 6 4 3 2 2 2" xfId="1004" xr:uid="{00000000-0005-0000-0000-000015040000}"/>
    <cellStyle name="Standaard 6 4 3 2 2 2 10" xfId="17296" xr:uid="{00000000-0005-0000-0000-0000B9430000}"/>
    <cellStyle name="Standaard 6 4 3 2 2 2 11" xfId="28156" xr:uid="{00000000-0005-0000-0000-0000256E0000}"/>
    <cellStyle name="Standaard 6 4 3 2 2 2 12" xfId="39016" xr:uid="{00000000-0005-0000-0000-000091980000}"/>
    <cellStyle name="Standaard 6 4 3 2 2 2 2" xfId="1366" xr:uid="{00000000-0005-0000-0000-00007F050000}"/>
    <cellStyle name="Standaard 6 4 3 2 2 2 2 10" xfId="39378" xr:uid="{00000000-0005-0000-0000-0000FB990000}"/>
    <cellStyle name="Standaard 6 4 3 2 2 2 2 2" xfId="1728" xr:uid="{00000000-0005-0000-0000-0000E9060000}"/>
    <cellStyle name="Standaard 6 4 3 2 2 2 2 2 2" xfId="2633" xr:uid="{00000000-0005-0000-0000-0000720A0000}"/>
    <cellStyle name="Standaard 6 4 3 2 2 2 2 2 2 2" xfId="6253" xr:uid="{00000000-0005-0000-0000-000096180000}"/>
    <cellStyle name="Standaard 6 4 3 2 2 2 2 2 2 2 2" xfId="17113" xr:uid="{00000000-0005-0000-0000-000002430000}"/>
    <cellStyle name="Standaard 6 4 3 2 2 2 2 2 2 2 2 2" xfId="27975" xr:uid="{00000000-0005-0000-0000-0000706D0000}"/>
    <cellStyle name="Standaard 6 4 3 2 2 2 2 2 2 2 2 3" xfId="38835" xr:uid="{00000000-0005-0000-0000-0000DC970000}"/>
    <cellStyle name="Standaard 6 4 3 2 2 2 2 2 2 2 2 4" xfId="49695" xr:uid="{00000000-0005-0000-0000-000048C20000}"/>
    <cellStyle name="Standaard 6 4 3 2 2 2 2 2 2 2 3" xfId="9873" xr:uid="{00000000-0005-0000-0000-0000BA260000}"/>
    <cellStyle name="Standaard 6 4 3 2 2 2 2 2 2 2 4" xfId="20735" xr:uid="{00000000-0005-0000-0000-000028510000}"/>
    <cellStyle name="Standaard 6 4 3 2 2 2 2 2 2 2 5" xfId="31595" xr:uid="{00000000-0005-0000-0000-0000947B0000}"/>
    <cellStyle name="Standaard 6 4 3 2 2 2 2 2 2 2 6" xfId="42455" xr:uid="{00000000-0005-0000-0000-000000A60000}"/>
    <cellStyle name="Standaard 6 4 3 2 2 2 2 2 2 3" xfId="4443" xr:uid="{00000000-0005-0000-0000-000084110000}"/>
    <cellStyle name="Standaard 6 4 3 2 2 2 2 2 2 3 2" xfId="15303" xr:uid="{00000000-0005-0000-0000-0000F03B0000}"/>
    <cellStyle name="Standaard 6 4 3 2 2 2 2 2 2 3 2 2" xfId="26165" xr:uid="{00000000-0005-0000-0000-00005E660000}"/>
    <cellStyle name="Standaard 6 4 3 2 2 2 2 2 2 3 2 3" xfId="37025" xr:uid="{00000000-0005-0000-0000-0000CA900000}"/>
    <cellStyle name="Standaard 6 4 3 2 2 2 2 2 2 3 2 4" xfId="47885" xr:uid="{00000000-0005-0000-0000-000036BB0000}"/>
    <cellStyle name="Standaard 6 4 3 2 2 2 2 2 2 3 3" xfId="11683" xr:uid="{00000000-0005-0000-0000-0000CC2D0000}"/>
    <cellStyle name="Standaard 6 4 3 2 2 2 2 2 2 3 4" xfId="22545" xr:uid="{00000000-0005-0000-0000-00003A580000}"/>
    <cellStyle name="Standaard 6 4 3 2 2 2 2 2 2 3 5" xfId="33405" xr:uid="{00000000-0005-0000-0000-0000A6820000}"/>
    <cellStyle name="Standaard 6 4 3 2 2 2 2 2 2 3 6" xfId="44265" xr:uid="{00000000-0005-0000-0000-000012AD0000}"/>
    <cellStyle name="Standaard 6 4 3 2 2 2 2 2 2 4" xfId="13493" xr:uid="{00000000-0005-0000-0000-0000DE340000}"/>
    <cellStyle name="Standaard 6 4 3 2 2 2 2 2 2 4 2" xfId="24355" xr:uid="{00000000-0005-0000-0000-00004C5F0000}"/>
    <cellStyle name="Standaard 6 4 3 2 2 2 2 2 2 4 3" xfId="35215" xr:uid="{00000000-0005-0000-0000-0000B8890000}"/>
    <cellStyle name="Standaard 6 4 3 2 2 2 2 2 2 4 4" xfId="46075" xr:uid="{00000000-0005-0000-0000-000024B40000}"/>
    <cellStyle name="Standaard 6 4 3 2 2 2 2 2 2 5" xfId="8063" xr:uid="{00000000-0005-0000-0000-0000A81F0000}"/>
    <cellStyle name="Standaard 6 4 3 2 2 2 2 2 2 6" xfId="18925" xr:uid="{00000000-0005-0000-0000-0000164A0000}"/>
    <cellStyle name="Standaard 6 4 3 2 2 2 2 2 2 7" xfId="29785" xr:uid="{00000000-0005-0000-0000-000082740000}"/>
    <cellStyle name="Standaard 6 4 3 2 2 2 2 2 2 8" xfId="40645" xr:uid="{00000000-0005-0000-0000-0000EE9E0000}"/>
    <cellStyle name="Standaard 6 4 3 2 2 2 2 2 3" xfId="5348" xr:uid="{00000000-0005-0000-0000-00000D150000}"/>
    <cellStyle name="Standaard 6 4 3 2 2 2 2 2 3 2" xfId="16208" xr:uid="{00000000-0005-0000-0000-0000793F0000}"/>
    <cellStyle name="Standaard 6 4 3 2 2 2 2 2 3 2 2" xfId="27070" xr:uid="{00000000-0005-0000-0000-0000E7690000}"/>
    <cellStyle name="Standaard 6 4 3 2 2 2 2 2 3 2 3" xfId="37930" xr:uid="{00000000-0005-0000-0000-000053940000}"/>
    <cellStyle name="Standaard 6 4 3 2 2 2 2 2 3 2 4" xfId="48790" xr:uid="{00000000-0005-0000-0000-0000BFBE0000}"/>
    <cellStyle name="Standaard 6 4 3 2 2 2 2 2 3 3" xfId="8968" xr:uid="{00000000-0005-0000-0000-000031230000}"/>
    <cellStyle name="Standaard 6 4 3 2 2 2 2 2 3 4" xfId="19830" xr:uid="{00000000-0005-0000-0000-00009F4D0000}"/>
    <cellStyle name="Standaard 6 4 3 2 2 2 2 2 3 5" xfId="30690" xr:uid="{00000000-0005-0000-0000-00000B780000}"/>
    <cellStyle name="Standaard 6 4 3 2 2 2 2 2 3 6" xfId="41550" xr:uid="{00000000-0005-0000-0000-000077A20000}"/>
    <cellStyle name="Standaard 6 4 3 2 2 2 2 2 4" xfId="3538" xr:uid="{00000000-0005-0000-0000-0000FB0D0000}"/>
    <cellStyle name="Standaard 6 4 3 2 2 2 2 2 4 2" xfId="14398" xr:uid="{00000000-0005-0000-0000-000067380000}"/>
    <cellStyle name="Standaard 6 4 3 2 2 2 2 2 4 2 2" xfId="25260" xr:uid="{00000000-0005-0000-0000-0000D5620000}"/>
    <cellStyle name="Standaard 6 4 3 2 2 2 2 2 4 2 3" xfId="36120" xr:uid="{00000000-0005-0000-0000-0000418D0000}"/>
    <cellStyle name="Standaard 6 4 3 2 2 2 2 2 4 2 4" xfId="46980" xr:uid="{00000000-0005-0000-0000-0000ADB70000}"/>
    <cellStyle name="Standaard 6 4 3 2 2 2 2 2 4 3" xfId="10778" xr:uid="{00000000-0005-0000-0000-0000432A0000}"/>
    <cellStyle name="Standaard 6 4 3 2 2 2 2 2 4 4" xfId="21640" xr:uid="{00000000-0005-0000-0000-0000B1540000}"/>
    <cellStyle name="Standaard 6 4 3 2 2 2 2 2 4 5" xfId="32500" xr:uid="{00000000-0005-0000-0000-00001D7F0000}"/>
    <cellStyle name="Standaard 6 4 3 2 2 2 2 2 4 6" xfId="43360" xr:uid="{00000000-0005-0000-0000-000089A90000}"/>
    <cellStyle name="Standaard 6 4 3 2 2 2 2 2 5" xfId="12588" xr:uid="{00000000-0005-0000-0000-000055310000}"/>
    <cellStyle name="Standaard 6 4 3 2 2 2 2 2 5 2" xfId="23450" xr:uid="{00000000-0005-0000-0000-0000C35B0000}"/>
    <cellStyle name="Standaard 6 4 3 2 2 2 2 2 5 3" xfId="34310" xr:uid="{00000000-0005-0000-0000-00002F860000}"/>
    <cellStyle name="Standaard 6 4 3 2 2 2 2 2 5 4" xfId="45170" xr:uid="{00000000-0005-0000-0000-00009BB00000}"/>
    <cellStyle name="Standaard 6 4 3 2 2 2 2 2 6" xfId="7158" xr:uid="{00000000-0005-0000-0000-00001F1C0000}"/>
    <cellStyle name="Standaard 6 4 3 2 2 2 2 2 7" xfId="18020" xr:uid="{00000000-0005-0000-0000-00008D460000}"/>
    <cellStyle name="Standaard 6 4 3 2 2 2 2 2 8" xfId="28880" xr:uid="{00000000-0005-0000-0000-0000F9700000}"/>
    <cellStyle name="Standaard 6 4 3 2 2 2 2 2 9" xfId="39740" xr:uid="{00000000-0005-0000-0000-0000659B0000}"/>
    <cellStyle name="Standaard 6 4 3 2 2 2 2 3" xfId="2271" xr:uid="{00000000-0005-0000-0000-000008090000}"/>
    <cellStyle name="Standaard 6 4 3 2 2 2 2 3 2" xfId="5891" xr:uid="{00000000-0005-0000-0000-00002C170000}"/>
    <cellStyle name="Standaard 6 4 3 2 2 2 2 3 2 2" xfId="16751" xr:uid="{00000000-0005-0000-0000-000098410000}"/>
    <cellStyle name="Standaard 6 4 3 2 2 2 2 3 2 2 2" xfId="27613" xr:uid="{00000000-0005-0000-0000-0000066C0000}"/>
    <cellStyle name="Standaard 6 4 3 2 2 2 2 3 2 2 3" xfId="38473" xr:uid="{00000000-0005-0000-0000-000072960000}"/>
    <cellStyle name="Standaard 6 4 3 2 2 2 2 3 2 2 4" xfId="49333" xr:uid="{00000000-0005-0000-0000-0000DEC00000}"/>
    <cellStyle name="Standaard 6 4 3 2 2 2 2 3 2 3" xfId="9511" xr:uid="{00000000-0005-0000-0000-000050250000}"/>
    <cellStyle name="Standaard 6 4 3 2 2 2 2 3 2 4" xfId="20373" xr:uid="{00000000-0005-0000-0000-0000BE4F0000}"/>
    <cellStyle name="Standaard 6 4 3 2 2 2 2 3 2 5" xfId="31233" xr:uid="{00000000-0005-0000-0000-00002A7A0000}"/>
    <cellStyle name="Standaard 6 4 3 2 2 2 2 3 2 6" xfId="42093" xr:uid="{00000000-0005-0000-0000-000096A40000}"/>
    <cellStyle name="Standaard 6 4 3 2 2 2 2 3 3" xfId="4081" xr:uid="{00000000-0005-0000-0000-00001A100000}"/>
    <cellStyle name="Standaard 6 4 3 2 2 2 2 3 3 2" xfId="14941" xr:uid="{00000000-0005-0000-0000-0000863A0000}"/>
    <cellStyle name="Standaard 6 4 3 2 2 2 2 3 3 2 2" xfId="25803" xr:uid="{00000000-0005-0000-0000-0000F4640000}"/>
    <cellStyle name="Standaard 6 4 3 2 2 2 2 3 3 2 3" xfId="36663" xr:uid="{00000000-0005-0000-0000-0000608F0000}"/>
    <cellStyle name="Standaard 6 4 3 2 2 2 2 3 3 2 4" xfId="47523" xr:uid="{00000000-0005-0000-0000-0000CCB90000}"/>
    <cellStyle name="Standaard 6 4 3 2 2 2 2 3 3 3" xfId="11321" xr:uid="{00000000-0005-0000-0000-0000622C0000}"/>
    <cellStyle name="Standaard 6 4 3 2 2 2 2 3 3 4" xfId="22183" xr:uid="{00000000-0005-0000-0000-0000D0560000}"/>
    <cellStyle name="Standaard 6 4 3 2 2 2 2 3 3 5" xfId="33043" xr:uid="{00000000-0005-0000-0000-00003C810000}"/>
    <cellStyle name="Standaard 6 4 3 2 2 2 2 3 3 6" xfId="43903" xr:uid="{00000000-0005-0000-0000-0000A8AB0000}"/>
    <cellStyle name="Standaard 6 4 3 2 2 2 2 3 4" xfId="13131" xr:uid="{00000000-0005-0000-0000-000074330000}"/>
    <cellStyle name="Standaard 6 4 3 2 2 2 2 3 4 2" xfId="23993" xr:uid="{00000000-0005-0000-0000-0000E25D0000}"/>
    <cellStyle name="Standaard 6 4 3 2 2 2 2 3 4 3" xfId="34853" xr:uid="{00000000-0005-0000-0000-00004E880000}"/>
    <cellStyle name="Standaard 6 4 3 2 2 2 2 3 4 4" xfId="45713" xr:uid="{00000000-0005-0000-0000-0000BAB20000}"/>
    <cellStyle name="Standaard 6 4 3 2 2 2 2 3 5" xfId="7701" xr:uid="{00000000-0005-0000-0000-00003E1E0000}"/>
    <cellStyle name="Standaard 6 4 3 2 2 2 2 3 6" xfId="18563" xr:uid="{00000000-0005-0000-0000-0000AC480000}"/>
    <cellStyle name="Standaard 6 4 3 2 2 2 2 3 7" xfId="29423" xr:uid="{00000000-0005-0000-0000-000018730000}"/>
    <cellStyle name="Standaard 6 4 3 2 2 2 2 3 8" xfId="40283" xr:uid="{00000000-0005-0000-0000-0000849D0000}"/>
    <cellStyle name="Standaard 6 4 3 2 2 2 2 4" xfId="4986" xr:uid="{00000000-0005-0000-0000-0000A3130000}"/>
    <cellStyle name="Standaard 6 4 3 2 2 2 2 4 2" xfId="15846" xr:uid="{00000000-0005-0000-0000-00000F3E0000}"/>
    <cellStyle name="Standaard 6 4 3 2 2 2 2 4 2 2" xfId="26708" xr:uid="{00000000-0005-0000-0000-00007D680000}"/>
    <cellStyle name="Standaard 6 4 3 2 2 2 2 4 2 3" xfId="37568" xr:uid="{00000000-0005-0000-0000-0000E9920000}"/>
    <cellStyle name="Standaard 6 4 3 2 2 2 2 4 2 4" xfId="48428" xr:uid="{00000000-0005-0000-0000-000055BD0000}"/>
    <cellStyle name="Standaard 6 4 3 2 2 2 2 4 3" xfId="8606" xr:uid="{00000000-0005-0000-0000-0000C7210000}"/>
    <cellStyle name="Standaard 6 4 3 2 2 2 2 4 4" xfId="19468" xr:uid="{00000000-0005-0000-0000-0000354C0000}"/>
    <cellStyle name="Standaard 6 4 3 2 2 2 2 4 5" xfId="30328" xr:uid="{00000000-0005-0000-0000-0000A1760000}"/>
    <cellStyle name="Standaard 6 4 3 2 2 2 2 4 6" xfId="41188" xr:uid="{00000000-0005-0000-0000-00000DA10000}"/>
    <cellStyle name="Standaard 6 4 3 2 2 2 2 5" xfId="3176" xr:uid="{00000000-0005-0000-0000-0000910C0000}"/>
    <cellStyle name="Standaard 6 4 3 2 2 2 2 5 2" xfId="14036" xr:uid="{00000000-0005-0000-0000-0000FD360000}"/>
    <cellStyle name="Standaard 6 4 3 2 2 2 2 5 2 2" xfId="24898" xr:uid="{00000000-0005-0000-0000-00006B610000}"/>
    <cellStyle name="Standaard 6 4 3 2 2 2 2 5 2 3" xfId="35758" xr:uid="{00000000-0005-0000-0000-0000D78B0000}"/>
    <cellStyle name="Standaard 6 4 3 2 2 2 2 5 2 4" xfId="46618" xr:uid="{00000000-0005-0000-0000-000043B60000}"/>
    <cellStyle name="Standaard 6 4 3 2 2 2 2 5 3" xfId="10416" xr:uid="{00000000-0005-0000-0000-0000D9280000}"/>
    <cellStyle name="Standaard 6 4 3 2 2 2 2 5 4" xfId="21278" xr:uid="{00000000-0005-0000-0000-000047530000}"/>
    <cellStyle name="Standaard 6 4 3 2 2 2 2 5 5" xfId="32138" xr:uid="{00000000-0005-0000-0000-0000B37D0000}"/>
    <cellStyle name="Standaard 6 4 3 2 2 2 2 5 6" xfId="42998" xr:uid="{00000000-0005-0000-0000-00001FA80000}"/>
    <cellStyle name="Standaard 6 4 3 2 2 2 2 6" xfId="12226" xr:uid="{00000000-0005-0000-0000-0000EB2F0000}"/>
    <cellStyle name="Standaard 6 4 3 2 2 2 2 6 2" xfId="23088" xr:uid="{00000000-0005-0000-0000-0000595A0000}"/>
    <cellStyle name="Standaard 6 4 3 2 2 2 2 6 3" xfId="33948" xr:uid="{00000000-0005-0000-0000-0000C5840000}"/>
    <cellStyle name="Standaard 6 4 3 2 2 2 2 6 4" xfId="44808" xr:uid="{00000000-0005-0000-0000-000031AF0000}"/>
    <cellStyle name="Standaard 6 4 3 2 2 2 2 7" xfId="6796" xr:uid="{00000000-0005-0000-0000-0000B51A0000}"/>
    <cellStyle name="Standaard 6 4 3 2 2 2 2 8" xfId="17658" xr:uid="{00000000-0005-0000-0000-000023450000}"/>
    <cellStyle name="Standaard 6 4 3 2 2 2 2 9" xfId="28518" xr:uid="{00000000-0005-0000-0000-00008F6F0000}"/>
    <cellStyle name="Standaard 6 4 3 2 2 2 3" xfId="1547" xr:uid="{00000000-0005-0000-0000-000034060000}"/>
    <cellStyle name="Standaard 6 4 3 2 2 2 3 2" xfId="2452" xr:uid="{00000000-0005-0000-0000-0000BD090000}"/>
    <cellStyle name="Standaard 6 4 3 2 2 2 3 2 2" xfId="6072" xr:uid="{00000000-0005-0000-0000-0000E1170000}"/>
    <cellStyle name="Standaard 6 4 3 2 2 2 3 2 2 2" xfId="16932" xr:uid="{00000000-0005-0000-0000-00004D420000}"/>
    <cellStyle name="Standaard 6 4 3 2 2 2 3 2 2 2 2" xfId="27794" xr:uid="{00000000-0005-0000-0000-0000BB6C0000}"/>
    <cellStyle name="Standaard 6 4 3 2 2 2 3 2 2 2 3" xfId="38654" xr:uid="{00000000-0005-0000-0000-000027970000}"/>
    <cellStyle name="Standaard 6 4 3 2 2 2 3 2 2 2 4" xfId="49514" xr:uid="{00000000-0005-0000-0000-000093C10000}"/>
    <cellStyle name="Standaard 6 4 3 2 2 2 3 2 2 3" xfId="9692" xr:uid="{00000000-0005-0000-0000-000005260000}"/>
    <cellStyle name="Standaard 6 4 3 2 2 2 3 2 2 4" xfId="20554" xr:uid="{00000000-0005-0000-0000-000073500000}"/>
    <cellStyle name="Standaard 6 4 3 2 2 2 3 2 2 5" xfId="31414" xr:uid="{00000000-0005-0000-0000-0000DF7A0000}"/>
    <cellStyle name="Standaard 6 4 3 2 2 2 3 2 2 6" xfId="42274" xr:uid="{00000000-0005-0000-0000-00004BA50000}"/>
    <cellStyle name="Standaard 6 4 3 2 2 2 3 2 3" xfId="4262" xr:uid="{00000000-0005-0000-0000-0000CF100000}"/>
    <cellStyle name="Standaard 6 4 3 2 2 2 3 2 3 2" xfId="15122" xr:uid="{00000000-0005-0000-0000-00003B3B0000}"/>
    <cellStyle name="Standaard 6 4 3 2 2 2 3 2 3 2 2" xfId="25984" xr:uid="{00000000-0005-0000-0000-0000A9650000}"/>
    <cellStyle name="Standaard 6 4 3 2 2 2 3 2 3 2 3" xfId="36844" xr:uid="{00000000-0005-0000-0000-000015900000}"/>
    <cellStyle name="Standaard 6 4 3 2 2 2 3 2 3 2 4" xfId="47704" xr:uid="{00000000-0005-0000-0000-000081BA0000}"/>
    <cellStyle name="Standaard 6 4 3 2 2 2 3 2 3 3" xfId="11502" xr:uid="{00000000-0005-0000-0000-0000172D0000}"/>
    <cellStyle name="Standaard 6 4 3 2 2 2 3 2 3 4" xfId="22364" xr:uid="{00000000-0005-0000-0000-000085570000}"/>
    <cellStyle name="Standaard 6 4 3 2 2 2 3 2 3 5" xfId="33224" xr:uid="{00000000-0005-0000-0000-0000F1810000}"/>
    <cellStyle name="Standaard 6 4 3 2 2 2 3 2 3 6" xfId="44084" xr:uid="{00000000-0005-0000-0000-00005DAC0000}"/>
    <cellStyle name="Standaard 6 4 3 2 2 2 3 2 4" xfId="13312" xr:uid="{00000000-0005-0000-0000-000029340000}"/>
    <cellStyle name="Standaard 6 4 3 2 2 2 3 2 4 2" xfId="24174" xr:uid="{00000000-0005-0000-0000-0000975E0000}"/>
    <cellStyle name="Standaard 6 4 3 2 2 2 3 2 4 3" xfId="35034" xr:uid="{00000000-0005-0000-0000-000003890000}"/>
    <cellStyle name="Standaard 6 4 3 2 2 2 3 2 4 4" xfId="45894" xr:uid="{00000000-0005-0000-0000-00006FB30000}"/>
    <cellStyle name="Standaard 6 4 3 2 2 2 3 2 5" xfId="7882" xr:uid="{00000000-0005-0000-0000-0000F31E0000}"/>
    <cellStyle name="Standaard 6 4 3 2 2 2 3 2 6" xfId="18744" xr:uid="{00000000-0005-0000-0000-000061490000}"/>
    <cellStyle name="Standaard 6 4 3 2 2 2 3 2 7" xfId="29604" xr:uid="{00000000-0005-0000-0000-0000CD730000}"/>
    <cellStyle name="Standaard 6 4 3 2 2 2 3 2 8" xfId="40464" xr:uid="{00000000-0005-0000-0000-0000399E0000}"/>
    <cellStyle name="Standaard 6 4 3 2 2 2 3 3" xfId="5167" xr:uid="{00000000-0005-0000-0000-000058140000}"/>
    <cellStyle name="Standaard 6 4 3 2 2 2 3 3 2" xfId="16027" xr:uid="{00000000-0005-0000-0000-0000C43E0000}"/>
    <cellStyle name="Standaard 6 4 3 2 2 2 3 3 2 2" xfId="26889" xr:uid="{00000000-0005-0000-0000-000032690000}"/>
    <cellStyle name="Standaard 6 4 3 2 2 2 3 3 2 3" xfId="37749" xr:uid="{00000000-0005-0000-0000-00009E930000}"/>
    <cellStyle name="Standaard 6 4 3 2 2 2 3 3 2 4" xfId="48609" xr:uid="{00000000-0005-0000-0000-00000ABE0000}"/>
    <cellStyle name="Standaard 6 4 3 2 2 2 3 3 3" xfId="8787" xr:uid="{00000000-0005-0000-0000-00007C220000}"/>
    <cellStyle name="Standaard 6 4 3 2 2 2 3 3 4" xfId="19649" xr:uid="{00000000-0005-0000-0000-0000EA4C0000}"/>
    <cellStyle name="Standaard 6 4 3 2 2 2 3 3 5" xfId="30509" xr:uid="{00000000-0005-0000-0000-000056770000}"/>
    <cellStyle name="Standaard 6 4 3 2 2 2 3 3 6" xfId="41369" xr:uid="{00000000-0005-0000-0000-0000C2A10000}"/>
    <cellStyle name="Standaard 6 4 3 2 2 2 3 4" xfId="3357" xr:uid="{00000000-0005-0000-0000-0000460D0000}"/>
    <cellStyle name="Standaard 6 4 3 2 2 2 3 4 2" xfId="14217" xr:uid="{00000000-0005-0000-0000-0000B2370000}"/>
    <cellStyle name="Standaard 6 4 3 2 2 2 3 4 2 2" xfId="25079" xr:uid="{00000000-0005-0000-0000-000020620000}"/>
    <cellStyle name="Standaard 6 4 3 2 2 2 3 4 2 3" xfId="35939" xr:uid="{00000000-0005-0000-0000-00008C8C0000}"/>
    <cellStyle name="Standaard 6 4 3 2 2 2 3 4 2 4" xfId="46799" xr:uid="{00000000-0005-0000-0000-0000F8B60000}"/>
    <cellStyle name="Standaard 6 4 3 2 2 2 3 4 3" xfId="10597" xr:uid="{00000000-0005-0000-0000-00008E290000}"/>
    <cellStyle name="Standaard 6 4 3 2 2 2 3 4 4" xfId="21459" xr:uid="{00000000-0005-0000-0000-0000FC530000}"/>
    <cellStyle name="Standaard 6 4 3 2 2 2 3 4 5" xfId="32319" xr:uid="{00000000-0005-0000-0000-0000687E0000}"/>
    <cellStyle name="Standaard 6 4 3 2 2 2 3 4 6" xfId="43179" xr:uid="{00000000-0005-0000-0000-0000D4A80000}"/>
    <cellStyle name="Standaard 6 4 3 2 2 2 3 5" xfId="12407" xr:uid="{00000000-0005-0000-0000-0000A0300000}"/>
    <cellStyle name="Standaard 6 4 3 2 2 2 3 5 2" xfId="23269" xr:uid="{00000000-0005-0000-0000-00000E5B0000}"/>
    <cellStyle name="Standaard 6 4 3 2 2 2 3 5 3" xfId="34129" xr:uid="{00000000-0005-0000-0000-00007A850000}"/>
    <cellStyle name="Standaard 6 4 3 2 2 2 3 5 4" xfId="44989" xr:uid="{00000000-0005-0000-0000-0000E6AF0000}"/>
    <cellStyle name="Standaard 6 4 3 2 2 2 3 6" xfId="6977" xr:uid="{00000000-0005-0000-0000-00006A1B0000}"/>
    <cellStyle name="Standaard 6 4 3 2 2 2 3 7" xfId="17839" xr:uid="{00000000-0005-0000-0000-0000D8450000}"/>
    <cellStyle name="Standaard 6 4 3 2 2 2 3 8" xfId="28699" xr:uid="{00000000-0005-0000-0000-000044700000}"/>
    <cellStyle name="Standaard 6 4 3 2 2 2 3 9" xfId="39559" xr:uid="{00000000-0005-0000-0000-0000B09A0000}"/>
    <cellStyle name="Standaard 6 4 3 2 2 2 4" xfId="1185" xr:uid="{00000000-0005-0000-0000-0000CA040000}"/>
    <cellStyle name="Standaard 6 4 3 2 2 2 4 2" xfId="2090" xr:uid="{00000000-0005-0000-0000-000053080000}"/>
    <cellStyle name="Standaard 6 4 3 2 2 2 4 2 2" xfId="5710" xr:uid="{00000000-0005-0000-0000-000077160000}"/>
    <cellStyle name="Standaard 6 4 3 2 2 2 4 2 2 2" xfId="16570" xr:uid="{00000000-0005-0000-0000-0000E3400000}"/>
    <cellStyle name="Standaard 6 4 3 2 2 2 4 2 2 2 2" xfId="27432" xr:uid="{00000000-0005-0000-0000-0000516B0000}"/>
    <cellStyle name="Standaard 6 4 3 2 2 2 4 2 2 2 3" xfId="38292" xr:uid="{00000000-0005-0000-0000-0000BD950000}"/>
    <cellStyle name="Standaard 6 4 3 2 2 2 4 2 2 2 4" xfId="49152" xr:uid="{00000000-0005-0000-0000-000029C00000}"/>
    <cellStyle name="Standaard 6 4 3 2 2 2 4 2 2 3" xfId="9330" xr:uid="{00000000-0005-0000-0000-00009B240000}"/>
    <cellStyle name="Standaard 6 4 3 2 2 2 4 2 2 4" xfId="20192" xr:uid="{00000000-0005-0000-0000-0000094F0000}"/>
    <cellStyle name="Standaard 6 4 3 2 2 2 4 2 2 5" xfId="31052" xr:uid="{00000000-0005-0000-0000-000075790000}"/>
    <cellStyle name="Standaard 6 4 3 2 2 2 4 2 2 6" xfId="41912" xr:uid="{00000000-0005-0000-0000-0000E1A30000}"/>
    <cellStyle name="Standaard 6 4 3 2 2 2 4 2 3" xfId="3900" xr:uid="{00000000-0005-0000-0000-0000650F0000}"/>
    <cellStyle name="Standaard 6 4 3 2 2 2 4 2 3 2" xfId="14760" xr:uid="{00000000-0005-0000-0000-0000D1390000}"/>
    <cellStyle name="Standaard 6 4 3 2 2 2 4 2 3 2 2" xfId="25622" xr:uid="{00000000-0005-0000-0000-00003F640000}"/>
    <cellStyle name="Standaard 6 4 3 2 2 2 4 2 3 2 3" xfId="36482" xr:uid="{00000000-0005-0000-0000-0000AB8E0000}"/>
    <cellStyle name="Standaard 6 4 3 2 2 2 4 2 3 2 4" xfId="47342" xr:uid="{00000000-0005-0000-0000-000017B90000}"/>
    <cellStyle name="Standaard 6 4 3 2 2 2 4 2 3 3" xfId="11140" xr:uid="{00000000-0005-0000-0000-0000AD2B0000}"/>
    <cellStyle name="Standaard 6 4 3 2 2 2 4 2 3 4" xfId="22002" xr:uid="{00000000-0005-0000-0000-00001B560000}"/>
    <cellStyle name="Standaard 6 4 3 2 2 2 4 2 3 5" xfId="32862" xr:uid="{00000000-0005-0000-0000-000087800000}"/>
    <cellStyle name="Standaard 6 4 3 2 2 2 4 2 3 6" xfId="43722" xr:uid="{00000000-0005-0000-0000-0000F3AA0000}"/>
    <cellStyle name="Standaard 6 4 3 2 2 2 4 2 4" xfId="12950" xr:uid="{00000000-0005-0000-0000-0000BF320000}"/>
    <cellStyle name="Standaard 6 4 3 2 2 2 4 2 4 2" xfId="23812" xr:uid="{00000000-0005-0000-0000-00002D5D0000}"/>
    <cellStyle name="Standaard 6 4 3 2 2 2 4 2 4 3" xfId="34672" xr:uid="{00000000-0005-0000-0000-000099870000}"/>
    <cellStyle name="Standaard 6 4 3 2 2 2 4 2 4 4" xfId="45532" xr:uid="{00000000-0005-0000-0000-000005B20000}"/>
    <cellStyle name="Standaard 6 4 3 2 2 2 4 2 5" xfId="7520" xr:uid="{00000000-0005-0000-0000-0000891D0000}"/>
    <cellStyle name="Standaard 6 4 3 2 2 2 4 2 6" xfId="18382" xr:uid="{00000000-0005-0000-0000-0000F7470000}"/>
    <cellStyle name="Standaard 6 4 3 2 2 2 4 2 7" xfId="29242" xr:uid="{00000000-0005-0000-0000-000063720000}"/>
    <cellStyle name="Standaard 6 4 3 2 2 2 4 2 8" xfId="40102" xr:uid="{00000000-0005-0000-0000-0000CF9C0000}"/>
    <cellStyle name="Standaard 6 4 3 2 2 2 4 3" xfId="4805" xr:uid="{00000000-0005-0000-0000-0000EE120000}"/>
    <cellStyle name="Standaard 6 4 3 2 2 2 4 3 2" xfId="15665" xr:uid="{00000000-0005-0000-0000-00005A3D0000}"/>
    <cellStyle name="Standaard 6 4 3 2 2 2 4 3 2 2" xfId="26527" xr:uid="{00000000-0005-0000-0000-0000C8670000}"/>
    <cellStyle name="Standaard 6 4 3 2 2 2 4 3 2 3" xfId="37387" xr:uid="{00000000-0005-0000-0000-000034920000}"/>
    <cellStyle name="Standaard 6 4 3 2 2 2 4 3 2 4" xfId="48247" xr:uid="{00000000-0005-0000-0000-0000A0BC0000}"/>
    <cellStyle name="Standaard 6 4 3 2 2 2 4 3 3" xfId="8425" xr:uid="{00000000-0005-0000-0000-000012210000}"/>
    <cellStyle name="Standaard 6 4 3 2 2 2 4 3 4" xfId="19287" xr:uid="{00000000-0005-0000-0000-0000804B0000}"/>
    <cellStyle name="Standaard 6 4 3 2 2 2 4 3 5" xfId="30147" xr:uid="{00000000-0005-0000-0000-0000EC750000}"/>
    <cellStyle name="Standaard 6 4 3 2 2 2 4 3 6" xfId="41007" xr:uid="{00000000-0005-0000-0000-000058A00000}"/>
    <cellStyle name="Standaard 6 4 3 2 2 2 4 4" xfId="2995" xr:uid="{00000000-0005-0000-0000-0000DC0B0000}"/>
    <cellStyle name="Standaard 6 4 3 2 2 2 4 4 2" xfId="13855" xr:uid="{00000000-0005-0000-0000-000048360000}"/>
    <cellStyle name="Standaard 6 4 3 2 2 2 4 4 2 2" xfId="24717" xr:uid="{00000000-0005-0000-0000-0000B6600000}"/>
    <cellStyle name="Standaard 6 4 3 2 2 2 4 4 2 3" xfId="35577" xr:uid="{00000000-0005-0000-0000-0000228B0000}"/>
    <cellStyle name="Standaard 6 4 3 2 2 2 4 4 2 4" xfId="46437" xr:uid="{00000000-0005-0000-0000-00008EB50000}"/>
    <cellStyle name="Standaard 6 4 3 2 2 2 4 4 3" xfId="10235" xr:uid="{00000000-0005-0000-0000-000024280000}"/>
    <cellStyle name="Standaard 6 4 3 2 2 2 4 4 4" xfId="21097" xr:uid="{00000000-0005-0000-0000-000092520000}"/>
    <cellStyle name="Standaard 6 4 3 2 2 2 4 4 5" xfId="31957" xr:uid="{00000000-0005-0000-0000-0000FE7C0000}"/>
    <cellStyle name="Standaard 6 4 3 2 2 2 4 4 6" xfId="42817" xr:uid="{00000000-0005-0000-0000-00006AA70000}"/>
    <cellStyle name="Standaard 6 4 3 2 2 2 4 5" xfId="12045" xr:uid="{00000000-0005-0000-0000-0000362F0000}"/>
    <cellStyle name="Standaard 6 4 3 2 2 2 4 5 2" xfId="22907" xr:uid="{00000000-0005-0000-0000-0000A4590000}"/>
    <cellStyle name="Standaard 6 4 3 2 2 2 4 5 3" xfId="33767" xr:uid="{00000000-0005-0000-0000-000010840000}"/>
    <cellStyle name="Standaard 6 4 3 2 2 2 4 5 4" xfId="44627" xr:uid="{00000000-0005-0000-0000-00007CAE0000}"/>
    <cellStyle name="Standaard 6 4 3 2 2 2 4 6" xfId="6615" xr:uid="{00000000-0005-0000-0000-0000001A0000}"/>
    <cellStyle name="Standaard 6 4 3 2 2 2 4 7" xfId="17477" xr:uid="{00000000-0005-0000-0000-00006E440000}"/>
    <cellStyle name="Standaard 6 4 3 2 2 2 4 8" xfId="28337" xr:uid="{00000000-0005-0000-0000-0000DA6E0000}"/>
    <cellStyle name="Standaard 6 4 3 2 2 2 4 9" xfId="39197" xr:uid="{00000000-0005-0000-0000-000046990000}"/>
    <cellStyle name="Standaard 6 4 3 2 2 2 5" xfId="1909" xr:uid="{00000000-0005-0000-0000-00009E070000}"/>
    <cellStyle name="Standaard 6 4 3 2 2 2 5 2" xfId="5529" xr:uid="{00000000-0005-0000-0000-0000C2150000}"/>
    <cellStyle name="Standaard 6 4 3 2 2 2 5 2 2" xfId="16389" xr:uid="{00000000-0005-0000-0000-00002E400000}"/>
    <cellStyle name="Standaard 6 4 3 2 2 2 5 2 2 2" xfId="27251" xr:uid="{00000000-0005-0000-0000-00009C6A0000}"/>
    <cellStyle name="Standaard 6 4 3 2 2 2 5 2 2 3" xfId="38111" xr:uid="{00000000-0005-0000-0000-000008950000}"/>
    <cellStyle name="Standaard 6 4 3 2 2 2 5 2 2 4" xfId="48971" xr:uid="{00000000-0005-0000-0000-000074BF0000}"/>
    <cellStyle name="Standaard 6 4 3 2 2 2 5 2 3" xfId="9149" xr:uid="{00000000-0005-0000-0000-0000E6230000}"/>
    <cellStyle name="Standaard 6 4 3 2 2 2 5 2 4" xfId="20011" xr:uid="{00000000-0005-0000-0000-0000544E0000}"/>
    <cellStyle name="Standaard 6 4 3 2 2 2 5 2 5" xfId="30871" xr:uid="{00000000-0005-0000-0000-0000C0780000}"/>
    <cellStyle name="Standaard 6 4 3 2 2 2 5 2 6" xfId="41731" xr:uid="{00000000-0005-0000-0000-00002CA30000}"/>
    <cellStyle name="Standaard 6 4 3 2 2 2 5 3" xfId="3719" xr:uid="{00000000-0005-0000-0000-0000B00E0000}"/>
    <cellStyle name="Standaard 6 4 3 2 2 2 5 3 2" xfId="14579" xr:uid="{00000000-0005-0000-0000-00001C390000}"/>
    <cellStyle name="Standaard 6 4 3 2 2 2 5 3 2 2" xfId="25441" xr:uid="{00000000-0005-0000-0000-00008A630000}"/>
    <cellStyle name="Standaard 6 4 3 2 2 2 5 3 2 3" xfId="36301" xr:uid="{00000000-0005-0000-0000-0000F68D0000}"/>
    <cellStyle name="Standaard 6 4 3 2 2 2 5 3 2 4" xfId="47161" xr:uid="{00000000-0005-0000-0000-000062B80000}"/>
    <cellStyle name="Standaard 6 4 3 2 2 2 5 3 3" xfId="10959" xr:uid="{00000000-0005-0000-0000-0000F82A0000}"/>
    <cellStyle name="Standaard 6 4 3 2 2 2 5 3 4" xfId="21821" xr:uid="{00000000-0005-0000-0000-000066550000}"/>
    <cellStyle name="Standaard 6 4 3 2 2 2 5 3 5" xfId="32681" xr:uid="{00000000-0005-0000-0000-0000D27F0000}"/>
    <cellStyle name="Standaard 6 4 3 2 2 2 5 3 6" xfId="43541" xr:uid="{00000000-0005-0000-0000-00003EAA0000}"/>
    <cellStyle name="Standaard 6 4 3 2 2 2 5 4" xfId="12769" xr:uid="{00000000-0005-0000-0000-00000A320000}"/>
    <cellStyle name="Standaard 6 4 3 2 2 2 5 4 2" xfId="23631" xr:uid="{00000000-0005-0000-0000-0000785C0000}"/>
    <cellStyle name="Standaard 6 4 3 2 2 2 5 4 3" xfId="34491" xr:uid="{00000000-0005-0000-0000-0000E4860000}"/>
    <cellStyle name="Standaard 6 4 3 2 2 2 5 4 4" xfId="45351" xr:uid="{00000000-0005-0000-0000-000050B10000}"/>
    <cellStyle name="Standaard 6 4 3 2 2 2 5 5" xfId="7339" xr:uid="{00000000-0005-0000-0000-0000D41C0000}"/>
    <cellStyle name="Standaard 6 4 3 2 2 2 5 6" xfId="18201" xr:uid="{00000000-0005-0000-0000-000042470000}"/>
    <cellStyle name="Standaard 6 4 3 2 2 2 5 7" xfId="29061" xr:uid="{00000000-0005-0000-0000-0000AE710000}"/>
    <cellStyle name="Standaard 6 4 3 2 2 2 5 8" xfId="39921" xr:uid="{00000000-0005-0000-0000-00001A9C0000}"/>
    <cellStyle name="Standaard 6 4 3 2 2 2 6" xfId="2814" xr:uid="{00000000-0005-0000-0000-0000270B0000}"/>
    <cellStyle name="Standaard 6 4 3 2 2 2 6 2" xfId="13674" xr:uid="{00000000-0005-0000-0000-000093350000}"/>
    <cellStyle name="Standaard 6 4 3 2 2 2 6 2 2" xfId="24536" xr:uid="{00000000-0005-0000-0000-000001600000}"/>
    <cellStyle name="Standaard 6 4 3 2 2 2 6 2 3" xfId="35396" xr:uid="{00000000-0005-0000-0000-00006D8A0000}"/>
    <cellStyle name="Standaard 6 4 3 2 2 2 6 2 4" xfId="46256" xr:uid="{00000000-0005-0000-0000-0000D9B40000}"/>
    <cellStyle name="Standaard 6 4 3 2 2 2 6 3" xfId="10054" xr:uid="{00000000-0005-0000-0000-00006F270000}"/>
    <cellStyle name="Standaard 6 4 3 2 2 2 6 4" xfId="20916" xr:uid="{00000000-0005-0000-0000-0000DD510000}"/>
    <cellStyle name="Standaard 6 4 3 2 2 2 6 5" xfId="31776" xr:uid="{00000000-0005-0000-0000-0000497C0000}"/>
    <cellStyle name="Standaard 6 4 3 2 2 2 6 6" xfId="42636" xr:uid="{00000000-0005-0000-0000-0000B5A60000}"/>
    <cellStyle name="Standaard 6 4 3 2 2 2 7" xfId="4624" xr:uid="{00000000-0005-0000-0000-000039120000}"/>
    <cellStyle name="Standaard 6 4 3 2 2 2 7 2" xfId="15484" xr:uid="{00000000-0005-0000-0000-0000A53C0000}"/>
    <cellStyle name="Standaard 6 4 3 2 2 2 7 2 2" xfId="26346" xr:uid="{00000000-0005-0000-0000-000013670000}"/>
    <cellStyle name="Standaard 6 4 3 2 2 2 7 2 3" xfId="37206" xr:uid="{00000000-0005-0000-0000-00007F910000}"/>
    <cellStyle name="Standaard 6 4 3 2 2 2 7 2 4" xfId="48066" xr:uid="{00000000-0005-0000-0000-0000EBBB0000}"/>
    <cellStyle name="Standaard 6 4 3 2 2 2 7 3" xfId="8244" xr:uid="{00000000-0005-0000-0000-00005D200000}"/>
    <cellStyle name="Standaard 6 4 3 2 2 2 7 4" xfId="19106" xr:uid="{00000000-0005-0000-0000-0000CB4A0000}"/>
    <cellStyle name="Standaard 6 4 3 2 2 2 7 5" xfId="29966" xr:uid="{00000000-0005-0000-0000-000037750000}"/>
    <cellStyle name="Standaard 6 4 3 2 2 2 7 6" xfId="40826" xr:uid="{00000000-0005-0000-0000-0000A39F0000}"/>
    <cellStyle name="Standaard 6 4 3 2 2 2 8" xfId="11864" xr:uid="{00000000-0005-0000-0000-0000812E0000}"/>
    <cellStyle name="Standaard 6 4 3 2 2 2 8 2" xfId="22726" xr:uid="{00000000-0005-0000-0000-0000EF580000}"/>
    <cellStyle name="Standaard 6 4 3 2 2 2 8 3" xfId="33586" xr:uid="{00000000-0005-0000-0000-00005B830000}"/>
    <cellStyle name="Standaard 6 4 3 2 2 2 8 4" xfId="44446" xr:uid="{00000000-0005-0000-0000-0000C7AD0000}"/>
    <cellStyle name="Standaard 6 4 3 2 2 2 9" xfId="6434" xr:uid="{00000000-0005-0000-0000-00004B190000}"/>
    <cellStyle name="Standaard 6 4 3 2 2 3" xfId="1276" xr:uid="{00000000-0005-0000-0000-000025050000}"/>
    <cellStyle name="Standaard 6 4 3 2 2 3 10" xfId="39288" xr:uid="{00000000-0005-0000-0000-0000A1990000}"/>
    <cellStyle name="Standaard 6 4 3 2 2 3 2" xfId="1638" xr:uid="{00000000-0005-0000-0000-00008F060000}"/>
    <cellStyle name="Standaard 6 4 3 2 2 3 2 2" xfId="2543" xr:uid="{00000000-0005-0000-0000-0000180A0000}"/>
    <cellStyle name="Standaard 6 4 3 2 2 3 2 2 2" xfId="6163" xr:uid="{00000000-0005-0000-0000-00003C180000}"/>
    <cellStyle name="Standaard 6 4 3 2 2 3 2 2 2 2" xfId="17023" xr:uid="{00000000-0005-0000-0000-0000A8420000}"/>
    <cellStyle name="Standaard 6 4 3 2 2 3 2 2 2 2 2" xfId="27885" xr:uid="{00000000-0005-0000-0000-0000166D0000}"/>
    <cellStyle name="Standaard 6 4 3 2 2 3 2 2 2 2 3" xfId="38745" xr:uid="{00000000-0005-0000-0000-000082970000}"/>
    <cellStyle name="Standaard 6 4 3 2 2 3 2 2 2 2 4" xfId="49605" xr:uid="{00000000-0005-0000-0000-0000EEC10000}"/>
    <cellStyle name="Standaard 6 4 3 2 2 3 2 2 2 3" xfId="9783" xr:uid="{00000000-0005-0000-0000-000060260000}"/>
    <cellStyle name="Standaard 6 4 3 2 2 3 2 2 2 4" xfId="20645" xr:uid="{00000000-0005-0000-0000-0000CE500000}"/>
    <cellStyle name="Standaard 6 4 3 2 2 3 2 2 2 5" xfId="31505" xr:uid="{00000000-0005-0000-0000-00003A7B0000}"/>
    <cellStyle name="Standaard 6 4 3 2 2 3 2 2 2 6" xfId="42365" xr:uid="{00000000-0005-0000-0000-0000A6A50000}"/>
    <cellStyle name="Standaard 6 4 3 2 2 3 2 2 3" xfId="4353" xr:uid="{00000000-0005-0000-0000-00002A110000}"/>
    <cellStyle name="Standaard 6 4 3 2 2 3 2 2 3 2" xfId="15213" xr:uid="{00000000-0005-0000-0000-0000963B0000}"/>
    <cellStyle name="Standaard 6 4 3 2 2 3 2 2 3 2 2" xfId="26075" xr:uid="{00000000-0005-0000-0000-000004660000}"/>
    <cellStyle name="Standaard 6 4 3 2 2 3 2 2 3 2 3" xfId="36935" xr:uid="{00000000-0005-0000-0000-000070900000}"/>
    <cellStyle name="Standaard 6 4 3 2 2 3 2 2 3 2 4" xfId="47795" xr:uid="{00000000-0005-0000-0000-0000DCBA0000}"/>
    <cellStyle name="Standaard 6 4 3 2 2 3 2 2 3 3" xfId="11593" xr:uid="{00000000-0005-0000-0000-0000722D0000}"/>
    <cellStyle name="Standaard 6 4 3 2 2 3 2 2 3 4" xfId="22455" xr:uid="{00000000-0005-0000-0000-0000E0570000}"/>
    <cellStyle name="Standaard 6 4 3 2 2 3 2 2 3 5" xfId="33315" xr:uid="{00000000-0005-0000-0000-00004C820000}"/>
    <cellStyle name="Standaard 6 4 3 2 2 3 2 2 3 6" xfId="44175" xr:uid="{00000000-0005-0000-0000-0000B8AC0000}"/>
    <cellStyle name="Standaard 6 4 3 2 2 3 2 2 4" xfId="13403" xr:uid="{00000000-0005-0000-0000-000084340000}"/>
    <cellStyle name="Standaard 6 4 3 2 2 3 2 2 4 2" xfId="24265" xr:uid="{00000000-0005-0000-0000-0000F25E0000}"/>
    <cellStyle name="Standaard 6 4 3 2 2 3 2 2 4 3" xfId="35125" xr:uid="{00000000-0005-0000-0000-00005E890000}"/>
    <cellStyle name="Standaard 6 4 3 2 2 3 2 2 4 4" xfId="45985" xr:uid="{00000000-0005-0000-0000-0000CAB30000}"/>
    <cellStyle name="Standaard 6 4 3 2 2 3 2 2 5" xfId="7973" xr:uid="{00000000-0005-0000-0000-00004E1F0000}"/>
    <cellStyle name="Standaard 6 4 3 2 2 3 2 2 6" xfId="18835" xr:uid="{00000000-0005-0000-0000-0000BC490000}"/>
    <cellStyle name="Standaard 6 4 3 2 2 3 2 2 7" xfId="29695" xr:uid="{00000000-0005-0000-0000-000028740000}"/>
    <cellStyle name="Standaard 6 4 3 2 2 3 2 2 8" xfId="40555" xr:uid="{00000000-0005-0000-0000-0000949E0000}"/>
    <cellStyle name="Standaard 6 4 3 2 2 3 2 3" xfId="5258" xr:uid="{00000000-0005-0000-0000-0000B3140000}"/>
    <cellStyle name="Standaard 6 4 3 2 2 3 2 3 2" xfId="16118" xr:uid="{00000000-0005-0000-0000-00001F3F0000}"/>
    <cellStyle name="Standaard 6 4 3 2 2 3 2 3 2 2" xfId="26980" xr:uid="{00000000-0005-0000-0000-00008D690000}"/>
    <cellStyle name="Standaard 6 4 3 2 2 3 2 3 2 3" xfId="37840" xr:uid="{00000000-0005-0000-0000-0000F9930000}"/>
    <cellStyle name="Standaard 6 4 3 2 2 3 2 3 2 4" xfId="48700" xr:uid="{00000000-0005-0000-0000-000065BE0000}"/>
    <cellStyle name="Standaard 6 4 3 2 2 3 2 3 3" xfId="8878" xr:uid="{00000000-0005-0000-0000-0000D7220000}"/>
    <cellStyle name="Standaard 6 4 3 2 2 3 2 3 4" xfId="19740" xr:uid="{00000000-0005-0000-0000-0000454D0000}"/>
    <cellStyle name="Standaard 6 4 3 2 2 3 2 3 5" xfId="30600" xr:uid="{00000000-0005-0000-0000-0000B1770000}"/>
    <cellStyle name="Standaard 6 4 3 2 2 3 2 3 6" xfId="41460" xr:uid="{00000000-0005-0000-0000-00001DA20000}"/>
    <cellStyle name="Standaard 6 4 3 2 2 3 2 4" xfId="3448" xr:uid="{00000000-0005-0000-0000-0000A10D0000}"/>
    <cellStyle name="Standaard 6 4 3 2 2 3 2 4 2" xfId="14308" xr:uid="{00000000-0005-0000-0000-00000D380000}"/>
    <cellStyle name="Standaard 6 4 3 2 2 3 2 4 2 2" xfId="25170" xr:uid="{00000000-0005-0000-0000-00007B620000}"/>
    <cellStyle name="Standaard 6 4 3 2 2 3 2 4 2 3" xfId="36030" xr:uid="{00000000-0005-0000-0000-0000E78C0000}"/>
    <cellStyle name="Standaard 6 4 3 2 2 3 2 4 2 4" xfId="46890" xr:uid="{00000000-0005-0000-0000-000053B70000}"/>
    <cellStyle name="Standaard 6 4 3 2 2 3 2 4 3" xfId="10688" xr:uid="{00000000-0005-0000-0000-0000E9290000}"/>
    <cellStyle name="Standaard 6 4 3 2 2 3 2 4 4" xfId="21550" xr:uid="{00000000-0005-0000-0000-000057540000}"/>
    <cellStyle name="Standaard 6 4 3 2 2 3 2 4 5" xfId="32410" xr:uid="{00000000-0005-0000-0000-0000C37E0000}"/>
    <cellStyle name="Standaard 6 4 3 2 2 3 2 4 6" xfId="43270" xr:uid="{00000000-0005-0000-0000-00002FA90000}"/>
    <cellStyle name="Standaard 6 4 3 2 2 3 2 5" xfId="12498" xr:uid="{00000000-0005-0000-0000-0000FB300000}"/>
    <cellStyle name="Standaard 6 4 3 2 2 3 2 5 2" xfId="23360" xr:uid="{00000000-0005-0000-0000-0000695B0000}"/>
    <cellStyle name="Standaard 6 4 3 2 2 3 2 5 3" xfId="34220" xr:uid="{00000000-0005-0000-0000-0000D5850000}"/>
    <cellStyle name="Standaard 6 4 3 2 2 3 2 5 4" xfId="45080" xr:uid="{00000000-0005-0000-0000-000041B00000}"/>
    <cellStyle name="Standaard 6 4 3 2 2 3 2 6" xfId="7068" xr:uid="{00000000-0005-0000-0000-0000C51B0000}"/>
    <cellStyle name="Standaard 6 4 3 2 2 3 2 7" xfId="17930" xr:uid="{00000000-0005-0000-0000-000033460000}"/>
    <cellStyle name="Standaard 6 4 3 2 2 3 2 8" xfId="28790" xr:uid="{00000000-0005-0000-0000-00009F700000}"/>
    <cellStyle name="Standaard 6 4 3 2 2 3 2 9" xfId="39650" xr:uid="{00000000-0005-0000-0000-00000B9B0000}"/>
    <cellStyle name="Standaard 6 4 3 2 2 3 3" xfId="2181" xr:uid="{00000000-0005-0000-0000-0000AE080000}"/>
    <cellStyle name="Standaard 6 4 3 2 2 3 3 2" xfId="5801" xr:uid="{00000000-0005-0000-0000-0000D2160000}"/>
    <cellStyle name="Standaard 6 4 3 2 2 3 3 2 2" xfId="16661" xr:uid="{00000000-0005-0000-0000-00003E410000}"/>
    <cellStyle name="Standaard 6 4 3 2 2 3 3 2 2 2" xfId="27523" xr:uid="{00000000-0005-0000-0000-0000AC6B0000}"/>
    <cellStyle name="Standaard 6 4 3 2 2 3 3 2 2 3" xfId="38383" xr:uid="{00000000-0005-0000-0000-000018960000}"/>
    <cellStyle name="Standaard 6 4 3 2 2 3 3 2 2 4" xfId="49243" xr:uid="{00000000-0005-0000-0000-000084C00000}"/>
    <cellStyle name="Standaard 6 4 3 2 2 3 3 2 3" xfId="9421" xr:uid="{00000000-0005-0000-0000-0000F6240000}"/>
    <cellStyle name="Standaard 6 4 3 2 2 3 3 2 4" xfId="20283" xr:uid="{00000000-0005-0000-0000-0000644F0000}"/>
    <cellStyle name="Standaard 6 4 3 2 2 3 3 2 5" xfId="31143" xr:uid="{00000000-0005-0000-0000-0000D0790000}"/>
    <cellStyle name="Standaard 6 4 3 2 2 3 3 2 6" xfId="42003" xr:uid="{00000000-0005-0000-0000-00003CA40000}"/>
    <cellStyle name="Standaard 6 4 3 2 2 3 3 3" xfId="3991" xr:uid="{00000000-0005-0000-0000-0000C00F0000}"/>
    <cellStyle name="Standaard 6 4 3 2 2 3 3 3 2" xfId="14851" xr:uid="{00000000-0005-0000-0000-00002C3A0000}"/>
    <cellStyle name="Standaard 6 4 3 2 2 3 3 3 2 2" xfId="25713" xr:uid="{00000000-0005-0000-0000-00009A640000}"/>
    <cellStyle name="Standaard 6 4 3 2 2 3 3 3 2 3" xfId="36573" xr:uid="{00000000-0005-0000-0000-0000068F0000}"/>
    <cellStyle name="Standaard 6 4 3 2 2 3 3 3 2 4" xfId="47433" xr:uid="{00000000-0005-0000-0000-000072B90000}"/>
    <cellStyle name="Standaard 6 4 3 2 2 3 3 3 3" xfId="11231" xr:uid="{00000000-0005-0000-0000-0000082C0000}"/>
    <cellStyle name="Standaard 6 4 3 2 2 3 3 3 4" xfId="22093" xr:uid="{00000000-0005-0000-0000-000076560000}"/>
    <cellStyle name="Standaard 6 4 3 2 2 3 3 3 5" xfId="32953" xr:uid="{00000000-0005-0000-0000-0000E2800000}"/>
    <cellStyle name="Standaard 6 4 3 2 2 3 3 3 6" xfId="43813" xr:uid="{00000000-0005-0000-0000-00004EAB0000}"/>
    <cellStyle name="Standaard 6 4 3 2 2 3 3 4" xfId="13041" xr:uid="{00000000-0005-0000-0000-00001A330000}"/>
    <cellStyle name="Standaard 6 4 3 2 2 3 3 4 2" xfId="23903" xr:uid="{00000000-0005-0000-0000-0000885D0000}"/>
    <cellStyle name="Standaard 6 4 3 2 2 3 3 4 3" xfId="34763" xr:uid="{00000000-0005-0000-0000-0000F4870000}"/>
    <cellStyle name="Standaard 6 4 3 2 2 3 3 4 4" xfId="45623" xr:uid="{00000000-0005-0000-0000-000060B20000}"/>
    <cellStyle name="Standaard 6 4 3 2 2 3 3 5" xfId="7611" xr:uid="{00000000-0005-0000-0000-0000E41D0000}"/>
    <cellStyle name="Standaard 6 4 3 2 2 3 3 6" xfId="18473" xr:uid="{00000000-0005-0000-0000-000052480000}"/>
    <cellStyle name="Standaard 6 4 3 2 2 3 3 7" xfId="29333" xr:uid="{00000000-0005-0000-0000-0000BE720000}"/>
    <cellStyle name="Standaard 6 4 3 2 2 3 3 8" xfId="40193" xr:uid="{00000000-0005-0000-0000-00002A9D0000}"/>
    <cellStyle name="Standaard 6 4 3 2 2 3 4" xfId="4896" xr:uid="{00000000-0005-0000-0000-000049130000}"/>
    <cellStyle name="Standaard 6 4 3 2 2 3 4 2" xfId="15756" xr:uid="{00000000-0005-0000-0000-0000B53D0000}"/>
    <cellStyle name="Standaard 6 4 3 2 2 3 4 2 2" xfId="26618" xr:uid="{00000000-0005-0000-0000-000023680000}"/>
    <cellStyle name="Standaard 6 4 3 2 2 3 4 2 3" xfId="37478" xr:uid="{00000000-0005-0000-0000-00008F920000}"/>
    <cellStyle name="Standaard 6 4 3 2 2 3 4 2 4" xfId="48338" xr:uid="{00000000-0005-0000-0000-0000FBBC0000}"/>
    <cellStyle name="Standaard 6 4 3 2 2 3 4 3" xfId="8516" xr:uid="{00000000-0005-0000-0000-00006D210000}"/>
    <cellStyle name="Standaard 6 4 3 2 2 3 4 4" xfId="19378" xr:uid="{00000000-0005-0000-0000-0000DB4B0000}"/>
    <cellStyle name="Standaard 6 4 3 2 2 3 4 5" xfId="30238" xr:uid="{00000000-0005-0000-0000-000047760000}"/>
    <cellStyle name="Standaard 6 4 3 2 2 3 4 6" xfId="41098" xr:uid="{00000000-0005-0000-0000-0000B3A00000}"/>
    <cellStyle name="Standaard 6 4 3 2 2 3 5" xfId="3086" xr:uid="{00000000-0005-0000-0000-0000370C0000}"/>
    <cellStyle name="Standaard 6 4 3 2 2 3 5 2" xfId="13946" xr:uid="{00000000-0005-0000-0000-0000A3360000}"/>
    <cellStyle name="Standaard 6 4 3 2 2 3 5 2 2" xfId="24808" xr:uid="{00000000-0005-0000-0000-000011610000}"/>
    <cellStyle name="Standaard 6 4 3 2 2 3 5 2 3" xfId="35668" xr:uid="{00000000-0005-0000-0000-00007D8B0000}"/>
    <cellStyle name="Standaard 6 4 3 2 2 3 5 2 4" xfId="46528" xr:uid="{00000000-0005-0000-0000-0000E9B50000}"/>
    <cellStyle name="Standaard 6 4 3 2 2 3 5 3" xfId="10326" xr:uid="{00000000-0005-0000-0000-00007F280000}"/>
    <cellStyle name="Standaard 6 4 3 2 2 3 5 4" xfId="21188" xr:uid="{00000000-0005-0000-0000-0000ED520000}"/>
    <cellStyle name="Standaard 6 4 3 2 2 3 5 5" xfId="32048" xr:uid="{00000000-0005-0000-0000-0000597D0000}"/>
    <cellStyle name="Standaard 6 4 3 2 2 3 5 6" xfId="42908" xr:uid="{00000000-0005-0000-0000-0000C5A70000}"/>
    <cellStyle name="Standaard 6 4 3 2 2 3 6" xfId="12136" xr:uid="{00000000-0005-0000-0000-0000912F0000}"/>
    <cellStyle name="Standaard 6 4 3 2 2 3 6 2" xfId="22998" xr:uid="{00000000-0005-0000-0000-0000FF590000}"/>
    <cellStyle name="Standaard 6 4 3 2 2 3 6 3" xfId="33858" xr:uid="{00000000-0005-0000-0000-00006B840000}"/>
    <cellStyle name="Standaard 6 4 3 2 2 3 6 4" xfId="44718" xr:uid="{00000000-0005-0000-0000-0000D7AE0000}"/>
    <cellStyle name="Standaard 6 4 3 2 2 3 7" xfId="6706" xr:uid="{00000000-0005-0000-0000-00005B1A0000}"/>
    <cellStyle name="Standaard 6 4 3 2 2 3 8" xfId="17568" xr:uid="{00000000-0005-0000-0000-0000C9440000}"/>
    <cellStyle name="Standaard 6 4 3 2 2 3 9" xfId="28428" xr:uid="{00000000-0005-0000-0000-0000356F0000}"/>
    <cellStyle name="Standaard 6 4 3 2 2 4" xfId="1457" xr:uid="{00000000-0005-0000-0000-0000DA050000}"/>
    <cellStyle name="Standaard 6 4 3 2 2 4 2" xfId="2362" xr:uid="{00000000-0005-0000-0000-000063090000}"/>
    <cellStyle name="Standaard 6 4 3 2 2 4 2 2" xfId="5982" xr:uid="{00000000-0005-0000-0000-000087170000}"/>
    <cellStyle name="Standaard 6 4 3 2 2 4 2 2 2" xfId="16842" xr:uid="{00000000-0005-0000-0000-0000F3410000}"/>
    <cellStyle name="Standaard 6 4 3 2 2 4 2 2 2 2" xfId="27704" xr:uid="{00000000-0005-0000-0000-0000616C0000}"/>
    <cellStyle name="Standaard 6 4 3 2 2 4 2 2 2 3" xfId="38564" xr:uid="{00000000-0005-0000-0000-0000CD960000}"/>
    <cellStyle name="Standaard 6 4 3 2 2 4 2 2 2 4" xfId="49424" xr:uid="{00000000-0005-0000-0000-000039C10000}"/>
    <cellStyle name="Standaard 6 4 3 2 2 4 2 2 3" xfId="9602" xr:uid="{00000000-0005-0000-0000-0000AB250000}"/>
    <cellStyle name="Standaard 6 4 3 2 2 4 2 2 4" xfId="20464" xr:uid="{00000000-0005-0000-0000-000019500000}"/>
    <cellStyle name="Standaard 6 4 3 2 2 4 2 2 5" xfId="31324" xr:uid="{00000000-0005-0000-0000-0000857A0000}"/>
    <cellStyle name="Standaard 6 4 3 2 2 4 2 2 6" xfId="42184" xr:uid="{00000000-0005-0000-0000-0000F1A40000}"/>
    <cellStyle name="Standaard 6 4 3 2 2 4 2 3" xfId="4172" xr:uid="{00000000-0005-0000-0000-000075100000}"/>
    <cellStyle name="Standaard 6 4 3 2 2 4 2 3 2" xfId="15032" xr:uid="{00000000-0005-0000-0000-0000E13A0000}"/>
    <cellStyle name="Standaard 6 4 3 2 2 4 2 3 2 2" xfId="25894" xr:uid="{00000000-0005-0000-0000-00004F650000}"/>
    <cellStyle name="Standaard 6 4 3 2 2 4 2 3 2 3" xfId="36754" xr:uid="{00000000-0005-0000-0000-0000BB8F0000}"/>
    <cellStyle name="Standaard 6 4 3 2 2 4 2 3 2 4" xfId="47614" xr:uid="{00000000-0005-0000-0000-000027BA0000}"/>
    <cellStyle name="Standaard 6 4 3 2 2 4 2 3 3" xfId="11412" xr:uid="{00000000-0005-0000-0000-0000BD2C0000}"/>
    <cellStyle name="Standaard 6 4 3 2 2 4 2 3 4" xfId="22274" xr:uid="{00000000-0005-0000-0000-00002B570000}"/>
    <cellStyle name="Standaard 6 4 3 2 2 4 2 3 5" xfId="33134" xr:uid="{00000000-0005-0000-0000-000097810000}"/>
    <cellStyle name="Standaard 6 4 3 2 2 4 2 3 6" xfId="43994" xr:uid="{00000000-0005-0000-0000-000003AC0000}"/>
    <cellStyle name="Standaard 6 4 3 2 2 4 2 4" xfId="13222" xr:uid="{00000000-0005-0000-0000-0000CF330000}"/>
    <cellStyle name="Standaard 6 4 3 2 2 4 2 4 2" xfId="24084" xr:uid="{00000000-0005-0000-0000-00003D5E0000}"/>
    <cellStyle name="Standaard 6 4 3 2 2 4 2 4 3" xfId="34944" xr:uid="{00000000-0005-0000-0000-0000A9880000}"/>
    <cellStyle name="Standaard 6 4 3 2 2 4 2 4 4" xfId="45804" xr:uid="{00000000-0005-0000-0000-000015B30000}"/>
    <cellStyle name="Standaard 6 4 3 2 2 4 2 5" xfId="7792" xr:uid="{00000000-0005-0000-0000-0000991E0000}"/>
    <cellStyle name="Standaard 6 4 3 2 2 4 2 6" xfId="18654" xr:uid="{00000000-0005-0000-0000-000007490000}"/>
    <cellStyle name="Standaard 6 4 3 2 2 4 2 7" xfId="29514" xr:uid="{00000000-0005-0000-0000-000073730000}"/>
    <cellStyle name="Standaard 6 4 3 2 2 4 2 8" xfId="40374" xr:uid="{00000000-0005-0000-0000-0000DF9D0000}"/>
    <cellStyle name="Standaard 6 4 3 2 2 4 3" xfId="5077" xr:uid="{00000000-0005-0000-0000-0000FE130000}"/>
    <cellStyle name="Standaard 6 4 3 2 2 4 3 2" xfId="15937" xr:uid="{00000000-0005-0000-0000-00006A3E0000}"/>
    <cellStyle name="Standaard 6 4 3 2 2 4 3 2 2" xfId="26799" xr:uid="{00000000-0005-0000-0000-0000D8680000}"/>
    <cellStyle name="Standaard 6 4 3 2 2 4 3 2 3" xfId="37659" xr:uid="{00000000-0005-0000-0000-000044930000}"/>
    <cellStyle name="Standaard 6 4 3 2 2 4 3 2 4" xfId="48519" xr:uid="{00000000-0005-0000-0000-0000B0BD0000}"/>
    <cellStyle name="Standaard 6 4 3 2 2 4 3 3" xfId="8697" xr:uid="{00000000-0005-0000-0000-000022220000}"/>
    <cellStyle name="Standaard 6 4 3 2 2 4 3 4" xfId="19559" xr:uid="{00000000-0005-0000-0000-0000904C0000}"/>
    <cellStyle name="Standaard 6 4 3 2 2 4 3 5" xfId="30419" xr:uid="{00000000-0005-0000-0000-0000FC760000}"/>
    <cellStyle name="Standaard 6 4 3 2 2 4 3 6" xfId="41279" xr:uid="{00000000-0005-0000-0000-000068A10000}"/>
    <cellStyle name="Standaard 6 4 3 2 2 4 4" xfId="3267" xr:uid="{00000000-0005-0000-0000-0000EC0C0000}"/>
    <cellStyle name="Standaard 6 4 3 2 2 4 4 2" xfId="14127" xr:uid="{00000000-0005-0000-0000-000058370000}"/>
    <cellStyle name="Standaard 6 4 3 2 2 4 4 2 2" xfId="24989" xr:uid="{00000000-0005-0000-0000-0000C6610000}"/>
    <cellStyle name="Standaard 6 4 3 2 2 4 4 2 3" xfId="35849" xr:uid="{00000000-0005-0000-0000-0000328C0000}"/>
    <cellStyle name="Standaard 6 4 3 2 2 4 4 2 4" xfId="46709" xr:uid="{00000000-0005-0000-0000-00009EB60000}"/>
    <cellStyle name="Standaard 6 4 3 2 2 4 4 3" xfId="10507" xr:uid="{00000000-0005-0000-0000-000034290000}"/>
    <cellStyle name="Standaard 6 4 3 2 2 4 4 4" xfId="21369" xr:uid="{00000000-0005-0000-0000-0000A2530000}"/>
    <cellStyle name="Standaard 6 4 3 2 2 4 4 5" xfId="32229" xr:uid="{00000000-0005-0000-0000-00000E7E0000}"/>
    <cellStyle name="Standaard 6 4 3 2 2 4 4 6" xfId="43089" xr:uid="{00000000-0005-0000-0000-00007AA80000}"/>
    <cellStyle name="Standaard 6 4 3 2 2 4 5" xfId="12317" xr:uid="{00000000-0005-0000-0000-000046300000}"/>
    <cellStyle name="Standaard 6 4 3 2 2 4 5 2" xfId="23179" xr:uid="{00000000-0005-0000-0000-0000B45A0000}"/>
    <cellStyle name="Standaard 6 4 3 2 2 4 5 3" xfId="34039" xr:uid="{00000000-0005-0000-0000-000020850000}"/>
    <cellStyle name="Standaard 6 4 3 2 2 4 5 4" xfId="44899" xr:uid="{00000000-0005-0000-0000-00008CAF0000}"/>
    <cellStyle name="Standaard 6 4 3 2 2 4 6" xfId="6887" xr:uid="{00000000-0005-0000-0000-0000101B0000}"/>
    <cellStyle name="Standaard 6 4 3 2 2 4 7" xfId="17749" xr:uid="{00000000-0005-0000-0000-00007E450000}"/>
    <cellStyle name="Standaard 6 4 3 2 2 4 8" xfId="28609" xr:uid="{00000000-0005-0000-0000-0000EA6F0000}"/>
    <cellStyle name="Standaard 6 4 3 2 2 4 9" xfId="39469" xr:uid="{00000000-0005-0000-0000-0000569A0000}"/>
    <cellStyle name="Standaard 6 4 3 2 2 5" xfId="1095" xr:uid="{00000000-0005-0000-0000-000070040000}"/>
    <cellStyle name="Standaard 6 4 3 2 2 5 2" xfId="2000" xr:uid="{00000000-0005-0000-0000-0000F9070000}"/>
    <cellStyle name="Standaard 6 4 3 2 2 5 2 2" xfId="5620" xr:uid="{00000000-0005-0000-0000-00001D160000}"/>
    <cellStyle name="Standaard 6 4 3 2 2 5 2 2 2" xfId="16480" xr:uid="{00000000-0005-0000-0000-000089400000}"/>
    <cellStyle name="Standaard 6 4 3 2 2 5 2 2 2 2" xfId="27342" xr:uid="{00000000-0005-0000-0000-0000F76A0000}"/>
    <cellStyle name="Standaard 6 4 3 2 2 5 2 2 2 3" xfId="38202" xr:uid="{00000000-0005-0000-0000-000063950000}"/>
    <cellStyle name="Standaard 6 4 3 2 2 5 2 2 2 4" xfId="49062" xr:uid="{00000000-0005-0000-0000-0000CFBF0000}"/>
    <cellStyle name="Standaard 6 4 3 2 2 5 2 2 3" xfId="9240" xr:uid="{00000000-0005-0000-0000-000041240000}"/>
    <cellStyle name="Standaard 6 4 3 2 2 5 2 2 4" xfId="20102" xr:uid="{00000000-0005-0000-0000-0000AF4E0000}"/>
    <cellStyle name="Standaard 6 4 3 2 2 5 2 2 5" xfId="30962" xr:uid="{00000000-0005-0000-0000-00001B790000}"/>
    <cellStyle name="Standaard 6 4 3 2 2 5 2 2 6" xfId="41822" xr:uid="{00000000-0005-0000-0000-000087A30000}"/>
    <cellStyle name="Standaard 6 4 3 2 2 5 2 3" xfId="3810" xr:uid="{00000000-0005-0000-0000-00000B0F0000}"/>
    <cellStyle name="Standaard 6 4 3 2 2 5 2 3 2" xfId="14670" xr:uid="{00000000-0005-0000-0000-000077390000}"/>
    <cellStyle name="Standaard 6 4 3 2 2 5 2 3 2 2" xfId="25532" xr:uid="{00000000-0005-0000-0000-0000E5630000}"/>
    <cellStyle name="Standaard 6 4 3 2 2 5 2 3 2 3" xfId="36392" xr:uid="{00000000-0005-0000-0000-0000518E0000}"/>
    <cellStyle name="Standaard 6 4 3 2 2 5 2 3 2 4" xfId="47252" xr:uid="{00000000-0005-0000-0000-0000BDB80000}"/>
    <cellStyle name="Standaard 6 4 3 2 2 5 2 3 3" xfId="11050" xr:uid="{00000000-0005-0000-0000-0000532B0000}"/>
    <cellStyle name="Standaard 6 4 3 2 2 5 2 3 4" xfId="21912" xr:uid="{00000000-0005-0000-0000-0000C1550000}"/>
    <cellStyle name="Standaard 6 4 3 2 2 5 2 3 5" xfId="32772" xr:uid="{00000000-0005-0000-0000-00002D800000}"/>
    <cellStyle name="Standaard 6 4 3 2 2 5 2 3 6" xfId="43632" xr:uid="{00000000-0005-0000-0000-000099AA0000}"/>
    <cellStyle name="Standaard 6 4 3 2 2 5 2 4" xfId="12860" xr:uid="{00000000-0005-0000-0000-000065320000}"/>
    <cellStyle name="Standaard 6 4 3 2 2 5 2 4 2" xfId="23722" xr:uid="{00000000-0005-0000-0000-0000D35C0000}"/>
    <cellStyle name="Standaard 6 4 3 2 2 5 2 4 3" xfId="34582" xr:uid="{00000000-0005-0000-0000-00003F870000}"/>
    <cellStyle name="Standaard 6 4 3 2 2 5 2 4 4" xfId="45442" xr:uid="{00000000-0005-0000-0000-0000ABB10000}"/>
    <cellStyle name="Standaard 6 4 3 2 2 5 2 5" xfId="7430" xr:uid="{00000000-0005-0000-0000-00002F1D0000}"/>
    <cellStyle name="Standaard 6 4 3 2 2 5 2 6" xfId="18292" xr:uid="{00000000-0005-0000-0000-00009D470000}"/>
    <cellStyle name="Standaard 6 4 3 2 2 5 2 7" xfId="29152" xr:uid="{00000000-0005-0000-0000-000009720000}"/>
    <cellStyle name="Standaard 6 4 3 2 2 5 2 8" xfId="40012" xr:uid="{00000000-0005-0000-0000-0000759C0000}"/>
    <cellStyle name="Standaard 6 4 3 2 2 5 3" xfId="4715" xr:uid="{00000000-0005-0000-0000-000094120000}"/>
    <cellStyle name="Standaard 6 4 3 2 2 5 3 2" xfId="15575" xr:uid="{00000000-0005-0000-0000-0000003D0000}"/>
    <cellStyle name="Standaard 6 4 3 2 2 5 3 2 2" xfId="26437" xr:uid="{00000000-0005-0000-0000-00006E670000}"/>
    <cellStyle name="Standaard 6 4 3 2 2 5 3 2 3" xfId="37297" xr:uid="{00000000-0005-0000-0000-0000DA910000}"/>
    <cellStyle name="Standaard 6 4 3 2 2 5 3 2 4" xfId="48157" xr:uid="{00000000-0005-0000-0000-000046BC0000}"/>
    <cellStyle name="Standaard 6 4 3 2 2 5 3 3" xfId="8335" xr:uid="{00000000-0005-0000-0000-0000B8200000}"/>
    <cellStyle name="Standaard 6 4 3 2 2 5 3 4" xfId="19197" xr:uid="{00000000-0005-0000-0000-0000264B0000}"/>
    <cellStyle name="Standaard 6 4 3 2 2 5 3 5" xfId="30057" xr:uid="{00000000-0005-0000-0000-000092750000}"/>
    <cellStyle name="Standaard 6 4 3 2 2 5 3 6" xfId="40917" xr:uid="{00000000-0005-0000-0000-0000FE9F0000}"/>
    <cellStyle name="Standaard 6 4 3 2 2 5 4" xfId="2905" xr:uid="{00000000-0005-0000-0000-0000820B0000}"/>
    <cellStyle name="Standaard 6 4 3 2 2 5 4 2" xfId="13765" xr:uid="{00000000-0005-0000-0000-0000EE350000}"/>
    <cellStyle name="Standaard 6 4 3 2 2 5 4 2 2" xfId="24627" xr:uid="{00000000-0005-0000-0000-00005C600000}"/>
    <cellStyle name="Standaard 6 4 3 2 2 5 4 2 3" xfId="35487" xr:uid="{00000000-0005-0000-0000-0000C88A0000}"/>
    <cellStyle name="Standaard 6 4 3 2 2 5 4 2 4" xfId="46347" xr:uid="{00000000-0005-0000-0000-000034B50000}"/>
    <cellStyle name="Standaard 6 4 3 2 2 5 4 3" xfId="10145" xr:uid="{00000000-0005-0000-0000-0000CA270000}"/>
    <cellStyle name="Standaard 6 4 3 2 2 5 4 4" xfId="21007" xr:uid="{00000000-0005-0000-0000-000038520000}"/>
    <cellStyle name="Standaard 6 4 3 2 2 5 4 5" xfId="31867" xr:uid="{00000000-0005-0000-0000-0000A47C0000}"/>
    <cellStyle name="Standaard 6 4 3 2 2 5 4 6" xfId="42727" xr:uid="{00000000-0005-0000-0000-000010A70000}"/>
    <cellStyle name="Standaard 6 4 3 2 2 5 5" xfId="11955" xr:uid="{00000000-0005-0000-0000-0000DC2E0000}"/>
    <cellStyle name="Standaard 6 4 3 2 2 5 5 2" xfId="22817" xr:uid="{00000000-0005-0000-0000-00004A590000}"/>
    <cellStyle name="Standaard 6 4 3 2 2 5 5 3" xfId="33677" xr:uid="{00000000-0005-0000-0000-0000B6830000}"/>
    <cellStyle name="Standaard 6 4 3 2 2 5 5 4" xfId="44537" xr:uid="{00000000-0005-0000-0000-000022AE0000}"/>
    <cellStyle name="Standaard 6 4 3 2 2 5 6" xfId="6525" xr:uid="{00000000-0005-0000-0000-0000A6190000}"/>
    <cellStyle name="Standaard 6 4 3 2 2 5 7" xfId="17387" xr:uid="{00000000-0005-0000-0000-000014440000}"/>
    <cellStyle name="Standaard 6 4 3 2 2 5 8" xfId="28247" xr:uid="{00000000-0005-0000-0000-0000806E0000}"/>
    <cellStyle name="Standaard 6 4 3 2 2 5 9" xfId="39107" xr:uid="{00000000-0005-0000-0000-0000EC980000}"/>
    <cellStyle name="Standaard 6 4 3 2 2 6" xfId="1819" xr:uid="{00000000-0005-0000-0000-000044070000}"/>
    <cellStyle name="Standaard 6 4 3 2 2 6 2" xfId="5439" xr:uid="{00000000-0005-0000-0000-000068150000}"/>
    <cellStyle name="Standaard 6 4 3 2 2 6 2 2" xfId="16299" xr:uid="{00000000-0005-0000-0000-0000D43F0000}"/>
    <cellStyle name="Standaard 6 4 3 2 2 6 2 2 2" xfId="27161" xr:uid="{00000000-0005-0000-0000-0000426A0000}"/>
    <cellStyle name="Standaard 6 4 3 2 2 6 2 2 3" xfId="38021" xr:uid="{00000000-0005-0000-0000-0000AE940000}"/>
    <cellStyle name="Standaard 6 4 3 2 2 6 2 2 4" xfId="48881" xr:uid="{00000000-0005-0000-0000-00001ABF0000}"/>
    <cellStyle name="Standaard 6 4 3 2 2 6 2 3" xfId="9059" xr:uid="{00000000-0005-0000-0000-00008C230000}"/>
    <cellStyle name="Standaard 6 4 3 2 2 6 2 4" xfId="19921" xr:uid="{00000000-0005-0000-0000-0000FA4D0000}"/>
    <cellStyle name="Standaard 6 4 3 2 2 6 2 5" xfId="30781" xr:uid="{00000000-0005-0000-0000-000066780000}"/>
    <cellStyle name="Standaard 6 4 3 2 2 6 2 6" xfId="41641" xr:uid="{00000000-0005-0000-0000-0000D2A20000}"/>
    <cellStyle name="Standaard 6 4 3 2 2 6 3" xfId="3629" xr:uid="{00000000-0005-0000-0000-0000560E0000}"/>
    <cellStyle name="Standaard 6 4 3 2 2 6 3 2" xfId="14489" xr:uid="{00000000-0005-0000-0000-0000C2380000}"/>
    <cellStyle name="Standaard 6 4 3 2 2 6 3 2 2" xfId="25351" xr:uid="{00000000-0005-0000-0000-000030630000}"/>
    <cellStyle name="Standaard 6 4 3 2 2 6 3 2 3" xfId="36211" xr:uid="{00000000-0005-0000-0000-00009C8D0000}"/>
    <cellStyle name="Standaard 6 4 3 2 2 6 3 2 4" xfId="47071" xr:uid="{00000000-0005-0000-0000-000008B80000}"/>
    <cellStyle name="Standaard 6 4 3 2 2 6 3 3" xfId="10869" xr:uid="{00000000-0005-0000-0000-00009E2A0000}"/>
    <cellStyle name="Standaard 6 4 3 2 2 6 3 4" xfId="21731" xr:uid="{00000000-0005-0000-0000-00000C550000}"/>
    <cellStyle name="Standaard 6 4 3 2 2 6 3 5" xfId="32591" xr:uid="{00000000-0005-0000-0000-0000787F0000}"/>
    <cellStyle name="Standaard 6 4 3 2 2 6 3 6" xfId="43451" xr:uid="{00000000-0005-0000-0000-0000E4A90000}"/>
    <cellStyle name="Standaard 6 4 3 2 2 6 4" xfId="12679" xr:uid="{00000000-0005-0000-0000-0000B0310000}"/>
    <cellStyle name="Standaard 6 4 3 2 2 6 4 2" xfId="23541" xr:uid="{00000000-0005-0000-0000-00001E5C0000}"/>
    <cellStyle name="Standaard 6 4 3 2 2 6 4 3" xfId="34401" xr:uid="{00000000-0005-0000-0000-00008A860000}"/>
    <cellStyle name="Standaard 6 4 3 2 2 6 4 4" xfId="45261" xr:uid="{00000000-0005-0000-0000-0000F6B00000}"/>
    <cellStyle name="Standaard 6 4 3 2 2 6 5" xfId="7249" xr:uid="{00000000-0005-0000-0000-00007A1C0000}"/>
    <cellStyle name="Standaard 6 4 3 2 2 6 6" xfId="18111" xr:uid="{00000000-0005-0000-0000-0000E8460000}"/>
    <cellStyle name="Standaard 6 4 3 2 2 6 7" xfId="28971" xr:uid="{00000000-0005-0000-0000-000054710000}"/>
    <cellStyle name="Standaard 6 4 3 2 2 6 8" xfId="39831" xr:uid="{00000000-0005-0000-0000-0000C09B0000}"/>
    <cellStyle name="Standaard 6 4 3 2 2 7" xfId="2724" xr:uid="{00000000-0005-0000-0000-0000CD0A0000}"/>
    <cellStyle name="Standaard 6 4 3 2 2 7 2" xfId="13584" xr:uid="{00000000-0005-0000-0000-000039350000}"/>
    <cellStyle name="Standaard 6 4 3 2 2 7 2 2" xfId="24446" xr:uid="{00000000-0005-0000-0000-0000A75F0000}"/>
    <cellStyle name="Standaard 6 4 3 2 2 7 2 3" xfId="35306" xr:uid="{00000000-0005-0000-0000-0000138A0000}"/>
    <cellStyle name="Standaard 6 4 3 2 2 7 2 4" xfId="46166" xr:uid="{00000000-0005-0000-0000-00007FB40000}"/>
    <cellStyle name="Standaard 6 4 3 2 2 7 3" xfId="9964" xr:uid="{00000000-0005-0000-0000-000015270000}"/>
    <cellStyle name="Standaard 6 4 3 2 2 7 4" xfId="20826" xr:uid="{00000000-0005-0000-0000-000083510000}"/>
    <cellStyle name="Standaard 6 4 3 2 2 7 5" xfId="31686" xr:uid="{00000000-0005-0000-0000-0000EF7B0000}"/>
    <cellStyle name="Standaard 6 4 3 2 2 7 6" xfId="42546" xr:uid="{00000000-0005-0000-0000-00005BA60000}"/>
    <cellStyle name="Standaard 6 4 3 2 2 8" xfId="4534" xr:uid="{00000000-0005-0000-0000-0000DF110000}"/>
    <cellStyle name="Standaard 6 4 3 2 2 8 2" xfId="15394" xr:uid="{00000000-0005-0000-0000-00004B3C0000}"/>
    <cellStyle name="Standaard 6 4 3 2 2 8 2 2" xfId="26256" xr:uid="{00000000-0005-0000-0000-0000B9660000}"/>
    <cellStyle name="Standaard 6 4 3 2 2 8 2 3" xfId="37116" xr:uid="{00000000-0005-0000-0000-000025910000}"/>
    <cellStyle name="Standaard 6 4 3 2 2 8 2 4" xfId="47976" xr:uid="{00000000-0005-0000-0000-000091BB0000}"/>
    <cellStyle name="Standaard 6 4 3 2 2 8 3" xfId="8154" xr:uid="{00000000-0005-0000-0000-000003200000}"/>
    <cellStyle name="Standaard 6 4 3 2 2 8 4" xfId="19016" xr:uid="{00000000-0005-0000-0000-0000714A0000}"/>
    <cellStyle name="Standaard 6 4 3 2 2 8 5" xfId="29876" xr:uid="{00000000-0005-0000-0000-0000DD740000}"/>
    <cellStyle name="Standaard 6 4 3 2 2 8 6" xfId="40736" xr:uid="{00000000-0005-0000-0000-0000499F0000}"/>
    <cellStyle name="Standaard 6 4 3 2 2 9" xfId="11774" xr:uid="{00000000-0005-0000-0000-0000272E0000}"/>
    <cellStyle name="Standaard 6 4 3 2 2 9 2" xfId="22636" xr:uid="{00000000-0005-0000-0000-000095580000}"/>
    <cellStyle name="Standaard 6 4 3 2 2 9 3" xfId="33496" xr:uid="{00000000-0005-0000-0000-000001830000}"/>
    <cellStyle name="Standaard 6 4 3 2 2 9 4" xfId="44356" xr:uid="{00000000-0005-0000-0000-00006DAD0000}"/>
    <cellStyle name="Standaard 6 4 3 2 3" xfId="960" xr:uid="{00000000-0005-0000-0000-0000E9030000}"/>
    <cellStyle name="Standaard 6 4 3 2 3 10" xfId="17252" xr:uid="{00000000-0005-0000-0000-00008D430000}"/>
    <cellStyle name="Standaard 6 4 3 2 3 11" xfId="28112" xr:uid="{00000000-0005-0000-0000-0000F96D0000}"/>
    <cellStyle name="Standaard 6 4 3 2 3 12" xfId="38972" xr:uid="{00000000-0005-0000-0000-000065980000}"/>
    <cellStyle name="Standaard 6 4 3 2 3 2" xfId="1322" xr:uid="{00000000-0005-0000-0000-000053050000}"/>
    <cellStyle name="Standaard 6 4 3 2 3 2 10" xfId="39334" xr:uid="{00000000-0005-0000-0000-0000CF990000}"/>
    <cellStyle name="Standaard 6 4 3 2 3 2 2" xfId="1684" xr:uid="{00000000-0005-0000-0000-0000BD060000}"/>
    <cellStyle name="Standaard 6 4 3 2 3 2 2 2" xfId="2589" xr:uid="{00000000-0005-0000-0000-0000460A0000}"/>
    <cellStyle name="Standaard 6 4 3 2 3 2 2 2 2" xfId="6209" xr:uid="{00000000-0005-0000-0000-00006A180000}"/>
    <cellStyle name="Standaard 6 4 3 2 3 2 2 2 2 2" xfId="17069" xr:uid="{00000000-0005-0000-0000-0000D6420000}"/>
    <cellStyle name="Standaard 6 4 3 2 3 2 2 2 2 2 2" xfId="27931" xr:uid="{00000000-0005-0000-0000-0000446D0000}"/>
    <cellStyle name="Standaard 6 4 3 2 3 2 2 2 2 2 3" xfId="38791" xr:uid="{00000000-0005-0000-0000-0000B0970000}"/>
    <cellStyle name="Standaard 6 4 3 2 3 2 2 2 2 2 4" xfId="49651" xr:uid="{00000000-0005-0000-0000-00001CC20000}"/>
    <cellStyle name="Standaard 6 4 3 2 3 2 2 2 2 3" xfId="9829" xr:uid="{00000000-0005-0000-0000-00008E260000}"/>
    <cellStyle name="Standaard 6 4 3 2 3 2 2 2 2 4" xfId="20691" xr:uid="{00000000-0005-0000-0000-0000FC500000}"/>
    <cellStyle name="Standaard 6 4 3 2 3 2 2 2 2 5" xfId="31551" xr:uid="{00000000-0005-0000-0000-0000687B0000}"/>
    <cellStyle name="Standaard 6 4 3 2 3 2 2 2 2 6" xfId="42411" xr:uid="{00000000-0005-0000-0000-0000D4A50000}"/>
    <cellStyle name="Standaard 6 4 3 2 3 2 2 2 3" xfId="4399" xr:uid="{00000000-0005-0000-0000-000058110000}"/>
    <cellStyle name="Standaard 6 4 3 2 3 2 2 2 3 2" xfId="15259" xr:uid="{00000000-0005-0000-0000-0000C43B0000}"/>
    <cellStyle name="Standaard 6 4 3 2 3 2 2 2 3 2 2" xfId="26121" xr:uid="{00000000-0005-0000-0000-000032660000}"/>
    <cellStyle name="Standaard 6 4 3 2 3 2 2 2 3 2 3" xfId="36981" xr:uid="{00000000-0005-0000-0000-00009E900000}"/>
    <cellStyle name="Standaard 6 4 3 2 3 2 2 2 3 2 4" xfId="47841" xr:uid="{00000000-0005-0000-0000-00000ABB0000}"/>
    <cellStyle name="Standaard 6 4 3 2 3 2 2 2 3 3" xfId="11639" xr:uid="{00000000-0005-0000-0000-0000A02D0000}"/>
    <cellStyle name="Standaard 6 4 3 2 3 2 2 2 3 4" xfId="22501" xr:uid="{00000000-0005-0000-0000-00000E580000}"/>
    <cellStyle name="Standaard 6 4 3 2 3 2 2 2 3 5" xfId="33361" xr:uid="{00000000-0005-0000-0000-00007A820000}"/>
    <cellStyle name="Standaard 6 4 3 2 3 2 2 2 3 6" xfId="44221" xr:uid="{00000000-0005-0000-0000-0000E6AC0000}"/>
    <cellStyle name="Standaard 6 4 3 2 3 2 2 2 4" xfId="13449" xr:uid="{00000000-0005-0000-0000-0000B2340000}"/>
    <cellStyle name="Standaard 6 4 3 2 3 2 2 2 4 2" xfId="24311" xr:uid="{00000000-0005-0000-0000-0000205F0000}"/>
    <cellStyle name="Standaard 6 4 3 2 3 2 2 2 4 3" xfId="35171" xr:uid="{00000000-0005-0000-0000-00008C890000}"/>
    <cellStyle name="Standaard 6 4 3 2 3 2 2 2 4 4" xfId="46031" xr:uid="{00000000-0005-0000-0000-0000F8B30000}"/>
    <cellStyle name="Standaard 6 4 3 2 3 2 2 2 5" xfId="8019" xr:uid="{00000000-0005-0000-0000-00007C1F0000}"/>
    <cellStyle name="Standaard 6 4 3 2 3 2 2 2 6" xfId="18881" xr:uid="{00000000-0005-0000-0000-0000EA490000}"/>
    <cellStyle name="Standaard 6 4 3 2 3 2 2 2 7" xfId="29741" xr:uid="{00000000-0005-0000-0000-000056740000}"/>
    <cellStyle name="Standaard 6 4 3 2 3 2 2 2 8" xfId="40601" xr:uid="{00000000-0005-0000-0000-0000C29E0000}"/>
    <cellStyle name="Standaard 6 4 3 2 3 2 2 3" xfId="5304" xr:uid="{00000000-0005-0000-0000-0000E1140000}"/>
    <cellStyle name="Standaard 6 4 3 2 3 2 2 3 2" xfId="16164" xr:uid="{00000000-0005-0000-0000-00004D3F0000}"/>
    <cellStyle name="Standaard 6 4 3 2 3 2 2 3 2 2" xfId="27026" xr:uid="{00000000-0005-0000-0000-0000BB690000}"/>
    <cellStyle name="Standaard 6 4 3 2 3 2 2 3 2 3" xfId="37886" xr:uid="{00000000-0005-0000-0000-000027940000}"/>
    <cellStyle name="Standaard 6 4 3 2 3 2 2 3 2 4" xfId="48746" xr:uid="{00000000-0005-0000-0000-000093BE0000}"/>
    <cellStyle name="Standaard 6 4 3 2 3 2 2 3 3" xfId="8924" xr:uid="{00000000-0005-0000-0000-000005230000}"/>
    <cellStyle name="Standaard 6 4 3 2 3 2 2 3 4" xfId="19786" xr:uid="{00000000-0005-0000-0000-0000734D0000}"/>
    <cellStyle name="Standaard 6 4 3 2 3 2 2 3 5" xfId="30646" xr:uid="{00000000-0005-0000-0000-0000DF770000}"/>
    <cellStyle name="Standaard 6 4 3 2 3 2 2 3 6" xfId="41506" xr:uid="{00000000-0005-0000-0000-00004BA20000}"/>
    <cellStyle name="Standaard 6 4 3 2 3 2 2 4" xfId="3494" xr:uid="{00000000-0005-0000-0000-0000CF0D0000}"/>
    <cellStyle name="Standaard 6 4 3 2 3 2 2 4 2" xfId="14354" xr:uid="{00000000-0005-0000-0000-00003B380000}"/>
    <cellStyle name="Standaard 6 4 3 2 3 2 2 4 2 2" xfId="25216" xr:uid="{00000000-0005-0000-0000-0000A9620000}"/>
    <cellStyle name="Standaard 6 4 3 2 3 2 2 4 2 3" xfId="36076" xr:uid="{00000000-0005-0000-0000-0000158D0000}"/>
    <cellStyle name="Standaard 6 4 3 2 3 2 2 4 2 4" xfId="46936" xr:uid="{00000000-0005-0000-0000-000081B70000}"/>
    <cellStyle name="Standaard 6 4 3 2 3 2 2 4 3" xfId="10734" xr:uid="{00000000-0005-0000-0000-0000172A0000}"/>
    <cellStyle name="Standaard 6 4 3 2 3 2 2 4 4" xfId="21596" xr:uid="{00000000-0005-0000-0000-000085540000}"/>
    <cellStyle name="Standaard 6 4 3 2 3 2 2 4 5" xfId="32456" xr:uid="{00000000-0005-0000-0000-0000F17E0000}"/>
    <cellStyle name="Standaard 6 4 3 2 3 2 2 4 6" xfId="43316" xr:uid="{00000000-0005-0000-0000-00005DA90000}"/>
    <cellStyle name="Standaard 6 4 3 2 3 2 2 5" xfId="12544" xr:uid="{00000000-0005-0000-0000-000029310000}"/>
    <cellStyle name="Standaard 6 4 3 2 3 2 2 5 2" xfId="23406" xr:uid="{00000000-0005-0000-0000-0000975B0000}"/>
    <cellStyle name="Standaard 6 4 3 2 3 2 2 5 3" xfId="34266" xr:uid="{00000000-0005-0000-0000-000003860000}"/>
    <cellStyle name="Standaard 6 4 3 2 3 2 2 5 4" xfId="45126" xr:uid="{00000000-0005-0000-0000-00006FB00000}"/>
    <cellStyle name="Standaard 6 4 3 2 3 2 2 6" xfId="7114" xr:uid="{00000000-0005-0000-0000-0000F31B0000}"/>
    <cellStyle name="Standaard 6 4 3 2 3 2 2 7" xfId="17976" xr:uid="{00000000-0005-0000-0000-000061460000}"/>
    <cellStyle name="Standaard 6 4 3 2 3 2 2 8" xfId="28836" xr:uid="{00000000-0005-0000-0000-0000CD700000}"/>
    <cellStyle name="Standaard 6 4 3 2 3 2 2 9" xfId="39696" xr:uid="{00000000-0005-0000-0000-0000399B0000}"/>
    <cellStyle name="Standaard 6 4 3 2 3 2 3" xfId="2227" xr:uid="{00000000-0005-0000-0000-0000DC080000}"/>
    <cellStyle name="Standaard 6 4 3 2 3 2 3 2" xfId="5847" xr:uid="{00000000-0005-0000-0000-000000170000}"/>
    <cellStyle name="Standaard 6 4 3 2 3 2 3 2 2" xfId="16707" xr:uid="{00000000-0005-0000-0000-00006C410000}"/>
    <cellStyle name="Standaard 6 4 3 2 3 2 3 2 2 2" xfId="27569" xr:uid="{00000000-0005-0000-0000-0000DA6B0000}"/>
    <cellStyle name="Standaard 6 4 3 2 3 2 3 2 2 3" xfId="38429" xr:uid="{00000000-0005-0000-0000-000046960000}"/>
    <cellStyle name="Standaard 6 4 3 2 3 2 3 2 2 4" xfId="49289" xr:uid="{00000000-0005-0000-0000-0000B2C00000}"/>
    <cellStyle name="Standaard 6 4 3 2 3 2 3 2 3" xfId="9467" xr:uid="{00000000-0005-0000-0000-000024250000}"/>
    <cellStyle name="Standaard 6 4 3 2 3 2 3 2 4" xfId="20329" xr:uid="{00000000-0005-0000-0000-0000924F0000}"/>
    <cellStyle name="Standaard 6 4 3 2 3 2 3 2 5" xfId="31189" xr:uid="{00000000-0005-0000-0000-0000FE790000}"/>
    <cellStyle name="Standaard 6 4 3 2 3 2 3 2 6" xfId="42049" xr:uid="{00000000-0005-0000-0000-00006AA40000}"/>
    <cellStyle name="Standaard 6 4 3 2 3 2 3 3" xfId="4037" xr:uid="{00000000-0005-0000-0000-0000EE0F0000}"/>
    <cellStyle name="Standaard 6 4 3 2 3 2 3 3 2" xfId="14897" xr:uid="{00000000-0005-0000-0000-00005A3A0000}"/>
    <cellStyle name="Standaard 6 4 3 2 3 2 3 3 2 2" xfId="25759" xr:uid="{00000000-0005-0000-0000-0000C8640000}"/>
    <cellStyle name="Standaard 6 4 3 2 3 2 3 3 2 3" xfId="36619" xr:uid="{00000000-0005-0000-0000-0000348F0000}"/>
    <cellStyle name="Standaard 6 4 3 2 3 2 3 3 2 4" xfId="47479" xr:uid="{00000000-0005-0000-0000-0000A0B90000}"/>
    <cellStyle name="Standaard 6 4 3 2 3 2 3 3 3" xfId="11277" xr:uid="{00000000-0005-0000-0000-0000362C0000}"/>
    <cellStyle name="Standaard 6 4 3 2 3 2 3 3 4" xfId="22139" xr:uid="{00000000-0005-0000-0000-0000A4560000}"/>
    <cellStyle name="Standaard 6 4 3 2 3 2 3 3 5" xfId="32999" xr:uid="{00000000-0005-0000-0000-000010810000}"/>
    <cellStyle name="Standaard 6 4 3 2 3 2 3 3 6" xfId="43859" xr:uid="{00000000-0005-0000-0000-00007CAB0000}"/>
    <cellStyle name="Standaard 6 4 3 2 3 2 3 4" xfId="13087" xr:uid="{00000000-0005-0000-0000-000048330000}"/>
    <cellStyle name="Standaard 6 4 3 2 3 2 3 4 2" xfId="23949" xr:uid="{00000000-0005-0000-0000-0000B65D0000}"/>
    <cellStyle name="Standaard 6 4 3 2 3 2 3 4 3" xfId="34809" xr:uid="{00000000-0005-0000-0000-000022880000}"/>
    <cellStyle name="Standaard 6 4 3 2 3 2 3 4 4" xfId="45669" xr:uid="{00000000-0005-0000-0000-00008EB20000}"/>
    <cellStyle name="Standaard 6 4 3 2 3 2 3 5" xfId="7657" xr:uid="{00000000-0005-0000-0000-0000121E0000}"/>
    <cellStyle name="Standaard 6 4 3 2 3 2 3 6" xfId="18519" xr:uid="{00000000-0005-0000-0000-000080480000}"/>
    <cellStyle name="Standaard 6 4 3 2 3 2 3 7" xfId="29379" xr:uid="{00000000-0005-0000-0000-0000EC720000}"/>
    <cellStyle name="Standaard 6 4 3 2 3 2 3 8" xfId="40239" xr:uid="{00000000-0005-0000-0000-0000589D0000}"/>
    <cellStyle name="Standaard 6 4 3 2 3 2 4" xfId="4942" xr:uid="{00000000-0005-0000-0000-000077130000}"/>
    <cellStyle name="Standaard 6 4 3 2 3 2 4 2" xfId="15802" xr:uid="{00000000-0005-0000-0000-0000E33D0000}"/>
    <cellStyle name="Standaard 6 4 3 2 3 2 4 2 2" xfId="26664" xr:uid="{00000000-0005-0000-0000-000051680000}"/>
    <cellStyle name="Standaard 6 4 3 2 3 2 4 2 3" xfId="37524" xr:uid="{00000000-0005-0000-0000-0000BD920000}"/>
    <cellStyle name="Standaard 6 4 3 2 3 2 4 2 4" xfId="48384" xr:uid="{00000000-0005-0000-0000-000029BD0000}"/>
    <cellStyle name="Standaard 6 4 3 2 3 2 4 3" xfId="8562" xr:uid="{00000000-0005-0000-0000-00009B210000}"/>
    <cellStyle name="Standaard 6 4 3 2 3 2 4 4" xfId="19424" xr:uid="{00000000-0005-0000-0000-0000094C0000}"/>
    <cellStyle name="Standaard 6 4 3 2 3 2 4 5" xfId="30284" xr:uid="{00000000-0005-0000-0000-000075760000}"/>
    <cellStyle name="Standaard 6 4 3 2 3 2 4 6" xfId="41144" xr:uid="{00000000-0005-0000-0000-0000E1A00000}"/>
    <cellStyle name="Standaard 6 4 3 2 3 2 5" xfId="3132" xr:uid="{00000000-0005-0000-0000-0000650C0000}"/>
    <cellStyle name="Standaard 6 4 3 2 3 2 5 2" xfId="13992" xr:uid="{00000000-0005-0000-0000-0000D1360000}"/>
    <cellStyle name="Standaard 6 4 3 2 3 2 5 2 2" xfId="24854" xr:uid="{00000000-0005-0000-0000-00003F610000}"/>
    <cellStyle name="Standaard 6 4 3 2 3 2 5 2 3" xfId="35714" xr:uid="{00000000-0005-0000-0000-0000AB8B0000}"/>
    <cellStyle name="Standaard 6 4 3 2 3 2 5 2 4" xfId="46574" xr:uid="{00000000-0005-0000-0000-000017B60000}"/>
    <cellStyle name="Standaard 6 4 3 2 3 2 5 3" xfId="10372" xr:uid="{00000000-0005-0000-0000-0000AD280000}"/>
    <cellStyle name="Standaard 6 4 3 2 3 2 5 4" xfId="21234" xr:uid="{00000000-0005-0000-0000-00001B530000}"/>
    <cellStyle name="Standaard 6 4 3 2 3 2 5 5" xfId="32094" xr:uid="{00000000-0005-0000-0000-0000877D0000}"/>
    <cellStyle name="Standaard 6 4 3 2 3 2 5 6" xfId="42954" xr:uid="{00000000-0005-0000-0000-0000F3A70000}"/>
    <cellStyle name="Standaard 6 4 3 2 3 2 6" xfId="12182" xr:uid="{00000000-0005-0000-0000-0000BF2F0000}"/>
    <cellStyle name="Standaard 6 4 3 2 3 2 6 2" xfId="23044" xr:uid="{00000000-0005-0000-0000-00002D5A0000}"/>
    <cellStyle name="Standaard 6 4 3 2 3 2 6 3" xfId="33904" xr:uid="{00000000-0005-0000-0000-000099840000}"/>
    <cellStyle name="Standaard 6 4 3 2 3 2 6 4" xfId="44764" xr:uid="{00000000-0005-0000-0000-000005AF0000}"/>
    <cellStyle name="Standaard 6 4 3 2 3 2 7" xfId="6752" xr:uid="{00000000-0005-0000-0000-0000891A0000}"/>
    <cellStyle name="Standaard 6 4 3 2 3 2 8" xfId="17614" xr:uid="{00000000-0005-0000-0000-0000F7440000}"/>
    <cellStyle name="Standaard 6 4 3 2 3 2 9" xfId="28474" xr:uid="{00000000-0005-0000-0000-0000636F0000}"/>
    <cellStyle name="Standaard 6 4 3 2 3 3" xfId="1503" xr:uid="{00000000-0005-0000-0000-000008060000}"/>
    <cellStyle name="Standaard 6 4 3 2 3 3 2" xfId="2408" xr:uid="{00000000-0005-0000-0000-000091090000}"/>
    <cellStyle name="Standaard 6 4 3 2 3 3 2 2" xfId="6028" xr:uid="{00000000-0005-0000-0000-0000B5170000}"/>
    <cellStyle name="Standaard 6 4 3 2 3 3 2 2 2" xfId="16888" xr:uid="{00000000-0005-0000-0000-000021420000}"/>
    <cellStyle name="Standaard 6 4 3 2 3 3 2 2 2 2" xfId="27750" xr:uid="{00000000-0005-0000-0000-00008F6C0000}"/>
    <cellStyle name="Standaard 6 4 3 2 3 3 2 2 2 3" xfId="38610" xr:uid="{00000000-0005-0000-0000-0000FB960000}"/>
    <cellStyle name="Standaard 6 4 3 2 3 3 2 2 2 4" xfId="49470" xr:uid="{00000000-0005-0000-0000-000067C10000}"/>
    <cellStyle name="Standaard 6 4 3 2 3 3 2 2 3" xfId="9648" xr:uid="{00000000-0005-0000-0000-0000D9250000}"/>
    <cellStyle name="Standaard 6 4 3 2 3 3 2 2 4" xfId="20510" xr:uid="{00000000-0005-0000-0000-000047500000}"/>
    <cellStyle name="Standaard 6 4 3 2 3 3 2 2 5" xfId="31370" xr:uid="{00000000-0005-0000-0000-0000B37A0000}"/>
    <cellStyle name="Standaard 6 4 3 2 3 3 2 2 6" xfId="42230" xr:uid="{00000000-0005-0000-0000-00001FA50000}"/>
    <cellStyle name="Standaard 6 4 3 2 3 3 2 3" xfId="4218" xr:uid="{00000000-0005-0000-0000-0000A3100000}"/>
    <cellStyle name="Standaard 6 4 3 2 3 3 2 3 2" xfId="15078" xr:uid="{00000000-0005-0000-0000-00000F3B0000}"/>
    <cellStyle name="Standaard 6 4 3 2 3 3 2 3 2 2" xfId="25940" xr:uid="{00000000-0005-0000-0000-00007D650000}"/>
    <cellStyle name="Standaard 6 4 3 2 3 3 2 3 2 3" xfId="36800" xr:uid="{00000000-0005-0000-0000-0000E98F0000}"/>
    <cellStyle name="Standaard 6 4 3 2 3 3 2 3 2 4" xfId="47660" xr:uid="{00000000-0005-0000-0000-000055BA0000}"/>
    <cellStyle name="Standaard 6 4 3 2 3 3 2 3 3" xfId="11458" xr:uid="{00000000-0005-0000-0000-0000EB2C0000}"/>
    <cellStyle name="Standaard 6 4 3 2 3 3 2 3 4" xfId="22320" xr:uid="{00000000-0005-0000-0000-000059570000}"/>
    <cellStyle name="Standaard 6 4 3 2 3 3 2 3 5" xfId="33180" xr:uid="{00000000-0005-0000-0000-0000C5810000}"/>
    <cellStyle name="Standaard 6 4 3 2 3 3 2 3 6" xfId="44040" xr:uid="{00000000-0005-0000-0000-000031AC0000}"/>
    <cellStyle name="Standaard 6 4 3 2 3 3 2 4" xfId="13268" xr:uid="{00000000-0005-0000-0000-0000FD330000}"/>
    <cellStyle name="Standaard 6 4 3 2 3 3 2 4 2" xfId="24130" xr:uid="{00000000-0005-0000-0000-00006B5E0000}"/>
    <cellStyle name="Standaard 6 4 3 2 3 3 2 4 3" xfId="34990" xr:uid="{00000000-0005-0000-0000-0000D7880000}"/>
    <cellStyle name="Standaard 6 4 3 2 3 3 2 4 4" xfId="45850" xr:uid="{00000000-0005-0000-0000-000043B30000}"/>
    <cellStyle name="Standaard 6 4 3 2 3 3 2 5" xfId="7838" xr:uid="{00000000-0005-0000-0000-0000C71E0000}"/>
    <cellStyle name="Standaard 6 4 3 2 3 3 2 6" xfId="18700" xr:uid="{00000000-0005-0000-0000-000035490000}"/>
    <cellStyle name="Standaard 6 4 3 2 3 3 2 7" xfId="29560" xr:uid="{00000000-0005-0000-0000-0000A1730000}"/>
    <cellStyle name="Standaard 6 4 3 2 3 3 2 8" xfId="40420" xr:uid="{00000000-0005-0000-0000-00000D9E0000}"/>
    <cellStyle name="Standaard 6 4 3 2 3 3 3" xfId="5123" xr:uid="{00000000-0005-0000-0000-00002C140000}"/>
    <cellStyle name="Standaard 6 4 3 2 3 3 3 2" xfId="15983" xr:uid="{00000000-0005-0000-0000-0000983E0000}"/>
    <cellStyle name="Standaard 6 4 3 2 3 3 3 2 2" xfId="26845" xr:uid="{00000000-0005-0000-0000-000006690000}"/>
    <cellStyle name="Standaard 6 4 3 2 3 3 3 2 3" xfId="37705" xr:uid="{00000000-0005-0000-0000-000072930000}"/>
    <cellStyle name="Standaard 6 4 3 2 3 3 3 2 4" xfId="48565" xr:uid="{00000000-0005-0000-0000-0000DEBD0000}"/>
    <cellStyle name="Standaard 6 4 3 2 3 3 3 3" xfId="8743" xr:uid="{00000000-0005-0000-0000-000050220000}"/>
    <cellStyle name="Standaard 6 4 3 2 3 3 3 4" xfId="19605" xr:uid="{00000000-0005-0000-0000-0000BE4C0000}"/>
    <cellStyle name="Standaard 6 4 3 2 3 3 3 5" xfId="30465" xr:uid="{00000000-0005-0000-0000-00002A770000}"/>
    <cellStyle name="Standaard 6 4 3 2 3 3 3 6" xfId="41325" xr:uid="{00000000-0005-0000-0000-000096A10000}"/>
    <cellStyle name="Standaard 6 4 3 2 3 3 4" xfId="3313" xr:uid="{00000000-0005-0000-0000-00001A0D0000}"/>
    <cellStyle name="Standaard 6 4 3 2 3 3 4 2" xfId="14173" xr:uid="{00000000-0005-0000-0000-000086370000}"/>
    <cellStyle name="Standaard 6 4 3 2 3 3 4 2 2" xfId="25035" xr:uid="{00000000-0005-0000-0000-0000F4610000}"/>
    <cellStyle name="Standaard 6 4 3 2 3 3 4 2 3" xfId="35895" xr:uid="{00000000-0005-0000-0000-0000608C0000}"/>
    <cellStyle name="Standaard 6 4 3 2 3 3 4 2 4" xfId="46755" xr:uid="{00000000-0005-0000-0000-0000CCB60000}"/>
    <cellStyle name="Standaard 6 4 3 2 3 3 4 3" xfId="10553" xr:uid="{00000000-0005-0000-0000-000062290000}"/>
    <cellStyle name="Standaard 6 4 3 2 3 3 4 4" xfId="21415" xr:uid="{00000000-0005-0000-0000-0000D0530000}"/>
    <cellStyle name="Standaard 6 4 3 2 3 3 4 5" xfId="32275" xr:uid="{00000000-0005-0000-0000-00003C7E0000}"/>
    <cellStyle name="Standaard 6 4 3 2 3 3 4 6" xfId="43135" xr:uid="{00000000-0005-0000-0000-0000A8A80000}"/>
    <cellStyle name="Standaard 6 4 3 2 3 3 5" xfId="12363" xr:uid="{00000000-0005-0000-0000-000074300000}"/>
    <cellStyle name="Standaard 6 4 3 2 3 3 5 2" xfId="23225" xr:uid="{00000000-0005-0000-0000-0000E25A0000}"/>
    <cellStyle name="Standaard 6 4 3 2 3 3 5 3" xfId="34085" xr:uid="{00000000-0005-0000-0000-00004E850000}"/>
    <cellStyle name="Standaard 6 4 3 2 3 3 5 4" xfId="44945" xr:uid="{00000000-0005-0000-0000-0000BAAF0000}"/>
    <cellStyle name="Standaard 6 4 3 2 3 3 6" xfId="6933" xr:uid="{00000000-0005-0000-0000-00003E1B0000}"/>
    <cellStyle name="Standaard 6 4 3 2 3 3 7" xfId="17795" xr:uid="{00000000-0005-0000-0000-0000AC450000}"/>
    <cellStyle name="Standaard 6 4 3 2 3 3 8" xfId="28655" xr:uid="{00000000-0005-0000-0000-000018700000}"/>
    <cellStyle name="Standaard 6 4 3 2 3 3 9" xfId="39515" xr:uid="{00000000-0005-0000-0000-0000849A0000}"/>
    <cellStyle name="Standaard 6 4 3 2 3 4" xfId="1141" xr:uid="{00000000-0005-0000-0000-00009E040000}"/>
    <cellStyle name="Standaard 6 4 3 2 3 4 2" xfId="2046" xr:uid="{00000000-0005-0000-0000-000027080000}"/>
    <cellStyle name="Standaard 6 4 3 2 3 4 2 2" xfId="5666" xr:uid="{00000000-0005-0000-0000-00004B160000}"/>
    <cellStyle name="Standaard 6 4 3 2 3 4 2 2 2" xfId="16526" xr:uid="{00000000-0005-0000-0000-0000B7400000}"/>
    <cellStyle name="Standaard 6 4 3 2 3 4 2 2 2 2" xfId="27388" xr:uid="{00000000-0005-0000-0000-0000256B0000}"/>
    <cellStyle name="Standaard 6 4 3 2 3 4 2 2 2 3" xfId="38248" xr:uid="{00000000-0005-0000-0000-000091950000}"/>
    <cellStyle name="Standaard 6 4 3 2 3 4 2 2 2 4" xfId="49108" xr:uid="{00000000-0005-0000-0000-0000FDBF0000}"/>
    <cellStyle name="Standaard 6 4 3 2 3 4 2 2 3" xfId="9286" xr:uid="{00000000-0005-0000-0000-00006F240000}"/>
    <cellStyle name="Standaard 6 4 3 2 3 4 2 2 4" xfId="20148" xr:uid="{00000000-0005-0000-0000-0000DD4E0000}"/>
    <cellStyle name="Standaard 6 4 3 2 3 4 2 2 5" xfId="31008" xr:uid="{00000000-0005-0000-0000-000049790000}"/>
    <cellStyle name="Standaard 6 4 3 2 3 4 2 2 6" xfId="41868" xr:uid="{00000000-0005-0000-0000-0000B5A30000}"/>
    <cellStyle name="Standaard 6 4 3 2 3 4 2 3" xfId="3856" xr:uid="{00000000-0005-0000-0000-0000390F0000}"/>
    <cellStyle name="Standaard 6 4 3 2 3 4 2 3 2" xfId="14716" xr:uid="{00000000-0005-0000-0000-0000A5390000}"/>
    <cellStyle name="Standaard 6 4 3 2 3 4 2 3 2 2" xfId="25578" xr:uid="{00000000-0005-0000-0000-000013640000}"/>
    <cellStyle name="Standaard 6 4 3 2 3 4 2 3 2 3" xfId="36438" xr:uid="{00000000-0005-0000-0000-00007F8E0000}"/>
    <cellStyle name="Standaard 6 4 3 2 3 4 2 3 2 4" xfId="47298" xr:uid="{00000000-0005-0000-0000-0000EBB80000}"/>
    <cellStyle name="Standaard 6 4 3 2 3 4 2 3 3" xfId="11096" xr:uid="{00000000-0005-0000-0000-0000812B0000}"/>
    <cellStyle name="Standaard 6 4 3 2 3 4 2 3 4" xfId="21958" xr:uid="{00000000-0005-0000-0000-0000EF550000}"/>
    <cellStyle name="Standaard 6 4 3 2 3 4 2 3 5" xfId="32818" xr:uid="{00000000-0005-0000-0000-00005B800000}"/>
    <cellStyle name="Standaard 6 4 3 2 3 4 2 3 6" xfId="43678" xr:uid="{00000000-0005-0000-0000-0000C7AA0000}"/>
    <cellStyle name="Standaard 6 4 3 2 3 4 2 4" xfId="12906" xr:uid="{00000000-0005-0000-0000-000093320000}"/>
    <cellStyle name="Standaard 6 4 3 2 3 4 2 4 2" xfId="23768" xr:uid="{00000000-0005-0000-0000-0000015D0000}"/>
    <cellStyle name="Standaard 6 4 3 2 3 4 2 4 3" xfId="34628" xr:uid="{00000000-0005-0000-0000-00006D870000}"/>
    <cellStyle name="Standaard 6 4 3 2 3 4 2 4 4" xfId="45488" xr:uid="{00000000-0005-0000-0000-0000D9B10000}"/>
    <cellStyle name="Standaard 6 4 3 2 3 4 2 5" xfId="7476" xr:uid="{00000000-0005-0000-0000-00005D1D0000}"/>
    <cellStyle name="Standaard 6 4 3 2 3 4 2 6" xfId="18338" xr:uid="{00000000-0005-0000-0000-0000CB470000}"/>
    <cellStyle name="Standaard 6 4 3 2 3 4 2 7" xfId="29198" xr:uid="{00000000-0005-0000-0000-000037720000}"/>
    <cellStyle name="Standaard 6 4 3 2 3 4 2 8" xfId="40058" xr:uid="{00000000-0005-0000-0000-0000A39C0000}"/>
    <cellStyle name="Standaard 6 4 3 2 3 4 3" xfId="4761" xr:uid="{00000000-0005-0000-0000-0000C2120000}"/>
    <cellStyle name="Standaard 6 4 3 2 3 4 3 2" xfId="15621" xr:uid="{00000000-0005-0000-0000-00002E3D0000}"/>
    <cellStyle name="Standaard 6 4 3 2 3 4 3 2 2" xfId="26483" xr:uid="{00000000-0005-0000-0000-00009C670000}"/>
    <cellStyle name="Standaard 6 4 3 2 3 4 3 2 3" xfId="37343" xr:uid="{00000000-0005-0000-0000-000008920000}"/>
    <cellStyle name="Standaard 6 4 3 2 3 4 3 2 4" xfId="48203" xr:uid="{00000000-0005-0000-0000-000074BC0000}"/>
    <cellStyle name="Standaard 6 4 3 2 3 4 3 3" xfId="8381" xr:uid="{00000000-0005-0000-0000-0000E6200000}"/>
    <cellStyle name="Standaard 6 4 3 2 3 4 3 4" xfId="19243" xr:uid="{00000000-0005-0000-0000-0000544B0000}"/>
    <cellStyle name="Standaard 6 4 3 2 3 4 3 5" xfId="30103" xr:uid="{00000000-0005-0000-0000-0000C0750000}"/>
    <cellStyle name="Standaard 6 4 3 2 3 4 3 6" xfId="40963" xr:uid="{00000000-0005-0000-0000-00002CA00000}"/>
    <cellStyle name="Standaard 6 4 3 2 3 4 4" xfId="2951" xr:uid="{00000000-0005-0000-0000-0000B00B0000}"/>
    <cellStyle name="Standaard 6 4 3 2 3 4 4 2" xfId="13811" xr:uid="{00000000-0005-0000-0000-00001C360000}"/>
    <cellStyle name="Standaard 6 4 3 2 3 4 4 2 2" xfId="24673" xr:uid="{00000000-0005-0000-0000-00008A600000}"/>
    <cellStyle name="Standaard 6 4 3 2 3 4 4 2 3" xfId="35533" xr:uid="{00000000-0005-0000-0000-0000F68A0000}"/>
    <cellStyle name="Standaard 6 4 3 2 3 4 4 2 4" xfId="46393" xr:uid="{00000000-0005-0000-0000-000062B50000}"/>
    <cellStyle name="Standaard 6 4 3 2 3 4 4 3" xfId="10191" xr:uid="{00000000-0005-0000-0000-0000F8270000}"/>
    <cellStyle name="Standaard 6 4 3 2 3 4 4 4" xfId="21053" xr:uid="{00000000-0005-0000-0000-000066520000}"/>
    <cellStyle name="Standaard 6 4 3 2 3 4 4 5" xfId="31913" xr:uid="{00000000-0005-0000-0000-0000D27C0000}"/>
    <cellStyle name="Standaard 6 4 3 2 3 4 4 6" xfId="42773" xr:uid="{00000000-0005-0000-0000-00003EA70000}"/>
    <cellStyle name="Standaard 6 4 3 2 3 4 5" xfId="12001" xr:uid="{00000000-0005-0000-0000-00000A2F0000}"/>
    <cellStyle name="Standaard 6 4 3 2 3 4 5 2" xfId="22863" xr:uid="{00000000-0005-0000-0000-000078590000}"/>
    <cellStyle name="Standaard 6 4 3 2 3 4 5 3" xfId="33723" xr:uid="{00000000-0005-0000-0000-0000E4830000}"/>
    <cellStyle name="Standaard 6 4 3 2 3 4 5 4" xfId="44583" xr:uid="{00000000-0005-0000-0000-000050AE0000}"/>
    <cellStyle name="Standaard 6 4 3 2 3 4 6" xfId="6571" xr:uid="{00000000-0005-0000-0000-0000D4190000}"/>
    <cellStyle name="Standaard 6 4 3 2 3 4 7" xfId="17433" xr:uid="{00000000-0005-0000-0000-000042440000}"/>
    <cellStyle name="Standaard 6 4 3 2 3 4 8" xfId="28293" xr:uid="{00000000-0005-0000-0000-0000AE6E0000}"/>
    <cellStyle name="Standaard 6 4 3 2 3 4 9" xfId="39153" xr:uid="{00000000-0005-0000-0000-00001A990000}"/>
    <cellStyle name="Standaard 6 4 3 2 3 5" xfId="1865" xr:uid="{00000000-0005-0000-0000-000072070000}"/>
    <cellStyle name="Standaard 6 4 3 2 3 5 2" xfId="5485" xr:uid="{00000000-0005-0000-0000-000096150000}"/>
    <cellStyle name="Standaard 6 4 3 2 3 5 2 2" xfId="16345" xr:uid="{00000000-0005-0000-0000-000002400000}"/>
    <cellStyle name="Standaard 6 4 3 2 3 5 2 2 2" xfId="27207" xr:uid="{00000000-0005-0000-0000-0000706A0000}"/>
    <cellStyle name="Standaard 6 4 3 2 3 5 2 2 3" xfId="38067" xr:uid="{00000000-0005-0000-0000-0000DC940000}"/>
    <cellStyle name="Standaard 6 4 3 2 3 5 2 2 4" xfId="48927" xr:uid="{00000000-0005-0000-0000-000048BF0000}"/>
    <cellStyle name="Standaard 6 4 3 2 3 5 2 3" xfId="9105" xr:uid="{00000000-0005-0000-0000-0000BA230000}"/>
    <cellStyle name="Standaard 6 4 3 2 3 5 2 4" xfId="19967" xr:uid="{00000000-0005-0000-0000-0000284E0000}"/>
    <cellStyle name="Standaard 6 4 3 2 3 5 2 5" xfId="30827" xr:uid="{00000000-0005-0000-0000-000094780000}"/>
    <cellStyle name="Standaard 6 4 3 2 3 5 2 6" xfId="41687" xr:uid="{00000000-0005-0000-0000-000000A30000}"/>
    <cellStyle name="Standaard 6 4 3 2 3 5 3" xfId="3675" xr:uid="{00000000-0005-0000-0000-0000840E0000}"/>
    <cellStyle name="Standaard 6 4 3 2 3 5 3 2" xfId="14535" xr:uid="{00000000-0005-0000-0000-0000F0380000}"/>
    <cellStyle name="Standaard 6 4 3 2 3 5 3 2 2" xfId="25397" xr:uid="{00000000-0005-0000-0000-00005E630000}"/>
    <cellStyle name="Standaard 6 4 3 2 3 5 3 2 3" xfId="36257" xr:uid="{00000000-0005-0000-0000-0000CA8D0000}"/>
    <cellStyle name="Standaard 6 4 3 2 3 5 3 2 4" xfId="47117" xr:uid="{00000000-0005-0000-0000-000036B80000}"/>
    <cellStyle name="Standaard 6 4 3 2 3 5 3 3" xfId="10915" xr:uid="{00000000-0005-0000-0000-0000CC2A0000}"/>
    <cellStyle name="Standaard 6 4 3 2 3 5 3 4" xfId="21777" xr:uid="{00000000-0005-0000-0000-00003A550000}"/>
    <cellStyle name="Standaard 6 4 3 2 3 5 3 5" xfId="32637" xr:uid="{00000000-0005-0000-0000-0000A67F0000}"/>
    <cellStyle name="Standaard 6 4 3 2 3 5 3 6" xfId="43497" xr:uid="{00000000-0005-0000-0000-000012AA0000}"/>
    <cellStyle name="Standaard 6 4 3 2 3 5 4" xfId="12725" xr:uid="{00000000-0005-0000-0000-0000DE310000}"/>
    <cellStyle name="Standaard 6 4 3 2 3 5 4 2" xfId="23587" xr:uid="{00000000-0005-0000-0000-00004C5C0000}"/>
    <cellStyle name="Standaard 6 4 3 2 3 5 4 3" xfId="34447" xr:uid="{00000000-0005-0000-0000-0000B8860000}"/>
    <cellStyle name="Standaard 6 4 3 2 3 5 4 4" xfId="45307" xr:uid="{00000000-0005-0000-0000-000024B10000}"/>
    <cellStyle name="Standaard 6 4 3 2 3 5 5" xfId="7295" xr:uid="{00000000-0005-0000-0000-0000A81C0000}"/>
    <cellStyle name="Standaard 6 4 3 2 3 5 6" xfId="18157" xr:uid="{00000000-0005-0000-0000-000016470000}"/>
    <cellStyle name="Standaard 6 4 3 2 3 5 7" xfId="29017" xr:uid="{00000000-0005-0000-0000-000082710000}"/>
    <cellStyle name="Standaard 6 4 3 2 3 5 8" xfId="39877" xr:uid="{00000000-0005-0000-0000-0000EE9B0000}"/>
    <cellStyle name="Standaard 6 4 3 2 3 6" xfId="2770" xr:uid="{00000000-0005-0000-0000-0000FB0A0000}"/>
    <cellStyle name="Standaard 6 4 3 2 3 6 2" xfId="13630" xr:uid="{00000000-0005-0000-0000-000067350000}"/>
    <cellStyle name="Standaard 6 4 3 2 3 6 2 2" xfId="24492" xr:uid="{00000000-0005-0000-0000-0000D55F0000}"/>
    <cellStyle name="Standaard 6 4 3 2 3 6 2 3" xfId="35352" xr:uid="{00000000-0005-0000-0000-0000418A0000}"/>
    <cellStyle name="Standaard 6 4 3 2 3 6 2 4" xfId="46212" xr:uid="{00000000-0005-0000-0000-0000ADB40000}"/>
    <cellStyle name="Standaard 6 4 3 2 3 6 3" xfId="10010" xr:uid="{00000000-0005-0000-0000-000043270000}"/>
    <cellStyle name="Standaard 6 4 3 2 3 6 4" xfId="20872" xr:uid="{00000000-0005-0000-0000-0000B1510000}"/>
    <cellStyle name="Standaard 6 4 3 2 3 6 5" xfId="31732" xr:uid="{00000000-0005-0000-0000-00001D7C0000}"/>
    <cellStyle name="Standaard 6 4 3 2 3 6 6" xfId="42592" xr:uid="{00000000-0005-0000-0000-000089A60000}"/>
    <cellStyle name="Standaard 6 4 3 2 3 7" xfId="4580" xr:uid="{00000000-0005-0000-0000-00000D120000}"/>
    <cellStyle name="Standaard 6 4 3 2 3 7 2" xfId="15440" xr:uid="{00000000-0005-0000-0000-0000793C0000}"/>
    <cellStyle name="Standaard 6 4 3 2 3 7 2 2" xfId="26302" xr:uid="{00000000-0005-0000-0000-0000E7660000}"/>
    <cellStyle name="Standaard 6 4 3 2 3 7 2 3" xfId="37162" xr:uid="{00000000-0005-0000-0000-000053910000}"/>
    <cellStyle name="Standaard 6 4 3 2 3 7 2 4" xfId="48022" xr:uid="{00000000-0005-0000-0000-0000BFBB0000}"/>
    <cellStyle name="Standaard 6 4 3 2 3 7 3" xfId="8200" xr:uid="{00000000-0005-0000-0000-000031200000}"/>
    <cellStyle name="Standaard 6 4 3 2 3 7 4" xfId="19062" xr:uid="{00000000-0005-0000-0000-00009F4A0000}"/>
    <cellStyle name="Standaard 6 4 3 2 3 7 5" xfId="29922" xr:uid="{00000000-0005-0000-0000-00000B750000}"/>
    <cellStyle name="Standaard 6 4 3 2 3 7 6" xfId="40782" xr:uid="{00000000-0005-0000-0000-0000779F0000}"/>
    <cellStyle name="Standaard 6 4 3 2 3 8" xfId="11820" xr:uid="{00000000-0005-0000-0000-0000552E0000}"/>
    <cellStyle name="Standaard 6 4 3 2 3 8 2" xfId="22682" xr:uid="{00000000-0005-0000-0000-0000C3580000}"/>
    <cellStyle name="Standaard 6 4 3 2 3 8 3" xfId="33542" xr:uid="{00000000-0005-0000-0000-00002F830000}"/>
    <cellStyle name="Standaard 6 4 3 2 3 8 4" xfId="44402" xr:uid="{00000000-0005-0000-0000-00009BAD0000}"/>
    <cellStyle name="Standaard 6 4 3 2 3 9" xfId="6390" xr:uid="{00000000-0005-0000-0000-00001F190000}"/>
    <cellStyle name="Standaard 6 4 3 2 4" xfId="1232" xr:uid="{00000000-0005-0000-0000-0000F9040000}"/>
    <cellStyle name="Standaard 6 4 3 2 4 10" xfId="39244" xr:uid="{00000000-0005-0000-0000-000075990000}"/>
    <cellStyle name="Standaard 6 4 3 2 4 2" xfId="1594" xr:uid="{00000000-0005-0000-0000-000063060000}"/>
    <cellStyle name="Standaard 6 4 3 2 4 2 2" xfId="2499" xr:uid="{00000000-0005-0000-0000-0000EC090000}"/>
    <cellStyle name="Standaard 6 4 3 2 4 2 2 2" xfId="6119" xr:uid="{00000000-0005-0000-0000-000010180000}"/>
    <cellStyle name="Standaard 6 4 3 2 4 2 2 2 2" xfId="16979" xr:uid="{00000000-0005-0000-0000-00007C420000}"/>
    <cellStyle name="Standaard 6 4 3 2 4 2 2 2 2 2" xfId="27841" xr:uid="{00000000-0005-0000-0000-0000EA6C0000}"/>
    <cellStyle name="Standaard 6 4 3 2 4 2 2 2 2 3" xfId="38701" xr:uid="{00000000-0005-0000-0000-000056970000}"/>
    <cellStyle name="Standaard 6 4 3 2 4 2 2 2 2 4" xfId="49561" xr:uid="{00000000-0005-0000-0000-0000C2C10000}"/>
    <cellStyle name="Standaard 6 4 3 2 4 2 2 2 3" xfId="9739" xr:uid="{00000000-0005-0000-0000-000034260000}"/>
    <cellStyle name="Standaard 6 4 3 2 4 2 2 2 4" xfId="20601" xr:uid="{00000000-0005-0000-0000-0000A2500000}"/>
    <cellStyle name="Standaard 6 4 3 2 4 2 2 2 5" xfId="31461" xr:uid="{00000000-0005-0000-0000-00000E7B0000}"/>
    <cellStyle name="Standaard 6 4 3 2 4 2 2 2 6" xfId="42321" xr:uid="{00000000-0005-0000-0000-00007AA50000}"/>
    <cellStyle name="Standaard 6 4 3 2 4 2 2 3" xfId="4309" xr:uid="{00000000-0005-0000-0000-0000FE100000}"/>
    <cellStyle name="Standaard 6 4 3 2 4 2 2 3 2" xfId="15169" xr:uid="{00000000-0005-0000-0000-00006A3B0000}"/>
    <cellStyle name="Standaard 6 4 3 2 4 2 2 3 2 2" xfId="26031" xr:uid="{00000000-0005-0000-0000-0000D8650000}"/>
    <cellStyle name="Standaard 6 4 3 2 4 2 2 3 2 3" xfId="36891" xr:uid="{00000000-0005-0000-0000-000044900000}"/>
    <cellStyle name="Standaard 6 4 3 2 4 2 2 3 2 4" xfId="47751" xr:uid="{00000000-0005-0000-0000-0000B0BA0000}"/>
    <cellStyle name="Standaard 6 4 3 2 4 2 2 3 3" xfId="11549" xr:uid="{00000000-0005-0000-0000-0000462D0000}"/>
    <cellStyle name="Standaard 6 4 3 2 4 2 2 3 4" xfId="22411" xr:uid="{00000000-0005-0000-0000-0000B4570000}"/>
    <cellStyle name="Standaard 6 4 3 2 4 2 2 3 5" xfId="33271" xr:uid="{00000000-0005-0000-0000-000020820000}"/>
    <cellStyle name="Standaard 6 4 3 2 4 2 2 3 6" xfId="44131" xr:uid="{00000000-0005-0000-0000-00008CAC0000}"/>
    <cellStyle name="Standaard 6 4 3 2 4 2 2 4" xfId="13359" xr:uid="{00000000-0005-0000-0000-000058340000}"/>
    <cellStyle name="Standaard 6 4 3 2 4 2 2 4 2" xfId="24221" xr:uid="{00000000-0005-0000-0000-0000C65E0000}"/>
    <cellStyle name="Standaard 6 4 3 2 4 2 2 4 3" xfId="35081" xr:uid="{00000000-0005-0000-0000-000032890000}"/>
    <cellStyle name="Standaard 6 4 3 2 4 2 2 4 4" xfId="45941" xr:uid="{00000000-0005-0000-0000-00009EB30000}"/>
    <cellStyle name="Standaard 6 4 3 2 4 2 2 5" xfId="7929" xr:uid="{00000000-0005-0000-0000-0000221F0000}"/>
    <cellStyle name="Standaard 6 4 3 2 4 2 2 6" xfId="18791" xr:uid="{00000000-0005-0000-0000-000090490000}"/>
    <cellStyle name="Standaard 6 4 3 2 4 2 2 7" xfId="29651" xr:uid="{00000000-0005-0000-0000-0000FC730000}"/>
    <cellStyle name="Standaard 6 4 3 2 4 2 2 8" xfId="40511" xr:uid="{00000000-0005-0000-0000-0000689E0000}"/>
    <cellStyle name="Standaard 6 4 3 2 4 2 3" xfId="5214" xr:uid="{00000000-0005-0000-0000-000087140000}"/>
    <cellStyle name="Standaard 6 4 3 2 4 2 3 2" xfId="16074" xr:uid="{00000000-0005-0000-0000-0000F33E0000}"/>
    <cellStyle name="Standaard 6 4 3 2 4 2 3 2 2" xfId="26936" xr:uid="{00000000-0005-0000-0000-000061690000}"/>
    <cellStyle name="Standaard 6 4 3 2 4 2 3 2 3" xfId="37796" xr:uid="{00000000-0005-0000-0000-0000CD930000}"/>
    <cellStyle name="Standaard 6 4 3 2 4 2 3 2 4" xfId="48656" xr:uid="{00000000-0005-0000-0000-000039BE0000}"/>
    <cellStyle name="Standaard 6 4 3 2 4 2 3 3" xfId="8834" xr:uid="{00000000-0005-0000-0000-0000AB220000}"/>
    <cellStyle name="Standaard 6 4 3 2 4 2 3 4" xfId="19696" xr:uid="{00000000-0005-0000-0000-0000194D0000}"/>
    <cellStyle name="Standaard 6 4 3 2 4 2 3 5" xfId="30556" xr:uid="{00000000-0005-0000-0000-000085770000}"/>
    <cellStyle name="Standaard 6 4 3 2 4 2 3 6" xfId="41416" xr:uid="{00000000-0005-0000-0000-0000F1A10000}"/>
    <cellStyle name="Standaard 6 4 3 2 4 2 4" xfId="3404" xr:uid="{00000000-0005-0000-0000-0000750D0000}"/>
    <cellStyle name="Standaard 6 4 3 2 4 2 4 2" xfId="14264" xr:uid="{00000000-0005-0000-0000-0000E1370000}"/>
    <cellStyle name="Standaard 6 4 3 2 4 2 4 2 2" xfId="25126" xr:uid="{00000000-0005-0000-0000-00004F620000}"/>
    <cellStyle name="Standaard 6 4 3 2 4 2 4 2 3" xfId="35986" xr:uid="{00000000-0005-0000-0000-0000BB8C0000}"/>
    <cellStyle name="Standaard 6 4 3 2 4 2 4 2 4" xfId="46846" xr:uid="{00000000-0005-0000-0000-000027B70000}"/>
    <cellStyle name="Standaard 6 4 3 2 4 2 4 3" xfId="10644" xr:uid="{00000000-0005-0000-0000-0000BD290000}"/>
    <cellStyle name="Standaard 6 4 3 2 4 2 4 4" xfId="21506" xr:uid="{00000000-0005-0000-0000-00002B540000}"/>
    <cellStyle name="Standaard 6 4 3 2 4 2 4 5" xfId="32366" xr:uid="{00000000-0005-0000-0000-0000977E0000}"/>
    <cellStyle name="Standaard 6 4 3 2 4 2 4 6" xfId="43226" xr:uid="{00000000-0005-0000-0000-000003A90000}"/>
    <cellStyle name="Standaard 6 4 3 2 4 2 5" xfId="12454" xr:uid="{00000000-0005-0000-0000-0000CF300000}"/>
    <cellStyle name="Standaard 6 4 3 2 4 2 5 2" xfId="23316" xr:uid="{00000000-0005-0000-0000-00003D5B0000}"/>
    <cellStyle name="Standaard 6 4 3 2 4 2 5 3" xfId="34176" xr:uid="{00000000-0005-0000-0000-0000A9850000}"/>
    <cellStyle name="Standaard 6 4 3 2 4 2 5 4" xfId="45036" xr:uid="{00000000-0005-0000-0000-000015B00000}"/>
    <cellStyle name="Standaard 6 4 3 2 4 2 6" xfId="7024" xr:uid="{00000000-0005-0000-0000-0000991B0000}"/>
    <cellStyle name="Standaard 6 4 3 2 4 2 7" xfId="17886" xr:uid="{00000000-0005-0000-0000-000007460000}"/>
    <cellStyle name="Standaard 6 4 3 2 4 2 8" xfId="28746" xr:uid="{00000000-0005-0000-0000-000073700000}"/>
    <cellStyle name="Standaard 6 4 3 2 4 2 9" xfId="39606" xr:uid="{00000000-0005-0000-0000-0000DF9A0000}"/>
    <cellStyle name="Standaard 6 4 3 2 4 3" xfId="2137" xr:uid="{00000000-0005-0000-0000-000082080000}"/>
    <cellStyle name="Standaard 6 4 3 2 4 3 2" xfId="5757" xr:uid="{00000000-0005-0000-0000-0000A6160000}"/>
    <cellStyle name="Standaard 6 4 3 2 4 3 2 2" xfId="16617" xr:uid="{00000000-0005-0000-0000-000012410000}"/>
    <cellStyle name="Standaard 6 4 3 2 4 3 2 2 2" xfId="27479" xr:uid="{00000000-0005-0000-0000-0000806B0000}"/>
    <cellStyle name="Standaard 6 4 3 2 4 3 2 2 3" xfId="38339" xr:uid="{00000000-0005-0000-0000-0000EC950000}"/>
    <cellStyle name="Standaard 6 4 3 2 4 3 2 2 4" xfId="49199" xr:uid="{00000000-0005-0000-0000-000058C00000}"/>
    <cellStyle name="Standaard 6 4 3 2 4 3 2 3" xfId="9377" xr:uid="{00000000-0005-0000-0000-0000CA240000}"/>
    <cellStyle name="Standaard 6 4 3 2 4 3 2 4" xfId="20239" xr:uid="{00000000-0005-0000-0000-0000384F0000}"/>
    <cellStyle name="Standaard 6 4 3 2 4 3 2 5" xfId="31099" xr:uid="{00000000-0005-0000-0000-0000A4790000}"/>
    <cellStyle name="Standaard 6 4 3 2 4 3 2 6" xfId="41959" xr:uid="{00000000-0005-0000-0000-000010A40000}"/>
    <cellStyle name="Standaard 6 4 3 2 4 3 3" xfId="3947" xr:uid="{00000000-0005-0000-0000-0000940F0000}"/>
    <cellStyle name="Standaard 6 4 3 2 4 3 3 2" xfId="14807" xr:uid="{00000000-0005-0000-0000-0000003A0000}"/>
    <cellStyle name="Standaard 6 4 3 2 4 3 3 2 2" xfId="25669" xr:uid="{00000000-0005-0000-0000-00006E640000}"/>
    <cellStyle name="Standaard 6 4 3 2 4 3 3 2 3" xfId="36529" xr:uid="{00000000-0005-0000-0000-0000DA8E0000}"/>
    <cellStyle name="Standaard 6 4 3 2 4 3 3 2 4" xfId="47389" xr:uid="{00000000-0005-0000-0000-000046B90000}"/>
    <cellStyle name="Standaard 6 4 3 2 4 3 3 3" xfId="11187" xr:uid="{00000000-0005-0000-0000-0000DC2B0000}"/>
    <cellStyle name="Standaard 6 4 3 2 4 3 3 4" xfId="22049" xr:uid="{00000000-0005-0000-0000-00004A560000}"/>
    <cellStyle name="Standaard 6 4 3 2 4 3 3 5" xfId="32909" xr:uid="{00000000-0005-0000-0000-0000B6800000}"/>
    <cellStyle name="Standaard 6 4 3 2 4 3 3 6" xfId="43769" xr:uid="{00000000-0005-0000-0000-000022AB0000}"/>
    <cellStyle name="Standaard 6 4 3 2 4 3 4" xfId="12997" xr:uid="{00000000-0005-0000-0000-0000EE320000}"/>
    <cellStyle name="Standaard 6 4 3 2 4 3 4 2" xfId="23859" xr:uid="{00000000-0005-0000-0000-00005C5D0000}"/>
    <cellStyle name="Standaard 6 4 3 2 4 3 4 3" xfId="34719" xr:uid="{00000000-0005-0000-0000-0000C8870000}"/>
    <cellStyle name="Standaard 6 4 3 2 4 3 4 4" xfId="45579" xr:uid="{00000000-0005-0000-0000-000034B20000}"/>
    <cellStyle name="Standaard 6 4 3 2 4 3 5" xfId="7567" xr:uid="{00000000-0005-0000-0000-0000B81D0000}"/>
    <cellStyle name="Standaard 6 4 3 2 4 3 6" xfId="18429" xr:uid="{00000000-0005-0000-0000-000026480000}"/>
    <cellStyle name="Standaard 6 4 3 2 4 3 7" xfId="29289" xr:uid="{00000000-0005-0000-0000-000092720000}"/>
    <cellStyle name="Standaard 6 4 3 2 4 3 8" xfId="40149" xr:uid="{00000000-0005-0000-0000-0000FE9C0000}"/>
    <cellStyle name="Standaard 6 4 3 2 4 4" xfId="4852" xr:uid="{00000000-0005-0000-0000-00001D130000}"/>
    <cellStyle name="Standaard 6 4 3 2 4 4 2" xfId="15712" xr:uid="{00000000-0005-0000-0000-0000893D0000}"/>
    <cellStyle name="Standaard 6 4 3 2 4 4 2 2" xfId="26574" xr:uid="{00000000-0005-0000-0000-0000F7670000}"/>
    <cellStyle name="Standaard 6 4 3 2 4 4 2 3" xfId="37434" xr:uid="{00000000-0005-0000-0000-000063920000}"/>
    <cellStyle name="Standaard 6 4 3 2 4 4 2 4" xfId="48294" xr:uid="{00000000-0005-0000-0000-0000CFBC0000}"/>
    <cellStyle name="Standaard 6 4 3 2 4 4 3" xfId="8472" xr:uid="{00000000-0005-0000-0000-000041210000}"/>
    <cellStyle name="Standaard 6 4 3 2 4 4 4" xfId="19334" xr:uid="{00000000-0005-0000-0000-0000AF4B0000}"/>
    <cellStyle name="Standaard 6 4 3 2 4 4 5" xfId="30194" xr:uid="{00000000-0005-0000-0000-00001B760000}"/>
    <cellStyle name="Standaard 6 4 3 2 4 4 6" xfId="41054" xr:uid="{00000000-0005-0000-0000-000087A00000}"/>
    <cellStyle name="Standaard 6 4 3 2 4 5" xfId="3042" xr:uid="{00000000-0005-0000-0000-00000B0C0000}"/>
    <cellStyle name="Standaard 6 4 3 2 4 5 2" xfId="13902" xr:uid="{00000000-0005-0000-0000-000077360000}"/>
    <cellStyle name="Standaard 6 4 3 2 4 5 2 2" xfId="24764" xr:uid="{00000000-0005-0000-0000-0000E5600000}"/>
    <cellStyle name="Standaard 6 4 3 2 4 5 2 3" xfId="35624" xr:uid="{00000000-0005-0000-0000-0000518B0000}"/>
    <cellStyle name="Standaard 6 4 3 2 4 5 2 4" xfId="46484" xr:uid="{00000000-0005-0000-0000-0000BDB50000}"/>
    <cellStyle name="Standaard 6 4 3 2 4 5 3" xfId="10282" xr:uid="{00000000-0005-0000-0000-000053280000}"/>
    <cellStyle name="Standaard 6 4 3 2 4 5 4" xfId="21144" xr:uid="{00000000-0005-0000-0000-0000C1520000}"/>
    <cellStyle name="Standaard 6 4 3 2 4 5 5" xfId="32004" xr:uid="{00000000-0005-0000-0000-00002D7D0000}"/>
    <cellStyle name="Standaard 6 4 3 2 4 5 6" xfId="42864" xr:uid="{00000000-0005-0000-0000-000099A70000}"/>
    <cellStyle name="Standaard 6 4 3 2 4 6" xfId="12092" xr:uid="{00000000-0005-0000-0000-0000652F0000}"/>
    <cellStyle name="Standaard 6 4 3 2 4 6 2" xfId="22954" xr:uid="{00000000-0005-0000-0000-0000D3590000}"/>
    <cellStyle name="Standaard 6 4 3 2 4 6 3" xfId="33814" xr:uid="{00000000-0005-0000-0000-00003F840000}"/>
    <cellStyle name="Standaard 6 4 3 2 4 6 4" xfId="44674" xr:uid="{00000000-0005-0000-0000-0000ABAE0000}"/>
    <cellStyle name="Standaard 6 4 3 2 4 7" xfId="6662" xr:uid="{00000000-0005-0000-0000-00002F1A0000}"/>
    <cellStyle name="Standaard 6 4 3 2 4 8" xfId="17524" xr:uid="{00000000-0005-0000-0000-00009D440000}"/>
    <cellStyle name="Standaard 6 4 3 2 4 9" xfId="28384" xr:uid="{00000000-0005-0000-0000-0000096F0000}"/>
    <cellStyle name="Standaard 6 4 3 2 5" xfId="1413" xr:uid="{00000000-0005-0000-0000-0000AE050000}"/>
    <cellStyle name="Standaard 6 4 3 2 5 2" xfId="2318" xr:uid="{00000000-0005-0000-0000-000037090000}"/>
    <cellStyle name="Standaard 6 4 3 2 5 2 2" xfId="5938" xr:uid="{00000000-0005-0000-0000-00005B170000}"/>
    <cellStyle name="Standaard 6 4 3 2 5 2 2 2" xfId="16798" xr:uid="{00000000-0005-0000-0000-0000C7410000}"/>
    <cellStyle name="Standaard 6 4 3 2 5 2 2 2 2" xfId="27660" xr:uid="{00000000-0005-0000-0000-0000356C0000}"/>
    <cellStyle name="Standaard 6 4 3 2 5 2 2 2 3" xfId="38520" xr:uid="{00000000-0005-0000-0000-0000A1960000}"/>
    <cellStyle name="Standaard 6 4 3 2 5 2 2 2 4" xfId="49380" xr:uid="{00000000-0005-0000-0000-00000DC10000}"/>
    <cellStyle name="Standaard 6 4 3 2 5 2 2 3" xfId="9558" xr:uid="{00000000-0005-0000-0000-00007F250000}"/>
    <cellStyle name="Standaard 6 4 3 2 5 2 2 4" xfId="20420" xr:uid="{00000000-0005-0000-0000-0000ED4F0000}"/>
    <cellStyle name="Standaard 6 4 3 2 5 2 2 5" xfId="31280" xr:uid="{00000000-0005-0000-0000-0000597A0000}"/>
    <cellStyle name="Standaard 6 4 3 2 5 2 2 6" xfId="42140" xr:uid="{00000000-0005-0000-0000-0000C5A40000}"/>
    <cellStyle name="Standaard 6 4 3 2 5 2 3" xfId="4128" xr:uid="{00000000-0005-0000-0000-000049100000}"/>
    <cellStyle name="Standaard 6 4 3 2 5 2 3 2" xfId="14988" xr:uid="{00000000-0005-0000-0000-0000B53A0000}"/>
    <cellStyle name="Standaard 6 4 3 2 5 2 3 2 2" xfId="25850" xr:uid="{00000000-0005-0000-0000-000023650000}"/>
    <cellStyle name="Standaard 6 4 3 2 5 2 3 2 3" xfId="36710" xr:uid="{00000000-0005-0000-0000-00008F8F0000}"/>
    <cellStyle name="Standaard 6 4 3 2 5 2 3 2 4" xfId="47570" xr:uid="{00000000-0005-0000-0000-0000FBB90000}"/>
    <cellStyle name="Standaard 6 4 3 2 5 2 3 3" xfId="11368" xr:uid="{00000000-0005-0000-0000-0000912C0000}"/>
    <cellStyle name="Standaard 6 4 3 2 5 2 3 4" xfId="22230" xr:uid="{00000000-0005-0000-0000-0000FF560000}"/>
    <cellStyle name="Standaard 6 4 3 2 5 2 3 5" xfId="33090" xr:uid="{00000000-0005-0000-0000-00006B810000}"/>
    <cellStyle name="Standaard 6 4 3 2 5 2 3 6" xfId="43950" xr:uid="{00000000-0005-0000-0000-0000D7AB0000}"/>
    <cellStyle name="Standaard 6 4 3 2 5 2 4" xfId="13178" xr:uid="{00000000-0005-0000-0000-0000A3330000}"/>
    <cellStyle name="Standaard 6 4 3 2 5 2 4 2" xfId="24040" xr:uid="{00000000-0005-0000-0000-0000115E0000}"/>
    <cellStyle name="Standaard 6 4 3 2 5 2 4 3" xfId="34900" xr:uid="{00000000-0005-0000-0000-00007D880000}"/>
    <cellStyle name="Standaard 6 4 3 2 5 2 4 4" xfId="45760" xr:uid="{00000000-0005-0000-0000-0000E9B20000}"/>
    <cellStyle name="Standaard 6 4 3 2 5 2 5" xfId="7748" xr:uid="{00000000-0005-0000-0000-00006D1E0000}"/>
    <cellStyle name="Standaard 6 4 3 2 5 2 6" xfId="18610" xr:uid="{00000000-0005-0000-0000-0000DB480000}"/>
    <cellStyle name="Standaard 6 4 3 2 5 2 7" xfId="29470" xr:uid="{00000000-0005-0000-0000-000047730000}"/>
    <cellStyle name="Standaard 6 4 3 2 5 2 8" xfId="40330" xr:uid="{00000000-0005-0000-0000-0000B39D0000}"/>
    <cellStyle name="Standaard 6 4 3 2 5 3" xfId="5033" xr:uid="{00000000-0005-0000-0000-0000D2130000}"/>
    <cellStyle name="Standaard 6 4 3 2 5 3 2" xfId="15893" xr:uid="{00000000-0005-0000-0000-00003E3E0000}"/>
    <cellStyle name="Standaard 6 4 3 2 5 3 2 2" xfId="26755" xr:uid="{00000000-0005-0000-0000-0000AC680000}"/>
    <cellStyle name="Standaard 6 4 3 2 5 3 2 3" xfId="37615" xr:uid="{00000000-0005-0000-0000-000018930000}"/>
    <cellStyle name="Standaard 6 4 3 2 5 3 2 4" xfId="48475" xr:uid="{00000000-0005-0000-0000-000084BD0000}"/>
    <cellStyle name="Standaard 6 4 3 2 5 3 3" xfId="8653" xr:uid="{00000000-0005-0000-0000-0000F6210000}"/>
    <cellStyle name="Standaard 6 4 3 2 5 3 4" xfId="19515" xr:uid="{00000000-0005-0000-0000-0000644C0000}"/>
    <cellStyle name="Standaard 6 4 3 2 5 3 5" xfId="30375" xr:uid="{00000000-0005-0000-0000-0000D0760000}"/>
    <cellStyle name="Standaard 6 4 3 2 5 3 6" xfId="41235" xr:uid="{00000000-0005-0000-0000-00003CA10000}"/>
    <cellStyle name="Standaard 6 4 3 2 5 4" xfId="3223" xr:uid="{00000000-0005-0000-0000-0000C00C0000}"/>
    <cellStyle name="Standaard 6 4 3 2 5 4 2" xfId="14083" xr:uid="{00000000-0005-0000-0000-00002C370000}"/>
    <cellStyle name="Standaard 6 4 3 2 5 4 2 2" xfId="24945" xr:uid="{00000000-0005-0000-0000-00009A610000}"/>
    <cellStyle name="Standaard 6 4 3 2 5 4 2 3" xfId="35805" xr:uid="{00000000-0005-0000-0000-0000068C0000}"/>
    <cellStyle name="Standaard 6 4 3 2 5 4 2 4" xfId="46665" xr:uid="{00000000-0005-0000-0000-000072B60000}"/>
    <cellStyle name="Standaard 6 4 3 2 5 4 3" xfId="10463" xr:uid="{00000000-0005-0000-0000-000008290000}"/>
    <cellStyle name="Standaard 6 4 3 2 5 4 4" xfId="21325" xr:uid="{00000000-0005-0000-0000-000076530000}"/>
    <cellStyle name="Standaard 6 4 3 2 5 4 5" xfId="32185" xr:uid="{00000000-0005-0000-0000-0000E27D0000}"/>
    <cellStyle name="Standaard 6 4 3 2 5 4 6" xfId="43045" xr:uid="{00000000-0005-0000-0000-00004EA80000}"/>
    <cellStyle name="Standaard 6 4 3 2 5 5" xfId="12273" xr:uid="{00000000-0005-0000-0000-00001A300000}"/>
    <cellStyle name="Standaard 6 4 3 2 5 5 2" xfId="23135" xr:uid="{00000000-0005-0000-0000-0000885A0000}"/>
    <cellStyle name="Standaard 6 4 3 2 5 5 3" xfId="33995" xr:uid="{00000000-0005-0000-0000-0000F4840000}"/>
    <cellStyle name="Standaard 6 4 3 2 5 5 4" xfId="44855" xr:uid="{00000000-0005-0000-0000-000060AF0000}"/>
    <cellStyle name="Standaard 6 4 3 2 5 6" xfId="6843" xr:uid="{00000000-0005-0000-0000-0000E41A0000}"/>
    <cellStyle name="Standaard 6 4 3 2 5 7" xfId="17705" xr:uid="{00000000-0005-0000-0000-000052450000}"/>
    <cellStyle name="Standaard 6 4 3 2 5 8" xfId="28565" xr:uid="{00000000-0005-0000-0000-0000BE6F0000}"/>
    <cellStyle name="Standaard 6 4 3 2 5 9" xfId="39425" xr:uid="{00000000-0005-0000-0000-00002A9A0000}"/>
    <cellStyle name="Standaard 6 4 3 2 6" xfId="1051" xr:uid="{00000000-0005-0000-0000-000044040000}"/>
    <cellStyle name="Standaard 6 4 3 2 6 2" xfId="1956" xr:uid="{00000000-0005-0000-0000-0000CD070000}"/>
    <cellStyle name="Standaard 6 4 3 2 6 2 2" xfId="5576" xr:uid="{00000000-0005-0000-0000-0000F1150000}"/>
    <cellStyle name="Standaard 6 4 3 2 6 2 2 2" xfId="16436" xr:uid="{00000000-0005-0000-0000-00005D400000}"/>
    <cellStyle name="Standaard 6 4 3 2 6 2 2 2 2" xfId="27298" xr:uid="{00000000-0005-0000-0000-0000CB6A0000}"/>
    <cellStyle name="Standaard 6 4 3 2 6 2 2 2 3" xfId="38158" xr:uid="{00000000-0005-0000-0000-000037950000}"/>
    <cellStyle name="Standaard 6 4 3 2 6 2 2 2 4" xfId="49018" xr:uid="{00000000-0005-0000-0000-0000A3BF0000}"/>
    <cellStyle name="Standaard 6 4 3 2 6 2 2 3" xfId="9196" xr:uid="{00000000-0005-0000-0000-000015240000}"/>
    <cellStyle name="Standaard 6 4 3 2 6 2 2 4" xfId="20058" xr:uid="{00000000-0005-0000-0000-0000834E0000}"/>
    <cellStyle name="Standaard 6 4 3 2 6 2 2 5" xfId="30918" xr:uid="{00000000-0005-0000-0000-0000EF780000}"/>
    <cellStyle name="Standaard 6 4 3 2 6 2 2 6" xfId="41778" xr:uid="{00000000-0005-0000-0000-00005BA30000}"/>
    <cellStyle name="Standaard 6 4 3 2 6 2 3" xfId="3766" xr:uid="{00000000-0005-0000-0000-0000DF0E0000}"/>
    <cellStyle name="Standaard 6 4 3 2 6 2 3 2" xfId="14626" xr:uid="{00000000-0005-0000-0000-00004B390000}"/>
    <cellStyle name="Standaard 6 4 3 2 6 2 3 2 2" xfId="25488" xr:uid="{00000000-0005-0000-0000-0000B9630000}"/>
    <cellStyle name="Standaard 6 4 3 2 6 2 3 2 3" xfId="36348" xr:uid="{00000000-0005-0000-0000-0000258E0000}"/>
    <cellStyle name="Standaard 6 4 3 2 6 2 3 2 4" xfId="47208" xr:uid="{00000000-0005-0000-0000-000091B80000}"/>
    <cellStyle name="Standaard 6 4 3 2 6 2 3 3" xfId="11006" xr:uid="{00000000-0005-0000-0000-0000272B0000}"/>
    <cellStyle name="Standaard 6 4 3 2 6 2 3 4" xfId="21868" xr:uid="{00000000-0005-0000-0000-000095550000}"/>
    <cellStyle name="Standaard 6 4 3 2 6 2 3 5" xfId="32728" xr:uid="{00000000-0005-0000-0000-000001800000}"/>
    <cellStyle name="Standaard 6 4 3 2 6 2 3 6" xfId="43588" xr:uid="{00000000-0005-0000-0000-00006DAA0000}"/>
    <cellStyle name="Standaard 6 4 3 2 6 2 4" xfId="12816" xr:uid="{00000000-0005-0000-0000-000039320000}"/>
    <cellStyle name="Standaard 6 4 3 2 6 2 4 2" xfId="23678" xr:uid="{00000000-0005-0000-0000-0000A75C0000}"/>
    <cellStyle name="Standaard 6 4 3 2 6 2 4 3" xfId="34538" xr:uid="{00000000-0005-0000-0000-000013870000}"/>
    <cellStyle name="Standaard 6 4 3 2 6 2 4 4" xfId="45398" xr:uid="{00000000-0005-0000-0000-00007FB10000}"/>
    <cellStyle name="Standaard 6 4 3 2 6 2 5" xfId="7386" xr:uid="{00000000-0005-0000-0000-0000031D0000}"/>
    <cellStyle name="Standaard 6 4 3 2 6 2 6" xfId="18248" xr:uid="{00000000-0005-0000-0000-000071470000}"/>
    <cellStyle name="Standaard 6 4 3 2 6 2 7" xfId="29108" xr:uid="{00000000-0005-0000-0000-0000DD710000}"/>
    <cellStyle name="Standaard 6 4 3 2 6 2 8" xfId="39968" xr:uid="{00000000-0005-0000-0000-0000499C0000}"/>
    <cellStyle name="Standaard 6 4 3 2 6 3" xfId="4671" xr:uid="{00000000-0005-0000-0000-000068120000}"/>
    <cellStyle name="Standaard 6 4 3 2 6 3 2" xfId="15531" xr:uid="{00000000-0005-0000-0000-0000D43C0000}"/>
    <cellStyle name="Standaard 6 4 3 2 6 3 2 2" xfId="26393" xr:uid="{00000000-0005-0000-0000-000042670000}"/>
    <cellStyle name="Standaard 6 4 3 2 6 3 2 3" xfId="37253" xr:uid="{00000000-0005-0000-0000-0000AE910000}"/>
    <cellStyle name="Standaard 6 4 3 2 6 3 2 4" xfId="48113" xr:uid="{00000000-0005-0000-0000-00001ABC0000}"/>
    <cellStyle name="Standaard 6 4 3 2 6 3 3" xfId="8291" xr:uid="{00000000-0005-0000-0000-00008C200000}"/>
    <cellStyle name="Standaard 6 4 3 2 6 3 4" xfId="19153" xr:uid="{00000000-0005-0000-0000-0000FA4A0000}"/>
    <cellStyle name="Standaard 6 4 3 2 6 3 5" xfId="30013" xr:uid="{00000000-0005-0000-0000-000066750000}"/>
    <cellStyle name="Standaard 6 4 3 2 6 3 6" xfId="40873" xr:uid="{00000000-0005-0000-0000-0000D29F0000}"/>
    <cellStyle name="Standaard 6 4 3 2 6 4" xfId="2861" xr:uid="{00000000-0005-0000-0000-0000560B0000}"/>
    <cellStyle name="Standaard 6 4 3 2 6 4 2" xfId="13721" xr:uid="{00000000-0005-0000-0000-0000C2350000}"/>
    <cellStyle name="Standaard 6 4 3 2 6 4 2 2" xfId="24583" xr:uid="{00000000-0005-0000-0000-000030600000}"/>
    <cellStyle name="Standaard 6 4 3 2 6 4 2 3" xfId="35443" xr:uid="{00000000-0005-0000-0000-00009C8A0000}"/>
    <cellStyle name="Standaard 6 4 3 2 6 4 2 4" xfId="46303" xr:uid="{00000000-0005-0000-0000-000008B50000}"/>
    <cellStyle name="Standaard 6 4 3 2 6 4 3" xfId="10101" xr:uid="{00000000-0005-0000-0000-00009E270000}"/>
    <cellStyle name="Standaard 6 4 3 2 6 4 4" xfId="20963" xr:uid="{00000000-0005-0000-0000-00000C520000}"/>
    <cellStyle name="Standaard 6 4 3 2 6 4 5" xfId="31823" xr:uid="{00000000-0005-0000-0000-0000787C0000}"/>
    <cellStyle name="Standaard 6 4 3 2 6 4 6" xfId="42683" xr:uid="{00000000-0005-0000-0000-0000E4A60000}"/>
    <cellStyle name="Standaard 6 4 3 2 6 5" xfId="11911" xr:uid="{00000000-0005-0000-0000-0000B02E0000}"/>
    <cellStyle name="Standaard 6 4 3 2 6 5 2" xfId="22773" xr:uid="{00000000-0005-0000-0000-00001E590000}"/>
    <cellStyle name="Standaard 6 4 3 2 6 5 3" xfId="33633" xr:uid="{00000000-0005-0000-0000-00008A830000}"/>
    <cellStyle name="Standaard 6 4 3 2 6 5 4" xfId="44493" xr:uid="{00000000-0005-0000-0000-0000F6AD0000}"/>
    <cellStyle name="Standaard 6 4 3 2 6 6" xfId="6481" xr:uid="{00000000-0005-0000-0000-00007A190000}"/>
    <cellStyle name="Standaard 6 4 3 2 6 7" xfId="17343" xr:uid="{00000000-0005-0000-0000-0000E8430000}"/>
    <cellStyle name="Standaard 6 4 3 2 6 8" xfId="28203" xr:uid="{00000000-0005-0000-0000-0000546E0000}"/>
    <cellStyle name="Standaard 6 4 3 2 6 9" xfId="39063" xr:uid="{00000000-0005-0000-0000-0000C0980000}"/>
    <cellStyle name="Standaard 6 4 3 2 7" xfId="1775" xr:uid="{00000000-0005-0000-0000-000018070000}"/>
    <cellStyle name="Standaard 6 4 3 2 7 2" xfId="5395" xr:uid="{00000000-0005-0000-0000-00003C150000}"/>
    <cellStyle name="Standaard 6 4 3 2 7 2 2" xfId="16255" xr:uid="{00000000-0005-0000-0000-0000A83F0000}"/>
    <cellStyle name="Standaard 6 4 3 2 7 2 2 2" xfId="27117" xr:uid="{00000000-0005-0000-0000-0000166A0000}"/>
    <cellStyle name="Standaard 6 4 3 2 7 2 2 3" xfId="37977" xr:uid="{00000000-0005-0000-0000-000082940000}"/>
    <cellStyle name="Standaard 6 4 3 2 7 2 2 4" xfId="48837" xr:uid="{00000000-0005-0000-0000-0000EEBE0000}"/>
    <cellStyle name="Standaard 6 4 3 2 7 2 3" xfId="9015" xr:uid="{00000000-0005-0000-0000-000060230000}"/>
    <cellStyle name="Standaard 6 4 3 2 7 2 4" xfId="19877" xr:uid="{00000000-0005-0000-0000-0000CE4D0000}"/>
    <cellStyle name="Standaard 6 4 3 2 7 2 5" xfId="30737" xr:uid="{00000000-0005-0000-0000-00003A780000}"/>
    <cellStyle name="Standaard 6 4 3 2 7 2 6" xfId="41597" xr:uid="{00000000-0005-0000-0000-0000A6A20000}"/>
    <cellStyle name="Standaard 6 4 3 2 7 3" xfId="3585" xr:uid="{00000000-0005-0000-0000-00002A0E0000}"/>
    <cellStyle name="Standaard 6 4 3 2 7 3 2" xfId="14445" xr:uid="{00000000-0005-0000-0000-000096380000}"/>
    <cellStyle name="Standaard 6 4 3 2 7 3 2 2" xfId="25307" xr:uid="{00000000-0005-0000-0000-000004630000}"/>
    <cellStyle name="Standaard 6 4 3 2 7 3 2 3" xfId="36167" xr:uid="{00000000-0005-0000-0000-0000708D0000}"/>
    <cellStyle name="Standaard 6 4 3 2 7 3 2 4" xfId="47027" xr:uid="{00000000-0005-0000-0000-0000DCB70000}"/>
    <cellStyle name="Standaard 6 4 3 2 7 3 3" xfId="10825" xr:uid="{00000000-0005-0000-0000-0000722A0000}"/>
    <cellStyle name="Standaard 6 4 3 2 7 3 4" xfId="21687" xr:uid="{00000000-0005-0000-0000-0000E0540000}"/>
    <cellStyle name="Standaard 6 4 3 2 7 3 5" xfId="32547" xr:uid="{00000000-0005-0000-0000-00004C7F0000}"/>
    <cellStyle name="Standaard 6 4 3 2 7 3 6" xfId="43407" xr:uid="{00000000-0005-0000-0000-0000B8A90000}"/>
    <cellStyle name="Standaard 6 4 3 2 7 4" xfId="12635" xr:uid="{00000000-0005-0000-0000-000084310000}"/>
    <cellStyle name="Standaard 6 4 3 2 7 4 2" xfId="23497" xr:uid="{00000000-0005-0000-0000-0000F25B0000}"/>
    <cellStyle name="Standaard 6 4 3 2 7 4 3" xfId="34357" xr:uid="{00000000-0005-0000-0000-00005E860000}"/>
    <cellStyle name="Standaard 6 4 3 2 7 4 4" xfId="45217" xr:uid="{00000000-0005-0000-0000-0000CAB00000}"/>
    <cellStyle name="Standaard 6 4 3 2 7 5" xfId="7205" xr:uid="{00000000-0005-0000-0000-00004E1C0000}"/>
    <cellStyle name="Standaard 6 4 3 2 7 6" xfId="18067" xr:uid="{00000000-0005-0000-0000-0000BC460000}"/>
    <cellStyle name="Standaard 6 4 3 2 7 7" xfId="28927" xr:uid="{00000000-0005-0000-0000-000028710000}"/>
    <cellStyle name="Standaard 6 4 3 2 7 8" xfId="39787" xr:uid="{00000000-0005-0000-0000-0000949B0000}"/>
    <cellStyle name="Standaard 6 4 3 2 8" xfId="2680" xr:uid="{00000000-0005-0000-0000-0000A10A0000}"/>
    <cellStyle name="Standaard 6 4 3 2 8 2" xfId="13540" xr:uid="{00000000-0005-0000-0000-00000D350000}"/>
    <cellStyle name="Standaard 6 4 3 2 8 2 2" xfId="24402" xr:uid="{00000000-0005-0000-0000-00007B5F0000}"/>
    <cellStyle name="Standaard 6 4 3 2 8 2 3" xfId="35262" xr:uid="{00000000-0005-0000-0000-0000E7890000}"/>
    <cellStyle name="Standaard 6 4 3 2 8 2 4" xfId="46122" xr:uid="{00000000-0005-0000-0000-000053B40000}"/>
    <cellStyle name="Standaard 6 4 3 2 8 3" xfId="9920" xr:uid="{00000000-0005-0000-0000-0000E9260000}"/>
    <cellStyle name="Standaard 6 4 3 2 8 4" xfId="20782" xr:uid="{00000000-0005-0000-0000-000057510000}"/>
    <cellStyle name="Standaard 6 4 3 2 8 5" xfId="31642" xr:uid="{00000000-0005-0000-0000-0000C37B0000}"/>
    <cellStyle name="Standaard 6 4 3 2 8 6" xfId="42502" xr:uid="{00000000-0005-0000-0000-00002FA60000}"/>
    <cellStyle name="Standaard 6 4 3 2 9" xfId="4490" xr:uid="{00000000-0005-0000-0000-0000B3110000}"/>
    <cellStyle name="Standaard 6 4 3 2 9 2" xfId="15350" xr:uid="{00000000-0005-0000-0000-00001F3C0000}"/>
    <cellStyle name="Standaard 6 4 3 2 9 2 2" xfId="26212" xr:uid="{00000000-0005-0000-0000-00008D660000}"/>
    <cellStyle name="Standaard 6 4 3 2 9 2 3" xfId="37072" xr:uid="{00000000-0005-0000-0000-0000F9900000}"/>
    <cellStyle name="Standaard 6 4 3 2 9 2 4" xfId="47932" xr:uid="{00000000-0005-0000-0000-000065BB0000}"/>
    <cellStyle name="Standaard 6 4 3 2 9 3" xfId="8110" xr:uid="{00000000-0005-0000-0000-0000D71F0000}"/>
    <cellStyle name="Standaard 6 4 3 2 9 4" xfId="18972" xr:uid="{00000000-0005-0000-0000-0000454A0000}"/>
    <cellStyle name="Standaard 6 4 3 2 9 5" xfId="29832" xr:uid="{00000000-0005-0000-0000-0000B1740000}"/>
    <cellStyle name="Standaard 6 4 3 2 9 6" xfId="40692" xr:uid="{00000000-0005-0000-0000-00001D9F0000}"/>
    <cellStyle name="Standaard 6 4 3 3" xfId="892" xr:uid="{00000000-0005-0000-0000-0000A5030000}"/>
    <cellStyle name="Standaard 6 4 3 3 10" xfId="6322" xr:uid="{00000000-0005-0000-0000-0000DB180000}"/>
    <cellStyle name="Standaard 6 4 3 3 11" xfId="17184" xr:uid="{00000000-0005-0000-0000-000049430000}"/>
    <cellStyle name="Standaard 6 4 3 3 12" xfId="28044" xr:uid="{00000000-0005-0000-0000-0000B56D0000}"/>
    <cellStyle name="Standaard 6 4 3 3 13" xfId="38904" xr:uid="{00000000-0005-0000-0000-000021980000}"/>
    <cellStyle name="Standaard 6 4 3 3 2" xfId="982" xr:uid="{00000000-0005-0000-0000-0000FF030000}"/>
    <cellStyle name="Standaard 6 4 3 3 2 10" xfId="17274" xr:uid="{00000000-0005-0000-0000-0000A3430000}"/>
    <cellStyle name="Standaard 6 4 3 3 2 11" xfId="28134" xr:uid="{00000000-0005-0000-0000-00000F6E0000}"/>
    <cellStyle name="Standaard 6 4 3 3 2 12" xfId="38994" xr:uid="{00000000-0005-0000-0000-00007B980000}"/>
    <cellStyle name="Standaard 6 4 3 3 2 2" xfId="1344" xr:uid="{00000000-0005-0000-0000-000069050000}"/>
    <cellStyle name="Standaard 6 4 3 3 2 2 10" xfId="39356" xr:uid="{00000000-0005-0000-0000-0000E5990000}"/>
    <cellStyle name="Standaard 6 4 3 3 2 2 2" xfId="1706" xr:uid="{00000000-0005-0000-0000-0000D3060000}"/>
    <cellStyle name="Standaard 6 4 3 3 2 2 2 2" xfId="2611" xr:uid="{00000000-0005-0000-0000-00005C0A0000}"/>
    <cellStyle name="Standaard 6 4 3 3 2 2 2 2 2" xfId="6231" xr:uid="{00000000-0005-0000-0000-000080180000}"/>
    <cellStyle name="Standaard 6 4 3 3 2 2 2 2 2 2" xfId="17091" xr:uid="{00000000-0005-0000-0000-0000EC420000}"/>
    <cellStyle name="Standaard 6 4 3 3 2 2 2 2 2 2 2" xfId="27953" xr:uid="{00000000-0005-0000-0000-00005A6D0000}"/>
    <cellStyle name="Standaard 6 4 3 3 2 2 2 2 2 2 3" xfId="38813" xr:uid="{00000000-0005-0000-0000-0000C6970000}"/>
    <cellStyle name="Standaard 6 4 3 3 2 2 2 2 2 2 4" xfId="49673" xr:uid="{00000000-0005-0000-0000-000032C20000}"/>
    <cellStyle name="Standaard 6 4 3 3 2 2 2 2 2 3" xfId="9851" xr:uid="{00000000-0005-0000-0000-0000A4260000}"/>
    <cellStyle name="Standaard 6 4 3 3 2 2 2 2 2 4" xfId="20713" xr:uid="{00000000-0005-0000-0000-000012510000}"/>
    <cellStyle name="Standaard 6 4 3 3 2 2 2 2 2 5" xfId="31573" xr:uid="{00000000-0005-0000-0000-00007E7B0000}"/>
    <cellStyle name="Standaard 6 4 3 3 2 2 2 2 2 6" xfId="42433" xr:uid="{00000000-0005-0000-0000-0000EAA50000}"/>
    <cellStyle name="Standaard 6 4 3 3 2 2 2 2 3" xfId="4421" xr:uid="{00000000-0005-0000-0000-00006E110000}"/>
    <cellStyle name="Standaard 6 4 3 3 2 2 2 2 3 2" xfId="15281" xr:uid="{00000000-0005-0000-0000-0000DA3B0000}"/>
    <cellStyle name="Standaard 6 4 3 3 2 2 2 2 3 2 2" xfId="26143" xr:uid="{00000000-0005-0000-0000-000048660000}"/>
    <cellStyle name="Standaard 6 4 3 3 2 2 2 2 3 2 3" xfId="37003" xr:uid="{00000000-0005-0000-0000-0000B4900000}"/>
    <cellStyle name="Standaard 6 4 3 3 2 2 2 2 3 2 4" xfId="47863" xr:uid="{00000000-0005-0000-0000-000020BB0000}"/>
    <cellStyle name="Standaard 6 4 3 3 2 2 2 2 3 3" xfId="11661" xr:uid="{00000000-0005-0000-0000-0000B62D0000}"/>
    <cellStyle name="Standaard 6 4 3 3 2 2 2 2 3 4" xfId="22523" xr:uid="{00000000-0005-0000-0000-000024580000}"/>
    <cellStyle name="Standaard 6 4 3 3 2 2 2 2 3 5" xfId="33383" xr:uid="{00000000-0005-0000-0000-000090820000}"/>
    <cellStyle name="Standaard 6 4 3 3 2 2 2 2 3 6" xfId="44243" xr:uid="{00000000-0005-0000-0000-0000FCAC0000}"/>
    <cellStyle name="Standaard 6 4 3 3 2 2 2 2 4" xfId="13471" xr:uid="{00000000-0005-0000-0000-0000C8340000}"/>
    <cellStyle name="Standaard 6 4 3 3 2 2 2 2 4 2" xfId="24333" xr:uid="{00000000-0005-0000-0000-0000365F0000}"/>
    <cellStyle name="Standaard 6 4 3 3 2 2 2 2 4 3" xfId="35193" xr:uid="{00000000-0005-0000-0000-0000A2890000}"/>
    <cellStyle name="Standaard 6 4 3 3 2 2 2 2 4 4" xfId="46053" xr:uid="{00000000-0005-0000-0000-00000EB40000}"/>
    <cellStyle name="Standaard 6 4 3 3 2 2 2 2 5" xfId="8041" xr:uid="{00000000-0005-0000-0000-0000921F0000}"/>
    <cellStyle name="Standaard 6 4 3 3 2 2 2 2 6" xfId="18903" xr:uid="{00000000-0005-0000-0000-0000004A0000}"/>
    <cellStyle name="Standaard 6 4 3 3 2 2 2 2 7" xfId="29763" xr:uid="{00000000-0005-0000-0000-00006C740000}"/>
    <cellStyle name="Standaard 6 4 3 3 2 2 2 2 8" xfId="40623" xr:uid="{00000000-0005-0000-0000-0000D89E0000}"/>
    <cellStyle name="Standaard 6 4 3 3 2 2 2 3" xfId="5326" xr:uid="{00000000-0005-0000-0000-0000F7140000}"/>
    <cellStyle name="Standaard 6 4 3 3 2 2 2 3 2" xfId="16186" xr:uid="{00000000-0005-0000-0000-0000633F0000}"/>
    <cellStyle name="Standaard 6 4 3 3 2 2 2 3 2 2" xfId="27048" xr:uid="{00000000-0005-0000-0000-0000D1690000}"/>
    <cellStyle name="Standaard 6 4 3 3 2 2 2 3 2 3" xfId="37908" xr:uid="{00000000-0005-0000-0000-00003D940000}"/>
    <cellStyle name="Standaard 6 4 3 3 2 2 2 3 2 4" xfId="48768" xr:uid="{00000000-0005-0000-0000-0000A9BE0000}"/>
    <cellStyle name="Standaard 6 4 3 3 2 2 2 3 3" xfId="8946" xr:uid="{00000000-0005-0000-0000-00001B230000}"/>
    <cellStyle name="Standaard 6 4 3 3 2 2 2 3 4" xfId="19808" xr:uid="{00000000-0005-0000-0000-0000894D0000}"/>
    <cellStyle name="Standaard 6 4 3 3 2 2 2 3 5" xfId="30668" xr:uid="{00000000-0005-0000-0000-0000F5770000}"/>
    <cellStyle name="Standaard 6 4 3 3 2 2 2 3 6" xfId="41528" xr:uid="{00000000-0005-0000-0000-000061A20000}"/>
    <cellStyle name="Standaard 6 4 3 3 2 2 2 4" xfId="3516" xr:uid="{00000000-0005-0000-0000-0000E50D0000}"/>
    <cellStyle name="Standaard 6 4 3 3 2 2 2 4 2" xfId="14376" xr:uid="{00000000-0005-0000-0000-000051380000}"/>
    <cellStyle name="Standaard 6 4 3 3 2 2 2 4 2 2" xfId="25238" xr:uid="{00000000-0005-0000-0000-0000BF620000}"/>
    <cellStyle name="Standaard 6 4 3 3 2 2 2 4 2 3" xfId="36098" xr:uid="{00000000-0005-0000-0000-00002B8D0000}"/>
    <cellStyle name="Standaard 6 4 3 3 2 2 2 4 2 4" xfId="46958" xr:uid="{00000000-0005-0000-0000-000097B70000}"/>
    <cellStyle name="Standaard 6 4 3 3 2 2 2 4 3" xfId="10756" xr:uid="{00000000-0005-0000-0000-00002D2A0000}"/>
    <cellStyle name="Standaard 6 4 3 3 2 2 2 4 4" xfId="21618" xr:uid="{00000000-0005-0000-0000-00009B540000}"/>
    <cellStyle name="Standaard 6 4 3 3 2 2 2 4 5" xfId="32478" xr:uid="{00000000-0005-0000-0000-0000077F0000}"/>
    <cellStyle name="Standaard 6 4 3 3 2 2 2 4 6" xfId="43338" xr:uid="{00000000-0005-0000-0000-000073A90000}"/>
    <cellStyle name="Standaard 6 4 3 3 2 2 2 5" xfId="12566" xr:uid="{00000000-0005-0000-0000-00003F310000}"/>
    <cellStyle name="Standaard 6 4 3 3 2 2 2 5 2" xfId="23428" xr:uid="{00000000-0005-0000-0000-0000AD5B0000}"/>
    <cellStyle name="Standaard 6 4 3 3 2 2 2 5 3" xfId="34288" xr:uid="{00000000-0005-0000-0000-000019860000}"/>
    <cellStyle name="Standaard 6 4 3 3 2 2 2 5 4" xfId="45148" xr:uid="{00000000-0005-0000-0000-000085B00000}"/>
    <cellStyle name="Standaard 6 4 3 3 2 2 2 6" xfId="7136" xr:uid="{00000000-0005-0000-0000-0000091C0000}"/>
    <cellStyle name="Standaard 6 4 3 3 2 2 2 7" xfId="17998" xr:uid="{00000000-0005-0000-0000-000077460000}"/>
    <cellStyle name="Standaard 6 4 3 3 2 2 2 8" xfId="28858" xr:uid="{00000000-0005-0000-0000-0000E3700000}"/>
    <cellStyle name="Standaard 6 4 3 3 2 2 2 9" xfId="39718" xr:uid="{00000000-0005-0000-0000-00004F9B0000}"/>
    <cellStyle name="Standaard 6 4 3 3 2 2 3" xfId="2249" xr:uid="{00000000-0005-0000-0000-0000F2080000}"/>
    <cellStyle name="Standaard 6 4 3 3 2 2 3 2" xfId="5869" xr:uid="{00000000-0005-0000-0000-000016170000}"/>
    <cellStyle name="Standaard 6 4 3 3 2 2 3 2 2" xfId="16729" xr:uid="{00000000-0005-0000-0000-000082410000}"/>
    <cellStyle name="Standaard 6 4 3 3 2 2 3 2 2 2" xfId="27591" xr:uid="{00000000-0005-0000-0000-0000F06B0000}"/>
    <cellStyle name="Standaard 6 4 3 3 2 2 3 2 2 3" xfId="38451" xr:uid="{00000000-0005-0000-0000-00005C960000}"/>
    <cellStyle name="Standaard 6 4 3 3 2 2 3 2 2 4" xfId="49311" xr:uid="{00000000-0005-0000-0000-0000C8C00000}"/>
    <cellStyle name="Standaard 6 4 3 3 2 2 3 2 3" xfId="9489" xr:uid="{00000000-0005-0000-0000-00003A250000}"/>
    <cellStyle name="Standaard 6 4 3 3 2 2 3 2 4" xfId="20351" xr:uid="{00000000-0005-0000-0000-0000A84F0000}"/>
    <cellStyle name="Standaard 6 4 3 3 2 2 3 2 5" xfId="31211" xr:uid="{00000000-0005-0000-0000-0000147A0000}"/>
    <cellStyle name="Standaard 6 4 3 3 2 2 3 2 6" xfId="42071" xr:uid="{00000000-0005-0000-0000-000080A40000}"/>
    <cellStyle name="Standaard 6 4 3 3 2 2 3 3" xfId="4059" xr:uid="{00000000-0005-0000-0000-000004100000}"/>
    <cellStyle name="Standaard 6 4 3 3 2 2 3 3 2" xfId="14919" xr:uid="{00000000-0005-0000-0000-0000703A0000}"/>
    <cellStyle name="Standaard 6 4 3 3 2 2 3 3 2 2" xfId="25781" xr:uid="{00000000-0005-0000-0000-0000DE640000}"/>
    <cellStyle name="Standaard 6 4 3 3 2 2 3 3 2 3" xfId="36641" xr:uid="{00000000-0005-0000-0000-00004A8F0000}"/>
    <cellStyle name="Standaard 6 4 3 3 2 2 3 3 2 4" xfId="47501" xr:uid="{00000000-0005-0000-0000-0000B6B90000}"/>
    <cellStyle name="Standaard 6 4 3 3 2 2 3 3 3" xfId="11299" xr:uid="{00000000-0005-0000-0000-00004C2C0000}"/>
    <cellStyle name="Standaard 6 4 3 3 2 2 3 3 4" xfId="22161" xr:uid="{00000000-0005-0000-0000-0000BA560000}"/>
    <cellStyle name="Standaard 6 4 3 3 2 2 3 3 5" xfId="33021" xr:uid="{00000000-0005-0000-0000-000026810000}"/>
    <cellStyle name="Standaard 6 4 3 3 2 2 3 3 6" xfId="43881" xr:uid="{00000000-0005-0000-0000-000092AB0000}"/>
    <cellStyle name="Standaard 6 4 3 3 2 2 3 4" xfId="13109" xr:uid="{00000000-0005-0000-0000-00005E330000}"/>
    <cellStyle name="Standaard 6 4 3 3 2 2 3 4 2" xfId="23971" xr:uid="{00000000-0005-0000-0000-0000CC5D0000}"/>
    <cellStyle name="Standaard 6 4 3 3 2 2 3 4 3" xfId="34831" xr:uid="{00000000-0005-0000-0000-000038880000}"/>
    <cellStyle name="Standaard 6 4 3 3 2 2 3 4 4" xfId="45691" xr:uid="{00000000-0005-0000-0000-0000A4B20000}"/>
    <cellStyle name="Standaard 6 4 3 3 2 2 3 5" xfId="7679" xr:uid="{00000000-0005-0000-0000-0000281E0000}"/>
    <cellStyle name="Standaard 6 4 3 3 2 2 3 6" xfId="18541" xr:uid="{00000000-0005-0000-0000-000096480000}"/>
    <cellStyle name="Standaard 6 4 3 3 2 2 3 7" xfId="29401" xr:uid="{00000000-0005-0000-0000-000002730000}"/>
    <cellStyle name="Standaard 6 4 3 3 2 2 3 8" xfId="40261" xr:uid="{00000000-0005-0000-0000-00006E9D0000}"/>
    <cellStyle name="Standaard 6 4 3 3 2 2 4" xfId="4964" xr:uid="{00000000-0005-0000-0000-00008D130000}"/>
    <cellStyle name="Standaard 6 4 3 3 2 2 4 2" xfId="15824" xr:uid="{00000000-0005-0000-0000-0000F93D0000}"/>
    <cellStyle name="Standaard 6 4 3 3 2 2 4 2 2" xfId="26686" xr:uid="{00000000-0005-0000-0000-000067680000}"/>
    <cellStyle name="Standaard 6 4 3 3 2 2 4 2 3" xfId="37546" xr:uid="{00000000-0005-0000-0000-0000D3920000}"/>
    <cellStyle name="Standaard 6 4 3 3 2 2 4 2 4" xfId="48406" xr:uid="{00000000-0005-0000-0000-00003FBD0000}"/>
    <cellStyle name="Standaard 6 4 3 3 2 2 4 3" xfId="8584" xr:uid="{00000000-0005-0000-0000-0000B1210000}"/>
    <cellStyle name="Standaard 6 4 3 3 2 2 4 4" xfId="19446" xr:uid="{00000000-0005-0000-0000-00001F4C0000}"/>
    <cellStyle name="Standaard 6 4 3 3 2 2 4 5" xfId="30306" xr:uid="{00000000-0005-0000-0000-00008B760000}"/>
    <cellStyle name="Standaard 6 4 3 3 2 2 4 6" xfId="41166" xr:uid="{00000000-0005-0000-0000-0000F7A00000}"/>
    <cellStyle name="Standaard 6 4 3 3 2 2 5" xfId="3154" xr:uid="{00000000-0005-0000-0000-00007B0C0000}"/>
    <cellStyle name="Standaard 6 4 3 3 2 2 5 2" xfId="14014" xr:uid="{00000000-0005-0000-0000-0000E7360000}"/>
    <cellStyle name="Standaard 6 4 3 3 2 2 5 2 2" xfId="24876" xr:uid="{00000000-0005-0000-0000-000055610000}"/>
    <cellStyle name="Standaard 6 4 3 3 2 2 5 2 3" xfId="35736" xr:uid="{00000000-0005-0000-0000-0000C18B0000}"/>
    <cellStyle name="Standaard 6 4 3 3 2 2 5 2 4" xfId="46596" xr:uid="{00000000-0005-0000-0000-00002DB60000}"/>
    <cellStyle name="Standaard 6 4 3 3 2 2 5 3" xfId="10394" xr:uid="{00000000-0005-0000-0000-0000C3280000}"/>
    <cellStyle name="Standaard 6 4 3 3 2 2 5 4" xfId="21256" xr:uid="{00000000-0005-0000-0000-000031530000}"/>
    <cellStyle name="Standaard 6 4 3 3 2 2 5 5" xfId="32116" xr:uid="{00000000-0005-0000-0000-00009D7D0000}"/>
    <cellStyle name="Standaard 6 4 3 3 2 2 5 6" xfId="42976" xr:uid="{00000000-0005-0000-0000-000009A80000}"/>
    <cellStyle name="Standaard 6 4 3 3 2 2 6" xfId="12204" xr:uid="{00000000-0005-0000-0000-0000D52F0000}"/>
    <cellStyle name="Standaard 6 4 3 3 2 2 6 2" xfId="23066" xr:uid="{00000000-0005-0000-0000-0000435A0000}"/>
    <cellStyle name="Standaard 6 4 3 3 2 2 6 3" xfId="33926" xr:uid="{00000000-0005-0000-0000-0000AF840000}"/>
    <cellStyle name="Standaard 6 4 3 3 2 2 6 4" xfId="44786" xr:uid="{00000000-0005-0000-0000-00001BAF0000}"/>
    <cellStyle name="Standaard 6 4 3 3 2 2 7" xfId="6774" xr:uid="{00000000-0005-0000-0000-00009F1A0000}"/>
    <cellStyle name="Standaard 6 4 3 3 2 2 8" xfId="17636" xr:uid="{00000000-0005-0000-0000-00000D450000}"/>
    <cellStyle name="Standaard 6 4 3 3 2 2 9" xfId="28496" xr:uid="{00000000-0005-0000-0000-0000796F0000}"/>
    <cellStyle name="Standaard 6 4 3 3 2 3" xfId="1525" xr:uid="{00000000-0005-0000-0000-00001E060000}"/>
    <cellStyle name="Standaard 6 4 3 3 2 3 2" xfId="2430" xr:uid="{00000000-0005-0000-0000-0000A7090000}"/>
    <cellStyle name="Standaard 6 4 3 3 2 3 2 2" xfId="6050" xr:uid="{00000000-0005-0000-0000-0000CB170000}"/>
    <cellStyle name="Standaard 6 4 3 3 2 3 2 2 2" xfId="16910" xr:uid="{00000000-0005-0000-0000-000037420000}"/>
    <cellStyle name="Standaard 6 4 3 3 2 3 2 2 2 2" xfId="27772" xr:uid="{00000000-0005-0000-0000-0000A56C0000}"/>
    <cellStyle name="Standaard 6 4 3 3 2 3 2 2 2 3" xfId="38632" xr:uid="{00000000-0005-0000-0000-000011970000}"/>
    <cellStyle name="Standaard 6 4 3 3 2 3 2 2 2 4" xfId="49492" xr:uid="{00000000-0005-0000-0000-00007DC10000}"/>
    <cellStyle name="Standaard 6 4 3 3 2 3 2 2 3" xfId="9670" xr:uid="{00000000-0005-0000-0000-0000EF250000}"/>
    <cellStyle name="Standaard 6 4 3 3 2 3 2 2 4" xfId="20532" xr:uid="{00000000-0005-0000-0000-00005D500000}"/>
    <cellStyle name="Standaard 6 4 3 3 2 3 2 2 5" xfId="31392" xr:uid="{00000000-0005-0000-0000-0000C97A0000}"/>
    <cellStyle name="Standaard 6 4 3 3 2 3 2 2 6" xfId="42252" xr:uid="{00000000-0005-0000-0000-000035A50000}"/>
    <cellStyle name="Standaard 6 4 3 3 2 3 2 3" xfId="4240" xr:uid="{00000000-0005-0000-0000-0000B9100000}"/>
    <cellStyle name="Standaard 6 4 3 3 2 3 2 3 2" xfId="15100" xr:uid="{00000000-0005-0000-0000-0000253B0000}"/>
    <cellStyle name="Standaard 6 4 3 3 2 3 2 3 2 2" xfId="25962" xr:uid="{00000000-0005-0000-0000-000093650000}"/>
    <cellStyle name="Standaard 6 4 3 3 2 3 2 3 2 3" xfId="36822" xr:uid="{00000000-0005-0000-0000-0000FF8F0000}"/>
    <cellStyle name="Standaard 6 4 3 3 2 3 2 3 2 4" xfId="47682" xr:uid="{00000000-0005-0000-0000-00006BBA0000}"/>
    <cellStyle name="Standaard 6 4 3 3 2 3 2 3 3" xfId="11480" xr:uid="{00000000-0005-0000-0000-0000012D0000}"/>
    <cellStyle name="Standaard 6 4 3 3 2 3 2 3 4" xfId="22342" xr:uid="{00000000-0005-0000-0000-00006F570000}"/>
    <cellStyle name="Standaard 6 4 3 3 2 3 2 3 5" xfId="33202" xr:uid="{00000000-0005-0000-0000-0000DB810000}"/>
    <cellStyle name="Standaard 6 4 3 3 2 3 2 3 6" xfId="44062" xr:uid="{00000000-0005-0000-0000-000047AC0000}"/>
    <cellStyle name="Standaard 6 4 3 3 2 3 2 4" xfId="13290" xr:uid="{00000000-0005-0000-0000-000013340000}"/>
    <cellStyle name="Standaard 6 4 3 3 2 3 2 4 2" xfId="24152" xr:uid="{00000000-0005-0000-0000-0000815E0000}"/>
    <cellStyle name="Standaard 6 4 3 3 2 3 2 4 3" xfId="35012" xr:uid="{00000000-0005-0000-0000-0000ED880000}"/>
    <cellStyle name="Standaard 6 4 3 3 2 3 2 4 4" xfId="45872" xr:uid="{00000000-0005-0000-0000-000059B30000}"/>
    <cellStyle name="Standaard 6 4 3 3 2 3 2 5" xfId="7860" xr:uid="{00000000-0005-0000-0000-0000DD1E0000}"/>
    <cellStyle name="Standaard 6 4 3 3 2 3 2 6" xfId="18722" xr:uid="{00000000-0005-0000-0000-00004B490000}"/>
    <cellStyle name="Standaard 6 4 3 3 2 3 2 7" xfId="29582" xr:uid="{00000000-0005-0000-0000-0000B7730000}"/>
    <cellStyle name="Standaard 6 4 3 3 2 3 2 8" xfId="40442" xr:uid="{00000000-0005-0000-0000-0000239E0000}"/>
    <cellStyle name="Standaard 6 4 3 3 2 3 3" xfId="5145" xr:uid="{00000000-0005-0000-0000-000042140000}"/>
    <cellStyle name="Standaard 6 4 3 3 2 3 3 2" xfId="16005" xr:uid="{00000000-0005-0000-0000-0000AE3E0000}"/>
    <cellStyle name="Standaard 6 4 3 3 2 3 3 2 2" xfId="26867" xr:uid="{00000000-0005-0000-0000-00001C690000}"/>
    <cellStyle name="Standaard 6 4 3 3 2 3 3 2 3" xfId="37727" xr:uid="{00000000-0005-0000-0000-000088930000}"/>
    <cellStyle name="Standaard 6 4 3 3 2 3 3 2 4" xfId="48587" xr:uid="{00000000-0005-0000-0000-0000F4BD0000}"/>
    <cellStyle name="Standaard 6 4 3 3 2 3 3 3" xfId="8765" xr:uid="{00000000-0005-0000-0000-000066220000}"/>
    <cellStyle name="Standaard 6 4 3 3 2 3 3 4" xfId="19627" xr:uid="{00000000-0005-0000-0000-0000D44C0000}"/>
    <cellStyle name="Standaard 6 4 3 3 2 3 3 5" xfId="30487" xr:uid="{00000000-0005-0000-0000-000040770000}"/>
    <cellStyle name="Standaard 6 4 3 3 2 3 3 6" xfId="41347" xr:uid="{00000000-0005-0000-0000-0000ACA10000}"/>
    <cellStyle name="Standaard 6 4 3 3 2 3 4" xfId="3335" xr:uid="{00000000-0005-0000-0000-0000300D0000}"/>
    <cellStyle name="Standaard 6 4 3 3 2 3 4 2" xfId="14195" xr:uid="{00000000-0005-0000-0000-00009C370000}"/>
    <cellStyle name="Standaard 6 4 3 3 2 3 4 2 2" xfId="25057" xr:uid="{00000000-0005-0000-0000-00000A620000}"/>
    <cellStyle name="Standaard 6 4 3 3 2 3 4 2 3" xfId="35917" xr:uid="{00000000-0005-0000-0000-0000768C0000}"/>
    <cellStyle name="Standaard 6 4 3 3 2 3 4 2 4" xfId="46777" xr:uid="{00000000-0005-0000-0000-0000E2B60000}"/>
    <cellStyle name="Standaard 6 4 3 3 2 3 4 3" xfId="10575" xr:uid="{00000000-0005-0000-0000-000078290000}"/>
    <cellStyle name="Standaard 6 4 3 3 2 3 4 4" xfId="21437" xr:uid="{00000000-0005-0000-0000-0000E6530000}"/>
    <cellStyle name="Standaard 6 4 3 3 2 3 4 5" xfId="32297" xr:uid="{00000000-0005-0000-0000-0000527E0000}"/>
    <cellStyle name="Standaard 6 4 3 3 2 3 4 6" xfId="43157" xr:uid="{00000000-0005-0000-0000-0000BEA80000}"/>
    <cellStyle name="Standaard 6 4 3 3 2 3 5" xfId="12385" xr:uid="{00000000-0005-0000-0000-00008A300000}"/>
    <cellStyle name="Standaard 6 4 3 3 2 3 5 2" xfId="23247" xr:uid="{00000000-0005-0000-0000-0000F85A0000}"/>
    <cellStyle name="Standaard 6 4 3 3 2 3 5 3" xfId="34107" xr:uid="{00000000-0005-0000-0000-000064850000}"/>
    <cellStyle name="Standaard 6 4 3 3 2 3 5 4" xfId="44967" xr:uid="{00000000-0005-0000-0000-0000D0AF0000}"/>
    <cellStyle name="Standaard 6 4 3 3 2 3 6" xfId="6955" xr:uid="{00000000-0005-0000-0000-0000541B0000}"/>
    <cellStyle name="Standaard 6 4 3 3 2 3 7" xfId="17817" xr:uid="{00000000-0005-0000-0000-0000C2450000}"/>
    <cellStyle name="Standaard 6 4 3 3 2 3 8" xfId="28677" xr:uid="{00000000-0005-0000-0000-00002E700000}"/>
    <cellStyle name="Standaard 6 4 3 3 2 3 9" xfId="39537" xr:uid="{00000000-0005-0000-0000-00009A9A0000}"/>
    <cellStyle name="Standaard 6 4 3 3 2 4" xfId="1163" xr:uid="{00000000-0005-0000-0000-0000B4040000}"/>
    <cellStyle name="Standaard 6 4 3 3 2 4 2" xfId="2068" xr:uid="{00000000-0005-0000-0000-00003D080000}"/>
    <cellStyle name="Standaard 6 4 3 3 2 4 2 2" xfId="5688" xr:uid="{00000000-0005-0000-0000-000061160000}"/>
    <cellStyle name="Standaard 6 4 3 3 2 4 2 2 2" xfId="16548" xr:uid="{00000000-0005-0000-0000-0000CD400000}"/>
    <cellStyle name="Standaard 6 4 3 3 2 4 2 2 2 2" xfId="27410" xr:uid="{00000000-0005-0000-0000-00003B6B0000}"/>
    <cellStyle name="Standaard 6 4 3 3 2 4 2 2 2 3" xfId="38270" xr:uid="{00000000-0005-0000-0000-0000A7950000}"/>
    <cellStyle name="Standaard 6 4 3 3 2 4 2 2 2 4" xfId="49130" xr:uid="{00000000-0005-0000-0000-000013C00000}"/>
    <cellStyle name="Standaard 6 4 3 3 2 4 2 2 3" xfId="9308" xr:uid="{00000000-0005-0000-0000-000085240000}"/>
    <cellStyle name="Standaard 6 4 3 3 2 4 2 2 4" xfId="20170" xr:uid="{00000000-0005-0000-0000-0000F34E0000}"/>
    <cellStyle name="Standaard 6 4 3 3 2 4 2 2 5" xfId="31030" xr:uid="{00000000-0005-0000-0000-00005F790000}"/>
    <cellStyle name="Standaard 6 4 3 3 2 4 2 2 6" xfId="41890" xr:uid="{00000000-0005-0000-0000-0000CBA30000}"/>
    <cellStyle name="Standaard 6 4 3 3 2 4 2 3" xfId="3878" xr:uid="{00000000-0005-0000-0000-00004F0F0000}"/>
    <cellStyle name="Standaard 6 4 3 3 2 4 2 3 2" xfId="14738" xr:uid="{00000000-0005-0000-0000-0000BB390000}"/>
    <cellStyle name="Standaard 6 4 3 3 2 4 2 3 2 2" xfId="25600" xr:uid="{00000000-0005-0000-0000-000029640000}"/>
    <cellStyle name="Standaard 6 4 3 3 2 4 2 3 2 3" xfId="36460" xr:uid="{00000000-0005-0000-0000-0000958E0000}"/>
    <cellStyle name="Standaard 6 4 3 3 2 4 2 3 2 4" xfId="47320" xr:uid="{00000000-0005-0000-0000-000001B90000}"/>
    <cellStyle name="Standaard 6 4 3 3 2 4 2 3 3" xfId="11118" xr:uid="{00000000-0005-0000-0000-0000972B0000}"/>
    <cellStyle name="Standaard 6 4 3 3 2 4 2 3 4" xfId="21980" xr:uid="{00000000-0005-0000-0000-000005560000}"/>
    <cellStyle name="Standaard 6 4 3 3 2 4 2 3 5" xfId="32840" xr:uid="{00000000-0005-0000-0000-000071800000}"/>
    <cellStyle name="Standaard 6 4 3 3 2 4 2 3 6" xfId="43700" xr:uid="{00000000-0005-0000-0000-0000DDAA0000}"/>
    <cellStyle name="Standaard 6 4 3 3 2 4 2 4" xfId="12928" xr:uid="{00000000-0005-0000-0000-0000A9320000}"/>
    <cellStyle name="Standaard 6 4 3 3 2 4 2 4 2" xfId="23790" xr:uid="{00000000-0005-0000-0000-0000175D0000}"/>
    <cellStyle name="Standaard 6 4 3 3 2 4 2 4 3" xfId="34650" xr:uid="{00000000-0005-0000-0000-000083870000}"/>
    <cellStyle name="Standaard 6 4 3 3 2 4 2 4 4" xfId="45510" xr:uid="{00000000-0005-0000-0000-0000EFB10000}"/>
    <cellStyle name="Standaard 6 4 3 3 2 4 2 5" xfId="7498" xr:uid="{00000000-0005-0000-0000-0000731D0000}"/>
    <cellStyle name="Standaard 6 4 3 3 2 4 2 6" xfId="18360" xr:uid="{00000000-0005-0000-0000-0000E1470000}"/>
    <cellStyle name="Standaard 6 4 3 3 2 4 2 7" xfId="29220" xr:uid="{00000000-0005-0000-0000-00004D720000}"/>
    <cellStyle name="Standaard 6 4 3 3 2 4 2 8" xfId="40080" xr:uid="{00000000-0005-0000-0000-0000B99C0000}"/>
    <cellStyle name="Standaard 6 4 3 3 2 4 3" xfId="4783" xr:uid="{00000000-0005-0000-0000-0000D8120000}"/>
    <cellStyle name="Standaard 6 4 3 3 2 4 3 2" xfId="15643" xr:uid="{00000000-0005-0000-0000-0000443D0000}"/>
    <cellStyle name="Standaard 6 4 3 3 2 4 3 2 2" xfId="26505" xr:uid="{00000000-0005-0000-0000-0000B2670000}"/>
    <cellStyle name="Standaard 6 4 3 3 2 4 3 2 3" xfId="37365" xr:uid="{00000000-0005-0000-0000-00001E920000}"/>
    <cellStyle name="Standaard 6 4 3 3 2 4 3 2 4" xfId="48225" xr:uid="{00000000-0005-0000-0000-00008ABC0000}"/>
    <cellStyle name="Standaard 6 4 3 3 2 4 3 3" xfId="8403" xr:uid="{00000000-0005-0000-0000-0000FC200000}"/>
    <cellStyle name="Standaard 6 4 3 3 2 4 3 4" xfId="19265" xr:uid="{00000000-0005-0000-0000-00006A4B0000}"/>
    <cellStyle name="Standaard 6 4 3 3 2 4 3 5" xfId="30125" xr:uid="{00000000-0005-0000-0000-0000D6750000}"/>
    <cellStyle name="Standaard 6 4 3 3 2 4 3 6" xfId="40985" xr:uid="{00000000-0005-0000-0000-000042A00000}"/>
    <cellStyle name="Standaard 6 4 3 3 2 4 4" xfId="2973" xr:uid="{00000000-0005-0000-0000-0000C60B0000}"/>
    <cellStyle name="Standaard 6 4 3 3 2 4 4 2" xfId="13833" xr:uid="{00000000-0005-0000-0000-000032360000}"/>
    <cellStyle name="Standaard 6 4 3 3 2 4 4 2 2" xfId="24695" xr:uid="{00000000-0005-0000-0000-0000A0600000}"/>
    <cellStyle name="Standaard 6 4 3 3 2 4 4 2 3" xfId="35555" xr:uid="{00000000-0005-0000-0000-00000C8B0000}"/>
    <cellStyle name="Standaard 6 4 3 3 2 4 4 2 4" xfId="46415" xr:uid="{00000000-0005-0000-0000-000078B50000}"/>
    <cellStyle name="Standaard 6 4 3 3 2 4 4 3" xfId="10213" xr:uid="{00000000-0005-0000-0000-00000E280000}"/>
    <cellStyle name="Standaard 6 4 3 3 2 4 4 4" xfId="21075" xr:uid="{00000000-0005-0000-0000-00007C520000}"/>
    <cellStyle name="Standaard 6 4 3 3 2 4 4 5" xfId="31935" xr:uid="{00000000-0005-0000-0000-0000E87C0000}"/>
    <cellStyle name="Standaard 6 4 3 3 2 4 4 6" xfId="42795" xr:uid="{00000000-0005-0000-0000-000054A70000}"/>
    <cellStyle name="Standaard 6 4 3 3 2 4 5" xfId="12023" xr:uid="{00000000-0005-0000-0000-0000202F0000}"/>
    <cellStyle name="Standaard 6 4 3 3 2 4 5 2" xfId="22885" xr:uid="{00000000-0005-0000-0000-00008E590000}"/>
    <cellStyle name="Standaard 6 4 3 3 2 4 5 3" xfId="33745" xr:uid="{00000000-0005-0000-0000-0000FA830000}"/>
    <cellStyle name="Standaard 6 4 3 3 2 4 5 4" xfId="44605" xr:uid="{00000000-0005-0000-0000-000066AE0000}"/>
    <cellStyle name="Standaard 6 4 3 3 2 4 6" xfId="6593" xr:uid="{00000000-0005-0000-0000-0000EA190000}"/>
    <cellStyle name="Standaard 6 4 3 3 2 4 7" xfId="17455" xr:uid="{00000000-0005-0000-0000-000058440000}"/>
    <cellStyle name="Standaard 6 4 3 3 2 4 8" xfId="28315" xr:uid="{00000000-0005-0000-0000-0000C46E0000}"/>
    <cellStyle name="Standaard 6 4 3 3 2 4 9" xfId="39175" xr:uid="{00000000-0005-0000-0000-000030990000}"/>
    <cellStyle name="Standaard 6 4 3 3 2 5" xfId="1887" xr:uid="{00000000-0005-0000-0000-000088070000}"/>
    <cellStyle name="Standaard 6 4 3 3 2 5 2" xfId="5507" xr:uid="{00000000-0005-0000-0000-0000AC150000}"/>
    <cellStyle name="Standaard 6 4 3 3 2 5 2 2" xfId="16367" xr:uid="{00000000-0005-0000-0000-000018400000}"/>
    <cellStyle name="Standaard 6 4 3 3 2 5 2 2 2" xfId="27229" xr:uid="{00000000-0005-0000-0000-0000866A0000}"/>
    <cellStyle name="Standaard 6 4 3 3 2 5 2 2 3" xfId="38089" xr:uid="{00000000-0005-0000-0000-0000F2940000}"/>
    <cellStyle name="Standaard 6 4 3 3 2 5 2 2 4" xfId="48949" xr:uid="{00000000-0005-0000-0000-00005EBF0000}"/>
    <cellStyle name="Standaard 6 4 3 3 2 5 2 3" xfId="9127" xr:uid="{00000000-0005-0000-0000-0000D0230000}"/>
    <cellStyle name="Standaard 6 4 3 3 2 5 2 4" xfId="19989" xr:uid="{00000000-0005-0000-0000-00003E4E0000}"/>
    <cellStyle name="Standaard 6 4 3 3 2 5 2 5" xfId="30849" xr:uid="{00000000-0005-0000-0000-0000AA780000}"/>
    <cellStyle name="Standaard 6 4 3 3 2 5 2 6" xfId="41709" xr:uid="{00000000-0005-0000-0000-000016A30000}"/>
    <cellStyle name="Standaard 6 4 3 3 2 5 3" xfId="3697" xr:uid="{00000000-0005-0000-0000-00009A0E0000}"/>
    <cellStyle name="Standaard 6 4 3 3 2 5 3 2" xfId="14557" xr:uid="{00000000-0005-0000-0000-000006390000}"/>
    <cellStyle name="Standaard 6 4 3 3 2 5 3 2 2" xfId="25419" xr:uid="{00000000-0005-0000-0000-000074630000}"/>
    <cellStyle name="Standaard 6 4 3 3 2 5 3 2 3" xfId="36279" xr:uid="{00000000-0005-0000-0000-0000E08D0000}"/>
    <cellStyle name="Standaard 6 4 3 3 2 5 3 2 4" xfId="47139" xr:uid="{00000000-0005-0000-0000-00004CB80000}"/>
    <cellStyle name="Standaard 6 4 3 3 2 5 3 3" xfId="10937" xr:uid="{00000000-0005-0000-0000-0000E22A0000}"/>
    <cellStyle name="Standaard 6 4 3 3 2 5 3 4" xfId="21799" xr:uid="{00000000-0005-0000-0000-000050550000}"/>
    <cellStyle name="Standaard 6 4 3 3 2 5 3 5" xfId="32659" xr:uid="{00000000-0005-0000-0000-0000BC7F0000}"/>
    <cellStyle name="Standaard 6 4 3 3 2 5 3 6" xfId="43519" xr:uid="{00000000-0005-0000-0000-000028AA0000}"/>
    <cellStyle name="Standaard 6 4 3 3 2 5 4" xfId="12747" xr:uid="{00000000-0005-0000-0000-0000F4310000}"/>
    <cellStyle name="Standaard 6 4 3 3 2 5 4 2" xfId="23609" xr:uid="{00000000-0005-0000-0000-0000625C0000}"/>
    <cellStyle name="Standaard 6 4 3 3 2 5 4 3" xfId="34469" xr:uid="{00000000-0005-0000-0000-0000CE860000}"/>
    <cellStyle name="Standaard 6 4 3 3 2 5 4 4" xfId="45329" xr:uid="{00000000-0005-0000-0000-00003AB10000}"/>
    <cellStyle name="Standaard 6 4 3 3 2 5 5" xfId="7317" xr:uid="{00000000-0005-0000-0000-0000BE1C0000}"/>
    <cellStyle name="Standaard 6 4 3 3 2 5 6" xfId="18179" xr:uid="{00000000-0005-0000-0000-00002C470000}"/>
    <cellStyle name="Standaard 6 4 3 3 2 5 7" xfId="29039" xr:uid="{00000000-0005-0000-0000-000098710000}"/>
    <cellStyle name="Standaard 6 4 3 3 2 5 8" xfId="39899" xr:uid="{00000000-0005-0000-0000-0000049C0000}"/>
    <cellStyle name="Standaard 6 4 3 3 2 6" xfId="2792" xr:uid="{00000000-0005-0000-0000-0000110B0000}"/>
    <cellStyle name="Standaard 6 4 3 3 2 6 2" xfId="13652" xr:uid="{00000000-0005-0000-0000-00007D350000}"/>
    <cellStyle name="Standaard 6 4 3 3 2 6 2 2" xfId="24514" xr:uid="{00000000-0005-0000-0000-0000EB5F0000}"/>
    <cellStyle name="Standaard 6 4 3 3 2 6 2 3" xfId="35374" xr:uid="{00000000-0005-0000-0000-0000578A0000}"/>
    <cellStyle name="Standaard 6 4 3 3 2 6 2 4" xfId="46234" xr:uid="{00000000-0005-0000-0000-0000C3B40000}"/>
    <cellStyle name="Standaard 6 4 3 3 2 6 3" xfId="10032" xr:uid="{00000000-0005-0000-0000-000059270000}"/>
    <cellStyle name="Standaard 6 4 3 3 2 6 4" xfId="20894" xr:uid="{00000000-0005-0000-0000-0000C7510000}"/>
    <cellStyle name="Standaard 6 4 3 3 2 6 5" xfId="31754" xr:uid="{00000000-0005-0000-0000-0000337C0000}"/>
    <cellStyle name="Standaard 6 4 3 3 2 6 6" xfId="42614" xr:uid="{00000000-0005-0000-0000-00009FA60000}"/>
    <cellStyle name="Standaard 6 4 3 3 2 7" xfId="4602" xr:uid="{00000000-0005-0000-0000-000023120000}"/>
    <cellStyle name="Standaard 6 4 3 3 2 7 2" xfId="15462" xr:uid="{00000000-0005-0000-0000-00008F3C0000}"/>
    <cellStyle name="Standaard 6 4 3 3 2 7 2 2" xfId="26324" xr:uid="{00000000-0005-0000-0000-0000FD660000}"/>
    <cellStyle name="Standaard 6 4 3 3 2 7 2 3" xfId="37184" xr:uid="{00000000-0005-0000-0000-000069910000}"/>
    <cellStyle name="Standaard 6 4 3 3 2 7 2 4" xfId="48044" xr:uid="{00000000-0005-0000-0000-0000D5BB0000}"/>
    <cellStyle name="Standaard 6 4 3 3 2 7 3" xfId="8222" xr:uid="{00000000-0005-0000-0000-000047200000}"/>
    <cellStyle name="Standaard 6 4 3 3 2 7 4" xfId="19084" xr:uid="{00000000-0005-0000-0000-0000B54A0000}"/>
    <cellStyle name="Standaard 6 4 3 3 2 7 5" xfId="29944" xr:uid="{00000000-0005-0000-0000-000021750000}"/>
    <cellStyle name="Standaard 6 4 3 3 2 7 6" xfId="40804" xr:uid="{00000000-0005-0000-0000-00008D9F0000}"/>
    <cellStyle name="Standaard 6 4 3 3 2 8" xfId="11842" xr:uid="{00000000-0005-0000-0000-00006B2E0000}"/>
    <cellStyle name="Standaard 6 4 3 3 2 8 2" xfId="22704" xr:uid="{00000000-0005-0000-0000-0000D9580000}"/>
    <cellStyle name="Standaard 6 4 3 3 2 8 3" xfId="33564" xr:uid="{00000000-0005-0000-0000-000045830000}"/>
    <cellStyle name="Standaard 6 4 3 3 2 8 4" xfId="44424" xr:uid="{00000000-0005-0000-0000-0000B1AD0000}"/>
    <cellStyle name="Standaard 6 4 3 3 2 9" xfId="6412" xr:uid="{00000000-0005-0000-0000-000035190000}"/>
    <cellStyle name="Standaard 6 4 3 3 3" xfId="1254" xr:uid="{00000000-0005-0000-0000-00000F050000}"/>
    <cellStyle name="Standaard 6 4 3 3 3 10" xfId="39266" xr:uid="{00000000-0005-0000-0000-00008B990000}"/>
    <cellStyle name="Standaard 6 4 3 3 3 2" xfId="1616" xr:uid="{00000000-0005-0000-0000-000079060000}"/>
    <cellStyle name="Standaard 6 4 3 3 3 2 2" xfId="2521" xr:uid="{00000000-0005-0000-0000-0000020A0000}"/>
    <cellStyle name="Standaard 6 4 3 3 3 2 2 2" xfId="6141" xr:uid="{00000000-0005-0000-0000-000026180000}"/>
    <cellStyle name="Standaard 6 4 3 3 3 2 2 2 2" xfId="17001" xr:uid="{00000000-0005-0000-0000-000092420000}"/>
    <cellStyle name="Standaard 6 4 3 3 3 2 2 2 2 2" xfId="27863" xr:uid="{00000000-0005-0000-0000-0000006D0000}"/>
    <cellStyle name="Standaard 6 4 3 3 3 2 2 2 2 3" xfId="38723" xr:uid="{00000000-0005-0000-0000-00006C970000}"/>
    <cellStyle name="Standaard 6 4 3 3 3 2 2 2 2 4" xfId="49583" xr:uid="{00000000-0005-0000-0000-0000D8C10000}"/>
    <cellStyle name="Standaard 6 4 3 3 3 2 2 2 3" xfId="9761" xr:uid="{00000000-0005-0000-0000-00004A260000}"/>
    <cellStyle name="Standaard 6 4 3 3 3 2 2 2 4" xfId="20623" xr:uid="{00000000-0005-0000-0000-0000B8500000}"/>
    <cellStyle name="Standaard 6 4 3 3 3 2 2 2 5" xfId="31483" xr:uid="{00000000-0005-0000-0000-0000247B0000}"/>
    <cellStyle name="Standaard 6 4 3 3 3 2 2 2 6" xfId="42343" xr:uid="{00000000-0005-0000-0000-000090A50000}"/>
    <cellStyle name="Standaard 6 4 3 3 3 2 2 3" xfId="4331" xr:uid="{00000000-0005-0000-0000-000014110000}"/>
    <cellStyle name="Standaard 6 4 3 3 3 2 2 3 2" xfId="15191" xr:uid="{00000000-0005-0000-0000-0000803B0000}"/>
    <cellStyle name="Standaard 6 4 3 3 3 2 2 3 2 2" xfId="26053" xr:uid="{00000000-0005-0000-0000-0000EE650000}"/>
    <cellStyle name="Standaard 6 4 3 3 3 2 2 3 2 3" xfId="36913" xr:uid="{00000000-0005-0000-0000-00005A900000}"/>
    <cellStyle name="Standaard 6 4 3 3 3 2 2 3 2 4" xfId="47773" xr:uid="{00000000-0005-0000-0000-0000C6BA0000}"/>
    <cellStyle name="Standaard 6 4 3 3 3 2 2 3 3" xfId="11571" xr:uid="{00000000-0005-0000-0000-00005C2D0000}"/>
    <cellStyle name="Standaard 6 4 3 3 3 2 2 3 4" xfId="22433" xr:uid="{00000000-0005-0000-0000-0000CA570000}"/>
    <cellStyle name="Standaard 6 4 3 3 3 2 2 3 5" xfId="33293" xr:uid="{00000000-0005-0000-0000-000036820000}"/>
    <cellStyle name="Standaard 6 4 3 3 3 2 2 3 6" xfId="44153" xr:uid="{00000000-0005-0000-0000-0000A2AC0000}"/>
    <cellStyle name="Standaard 6 4 3 3 3 2 2 4" xfId="13381" xr:uid="{00000000-0005-0000-0000-00006E340000}"/>
    <cellStyle name="Standaard 6 4 3 3 3 2 2 4 2" xfId="24243" xr:uid="{00000000-0005-0000-0000-0000DC5E0000}"/>
    <cellStyle name="Standaard 6 4 3 3 3 2 2 4 3" xfId="35103" xr:uid="{00000000-0005-0000-0000-000048890000}"/>
    <cellStyle name="Standaard 6 4 3 3 3 2 2 4 4" xfId="45963" xr:uid="{00000000-0005-0000-0000-0000B4B30000}"/>
    <cellStyle name="Standaard 6 4 3 3 3 2 2 5" xfId="7951" xr:uid="{00000000-0005-0000-0000-0000381F0000}"/>
    <cellStyle name="Standaard 6 4 3 3 3 2 2 6" xfId="18813" xr:uid="{00000000-0005-0000-0000-0000A6490000}"/>
    <cellStyle name="Standaard 6 4 3 3 3 2 2 7" xfId="29673" xr:uid="{00000000-0005-0000-0000-000012740000}"/>
    <cellStyle name="Standaard 6 4 3 3 3 2 2 8" xfId="40533" xr:uid="{00000000-0005-0000-0000-00007E9E0000}"/>
    <cellStyle name="Standaard 6 4 3 3 3 2 3" xfId="5236" xr:uid="{00000000-0005-0000-0000-00009D140000}"/>
    <cellStyle name="Standaard 6 4 3 3 3 2 3 2" xfId="16096" xr:uid="{00000000-0005-0000-0000-0000093F0000}"/>
    <cellStyle name="Standaard 6 4 3 3 3 2 3 2 2" xfId="26958" xr:uid="{00000000-0005-0000-0000-000077690000}"/>
    <cellStyle name="Standaard 6 4 3 3 3 2 3 2 3" xfId="37818" xr:uid="{00000000-0005-0000-0000-0000E3930000}"/>
    <cellStyle name="Standaard 6 4 3 3 3 2 3 2 4" xfId="48678" xr:uid="{00000000-0005-0000-0000-00004FBE0000}"/>
    <cellStyle name="Standaard 6 4 3 3 3 2 3 3" xfId="8856" xr:uid="{00000000-0005-0000-0000-0000C1220000}"/>
    <cellStyle name="Standaard 6 4 3 3 3 2 3 4" xfId="19718" xr:uid="{00000000-0005-0000-0000-00002F4D0000}"/>
    <cellStyle name="Standaard 6 4 3 3 3 2 3 5" xfId="30578" xr:uid="{00000000-0005-0000-0000-00009B770000}"/>
    <cellStyle name="Standaard 6 4 3 3 3 2 3 6" xfId="41438" xr:uid="{00000000-0005-0000-0000-000007A20000}"/>
    <cellStyle name="Standaard 6 4 3 3 3 2 4" xfId="3426" xr:uid="{00000000-0005-0000-0000-00008B0D0000}"/>
    <cellStyle name="Standaard 6 4 3 3 3 2 4 2" xfId="14286" xr:uid="{00000000-0005-0000-0000-0000F7370000}"/>
    <cellStyle name="Standaard 6 4 3 3 3 2 4 2 2" xfId="25148" xr:uid="{00000000-0005-0000-0000-000065620000}"/>
    <cellStyle name="Standaard 6 4 3 3 3 2 4 2 3" xfId="36008" xr:uid="{00000000-0005-0000-0000-0000D18C0000}"/>
    <cellStyle name="Standaard 6 4 3 3 3 2 4 2 4" xfId="46868" xr:uid="{00000000-0005-0000-0000-00003DB70000}"/>
    <cellStyle name="Standaard 6 4 3 3 3 2 4 3" xfId="10666" xr:uid="{00000000-0005-0000-0000-0000D3290000}"/>
    <cellStyle name="Standaard 6 4 3 3 3 2 4 4" xfId="21528" xr:uid="{00000000-0005-0000-0000-000041540000}"/>
    <cellStyle name="Standaard 6 4 3 3 3 2 4 5" xfId="32388" xr:uid="{00000000-0005-0000-0000-0000AD7E0000}"/>
    <cellStyle name="Standaard 6 4 3 3 3 2 4 6" xfId="43248" xr:uid="{00000000-0005-0000-0000-000019A90000}"/>
    <cellStyle name="Standaard 6 4 3 3 3 2 5" xfId="12476" xr:uid="{00000000-0005-0000-0000-0000E5300000}"/>
    <cellStyle name="Standaard 6 4 3 3 3 2 5 2" xfId="23338" xr:uid="{00000000-0005-0000-0000-0000535B0000}"/>
    <cellStyle name="Standaard 6 4 3 3 3 2 5 3" xfId="34198" xr:uid="{00000000-0005-0000-0000-0000BF850000}"/>
    <cellStyle name="Standaard 6 4 3 3 3 2 5 4" xfId="45058" xr:uid="{00000000-0005-0000-0000-00002BB00000}"/>
    <cellStyle name="Standaard 6 4 3 3 3 2 6" xfId="7046" xr:uid="{00000000-0005-0000-0000-0000AF1B0000}"/>
    <cellStyle name="Standaard 6 4 3 3 3 2 7" xfId="17908" xr:uid="{00000000-0005-0000-0000-00001D460000}"/>
    <cellStyle name="Standaard 6 4 3 3 3 2 8" xfId="28768" xr:uid="{00000000-0005-0000-0000-000089700000}"/>
    <cellStyle name="Standaard 6 4 3 3 3 2 9" xfId="39628" xr:uid="{00000000-0005-0000-0000-0000F59A0000}"/>
    <cellStyle name="Standaard 6 4 3 3 3 3" xfId="2159" xr:uid="{00000000-0005-0000-0000-000098080000}"/>
    <cellStyle name="Standaard 6 4 3 3 3 3 2" xfId="5779" xr:uid="{00000000-0005-0000-0000-0000BC160000}"/>
    <cellStyle name="Standaard 6 4 3 3 3 3 2 2" xfId="16639" xr:uid="{00000000-0005-0000-0000-000028410000}"/>
    <cellStyle name="Standaard 6 4 3 3 3 3 2 2 2" xfId="27501" xr:uid="{00000000-0005-0000-0000-0000966B0000}"/>
    <cellStyle name="Standaard 6 4 3 3 3 3 2 2 3" xfId="38361" xr:uid="{00000000-0005-0000-0000-000002960000}"/>
    <cellStyle name="Standaard 6 4 3 3 3 3 2 2 4" xfId="49221" xr:uid="{00000000-0005-0000-0000-00006EC00000}"/>
    <cellStyle name="Standaard 6 4 3 3 3 3 2 3" xfId="9399" xr:uid="{00000000-0005-0000-0000-0000E0240000}"/>
    <cellStyle name="Standaard 6 4 3 3 3 3 2 4" xfId="20261" xr:uid="{00000000-0005-0000-0000-00004E4F0000}"/>
    <cellStyle name="Standaard 6 4 3 3 3 3 2 5" xfId="31121" xr:uid="{00000000-0005-0000-0000-0000BA790000}"/>
    <cellStyle name="Standaard 6 4 3 3 3 3 2 6" xfId="41981" xr:uid="{00000000-0005-0000-0000-000026A40000}"/>
    <cellStyle name="Standaard 6 4 3 3 3 3 3" xfId="3969" xr:uid="{00000000-0005-0000-0000-0000AA0F0000}"/>
    <cellStyle name="Standaard 6 4 3 3 3 3 3 2" xfId="14829" xr:uid="{00000000-0005-0000-0000-0000163A0000}"/>
    <cellStyle name="Standaard 6 4 3 3 3 3 3 2 2" xfId="25691" xr:uid="{00000000-0005-0000-0000-000084640000}"/>
    <cellStyle name="Standaard 6 4 3 3 3 3 3 2 3" xfId="36551" xr:uid="{00000000-0005-0000-0000-0000F08E0000}"/>
    <cellStyle name="Standaard 6 4 3 3 3 3 3 2 4" xfId="47411" xr:uid="{00000000-0005-0000-0000-00005CB90000}"/>
    <cellStyle name="Standaard 6 4 3 3 3 3 3 3" xfId="11209" xr:uid="{00000000-0005-0000-0000-0000F22B0000}"/>
    <cellStyle name="Standaard 6 4 3 3 3 3 3 4" xfId="22071" xr:uid="{00000000-0005-0000-0000-000060560000}"/>
    <cellStyle name="Standaard 6 4 3 3 3 3 3 5" xfId="32931" xr:uid="{00000000-0005-0000-0000-0000CC800000}"/>
    <cellStyle name="Standaard 6 4 3 3 3 3 3 6" xfId="43791" xr:uid="{00000000-0005-0000-0000-000038AB0000}"/>
    <cellStyle name="Standaard 6 4 3 3 3 3 4" xfId="13019" xr:uid="{00000000-0005-0000-0000-000004330000}"/>
    <cellStyle name="Standaard 6 4 3 3 3 3 4 2" xfId="23881" xr:uid="{00000000-0005-0000-0000-0000725D0000}"/>
    <cellStyle name="Standaard 6 4 3 3 3 3 4 3" xfId="34741" xr:uid="{00000000-0005-0000-0000-0000DE870000}"/>
    <cellStyle name="Standaard 6 4 3 3 3 3 4 4" xfId="45601" xr:uid="{00000000-0005-0000-0000-00004AB20000}"/>
    <cellStyle name="Standaard 6 4 3 3 3 3 5" xfId="7589" xr:uid="{00000000-0005-0000-0000-0000CE1D0000}"/>
    <cellStyle name="Standaard 6 4 3 3 3 3 6" xfId="18451" xr:uid="{00000000-0005-0000-0000-00003C480000}"/>
    <cellStyle name="Standaard 6 4 3 3 3 3 7" xfId="29311" xr:uid="{00000000-0005-0000-0000-0000A8720000}"/>
    <cellStyle name="Standaard 6 4 3 3 3 3 8" xfId="40171" xr:uid="{00000000-0005-0000-0000-0000149D0000}"/>
    <cellStyle name="Standaard 6 4 3 3 3 4" xfId="4874" xr:uid="{00000000-0005-0000-0000-000033130000}"/>
    <cellStyle name="Standaard 6 4 3 3 3 4 2" xfId="15734" xr:uid="{00000000-0005-0000-0000-00009F3D0000}"/>
    <cellStyle name="Standaard 6 4 3 3 3 4 2 2" xfId="26596" xr:uid="{00000000-0005-0000-0000-00000D680000}"/>
    <cellStyle name="Standaard 6 4 3 3 3 4 2 3" xfId="37456" xr:uid="{00000000-0005-0000-0000-000079920000}"/>
    <cellStyle name="Standaard 6 4 3 3 3 4 2 4" xfId="48316" xr:uid="{00000000-0005-0000-0000-0000E5BC0000}"/>
    <cellStyle name="Standaard 6 4 3 3 3 4 3" xfId="8494" xr:uid="{00000000-0005-0000-0000-000057210000}"/>
    <cellStyle name="Standaard 6 4 3 3 3 4 4" xfId="19356" xr:uid="{00000000-0005-0000-0000-0000C54B0000}"/>
    <cellStyle name="Standaard 6 4 3 3 3 4 5" xfId="30216" xr:uid="{00000000-0005-0000-0000-000031760000}"/>
    <cellStyle name="Standaard 6 4 3 3 3 4 6" xfId="41076" xr:uid="{00000000-0005-0000-0000-00009DA00000}"/>
    <cellStyle name="Standaard 6 4 3 3 3 5" xfId="3064" xr:uid="{00000000-0005-0000-0000-0000210C0000}"/>
    <cellStyle name="Standaard 6 4 3 3 3 5 2" xfId="13924" xr:uid="{00000000-0005-0000-0000-00008D360000}"/>
    <cellStyle name="Standaard 6 4 3 3 3 5 2 2" xfId="24786" xr:uid="{00000000-0005-0000-0000-0000FB600000}"/>
    <cellStyle name="Standaard 6 4 3 3 3 5 2 3" xfId="35646" xr:uid="{00000000-0005-0000-0000-0000678B0000}"/>
    <cellStyle name="Standaard 6 4 3 3 3 5 2 4" xfId="46506" xr:uid="{00000000-0005-0000-0000-0000D3B50000}"/>
    <cellStyle name="Standaard 6 4 3 3 3 5 3" xfId="10304" xr:uid="{00000000-0005-0000-0000-000069280000}"/>
    <cellStyle name="Standaard 6 4 3 3 3 5 4" xfId="21166" xr:uid="{00000000-0005-0000-0000-0000D7520000}"/>
    <cellStyle name="Standaard 6 4 3 3 3 5 5" xfId="32026" xr:uid="{00000000-0005-0000-0000-0000437D0000}"/>
    <cellStyle name="Standaard 6 4 3 3 3 5 6" xfId="42886" xr:uid="{00000000-0005-0000-0000-0000AFA70000}"/>
    <cellStyle name="Standaard 6 4 3 3 3 6" xfId="12114" xr:uid="{00000000-0005-0000-0000-00007B2F0000}"/>
    <cellStyle name="Standaard 6 4 3 3 3 6 2" xfId="22976" xr:uid="{00000000-0005-0000-0000-0000E9590000}"/>
    <cellStyle name="Standaard 6 4 3 3 3 6 3" xfId="33836" xr:uid="{00000000-0005-0000-0000-000055840000}"/>
    <cellStyle name="Standaard 6 4 3 3 3 6 4" xfId="44696" xr:uid="{00000000-0005-0000-0000-0000C1AE0000}"/>
    <cellStyle name="Standaard 6 4 3 3 3 7" xfId="6684" xr:uid="{00000000-0005-0000-0000-0000451A0000}"/>
    <cellStyle name="Standaard 6 4 3 3 3 8" xfId="17546" xr:uid="{00000000-0005-0000-0000-0000B3440000}"/>
    <cellStyle name="Standaard 6 4 3 3 3 9" xfId="28406" xr:uid="{00000000-0005-0000-0000-00001F6F0000}"/>
    <cellStyle name="Standaard 6 4 3 3 4" xfId="1435" xr:uid="{00000000-0005-0000-0000-0000C4050000}"/>
    <cellStyle name="Standaard 6 4 3 3 4 2" xfId="2340" xr:uid="{00000000-0005-0000-0000-00004D090000}"/>
    <cellStyle name="Standaard 6 4 3 3 4 2 2" xfId="5960" xr:uid="{00000000-0005-0000-0000-000071170000}"/>
    <cellStyle name="Standaard 6 4 3 3 4 2 2 2" xfId="16820" xr:uid="{00000000-0005-0000-0000-0000DD410000}"/>
    <cellStyle name="Standaard 6 4 3 3 4 2 2 2 2" xfId="27682" xr:uid="{00000000-0005-0000-0000-00004B6C0000}"/>
    <cellStyle name="Standaard 6 4 3 3 4 2 2 2 3" xfId="38542" xr:uid="{00000000-0005-0000-0000-0000B7960000}"/>
    <cellStyle name="Standaard 6 4 3 3 4 2 2 2 4" xfId="49402" xr:uid="{00000000-0005-0000-0000-000023C10000}"/>
    <cellStyle name="Standaard 6 4 3 3 4 2 2 3" xfId="9580" xr:uid="{00000000-0005-0000-0000-000095250000}"/>
    <cellStyle name="Standaard 6 4 3 3 4 2 2 4" xfId="20442" xr:uid="{00000000-0005-0000-0000-000003500000}"/>
    <cellStyle name="Standaard 6 4 3 3 4 2 2 5" xfId="31302" xr:uid="{00000000-0005-0000-0000-00006F7A0000}"/>
    <cellStyle name="Standaard 6 4 3 3 4 2 2 6" xfId="42162" xr:uid="{00000000-0005-0000-0000-0000DBA40000}"/>
    <cellStyle name="Standaard 6 4 3 3 4 2 3" xfId="4150" xr:uid="{00000000-0005-0000-0000-00005F100000}"/>
    <cellStyle name="Standaard 6 4 3 3 4 2 3 2" xfId="15010" xr:uid="{00000000-0005-0000-0000-0000CB3A0000}"/>
    <cellStyle name="Standaard 6 4 3 3 4 2 3 2 2" xfId="25872" xr:uid="{00000000-0005-0000-0000-000039650000}"/>
    <cellStyle name="Standaard 6 4 3 3 4 2 3 2 3" xfId="36732" xr:uid="{00000000-0005-0000-0000-0000A58F0000}"/>
    <cellStyle name="Standaard 6 4 3 3 4 2 3 2 4" xfId="47592" xr:uid="{00000000-0005-0000-0000-000011BA0000}"/>
    <cellStyle name="Standaard 6 4 3 3 4 2 3 3" xfId="11390" xr:uid="{00000000-0005-0000-0000-0000A72C0000}"/>
    <cellStyle name="Standaard 6 4 3 3 4 2 3 4" xfId="22252" xr:uid="{00000000-0005-0000-0000-000015570000}"/>
    <cellStyle name="Standaard 6 4 3 3 4 2 3 5" xfId="33112" xr:uid="{00000000-0005-0000-0000-000081810000}"/>
    <cellStyle name="Standaard 6 4 3 3 4 2 3 6" xfId="43972" xr:uid="{00000000-0005-0000-0000-0000EDAB0000}"/>
    <cellStyle name="Standaard 6 4 3 3 4 2 4" xfId="13200" xr:uid="{00000000-0005-0000-0000-0000B9330000}"/>
    <cellStyle name="Standaard 6 4 3 3 4 2 4 2" xfId="24062" xr:uid="{00000000-0005-0000-0000-0000275E0000}"/>
    <cellStyle name="Standaard 6 4 3 3 4 2 4 3" xfId="34922" xr:uid="{00000000-0005-0000-0000-000093880000}"/>
    <cellStyle name="Standaard 6 4 3 3 4 2 4 4" xfId="45782" xr:uid="{00000000-0005-0000-0000-0000FFB20000}"/>
    <cellStyle name="Standaard 6 4 3 3 4 2 5" xfId="7770" xr:uid="{00000000-0005-0000-0000-0000831E0000}"/>
    <cellStyle name="Standaard 6 4 3 3 4 2 6" xfId="18632" xr:uid="{00000000-0005-0000-0000-0000F1480000}"/>
    <cellStyle name="Standaard 6 4 3 3 4 2 7" xfId="29492" xr:uid="{00000000-0005-0000-0000-00005D730000}"/>
    <cellStyle name="Standaard 6 4 3 3 4 2 8" xfId="40352" xr:uid="{00000000-0005-0000-0000-0000C99D0000}"/>
    <cellStyle name="Standaard 6 4 3 3 4 3" xfId="5055" xr:uid="{00000000-0005-0000-0000-0000E8130000}"/>
    <cellStyle name="Standaard 6 4 3 3 4 3 2" xfId="15915" xr:uid="{00000000-0005-0000-0000-0000543E0000}"/>
    <cellStyle name="Standaard 6 4 3 3 4 3 2 2" xfId="26777" xr:uid="{00000000-0005-0000-0000-0000C2680000}"/>
    <cellStyle name="Standaard 6 4 3 3 4 3 2 3" xfId="37637" xr:uid="{00000000-0005-0000-0000-00002E930000}"/>
    <cellStyle name="Standaard 6 4 3 3 4 3 2 4" xfId="48497" xr:uid="{00000000-0005-0000-0000-00009ABD0000}"/>
    <cellStyle name="Standaard 6 4 3 3 4 3 3" xfId="8675" xr:uid="{00000000-0005-0000-0000-00000C220000}"/>
    <cellStyle name="Standaard 6 4 3 3 4 3 4" xfId="19537" xr:uid="{00000000-0005-0000-0000-00007A4C0000}"/>
    <cellStyle name="Standaard 6 4 3 3 4 3 5" xfId="30397" xr:uid="{00000000-0005-0000-0000-0000E6760000}"/>
    <cellStyle name="Standaard 6 4 3 3 4 3 6" xfId="41257" xr:uid="{00000000-0005-0000-0000-000052A10000}"/>
    <cellStyle name="Standaard 6 4 3 3 4 4" xfId="3245" xr:uid="{00000000-0005-0000-0000-0000D60C0000}"/>
    <cellStyle name="Standaard 6 4 3 3 4 4 2" xfId="14105" xr:uid="{00000000-0005-0000-0000-000042370000}"/>
    <cellStyle name="Standaard 6 4 3 3 4 4 2 2" xfId="24967" xr:uid="{00000000-0005-0000-0000-0000B0610000}"/>
    <cellStyle name="Standaard 6 4 3 3 4 4 2 3" xfId="35827" xr:uid="{00000000-0005-0000-0000-00001C8C0000}"/>
    <cellStyle name="Standaard 6 4 3 3 4 4 2 4" xfId="46687" xr:uid="{00000000-0005-0000-0000-000088B60000}"/>
    <cellStyle name="Standaard 6 4 3 3 4 4 3" xfId="10485" xr:uid="{00000000-0005-0000-0000-00001E290000}"/>
    <cellStyle name="Standaard 6 4 3 3 4 4 4" xfId="21347" xr:uid="{00000000-0005-0000-0000-00008C530000}"/>
    <cellStyle name="Standaard 6 4 3 3 4 4 5" xfId="32207" xr:uid="{00000000-0005-0000-0000-0000F87D0000}"/>
    <cellStyle name="Standaard 6 4 3 3 4 4 6" xfId="43067" xr:uid="{00000000-0005-0000-0000-000064A80000}"/>
    <cellStyle name="Standaard 6 4 3 3 4 5" xfId="12295" xr:uid="{00000000-0005-0000-0000-000030300000}"/>
    <cellStyle name="Standaard 6 4 3 3 4 5 2" xfId="23157" xr:uid="{00000000-0005-0000-0000-00009E5A0000}"/>
    <cellStyle name="Standaard 6 4 3 3 4 5 3" xfId="34017" xr:uid="{00000000-0005-0000-0000-00000A850000}"/>
    <cellStyle name="Standaard 6 4 3 3 4 5 4" xfId="44877" xr:uid="{00000000-0005-0000-0000-000076AF0000}"/>
    <cellStyle name="Standaard 6 4 3 3 4 6" xfId="6865" xr:uid="{00000000-0005-0000-0000-0000FA1A0000}"/>
    <cellStyle name="Standaard 6 4 3 3 4 7" xfId="17727" xr:uid="{00000000-0005-0000-0000-000068450000}"/>
    <cellStyle name="Standaard 6 4 3 3 4 8" xfId="28587" xr:uid="{00000000-0005-0000-0000-0000D46F0000}"/>
    <cellStyle name="Standaard 6 4 3 3 4 9" xfId="39447" xr:uid="{00000000-0005-0000-0000-0000409A0000}"/>
    <cellStyle name="Standaard 6 4 3 3 5" xfId="1073" xr:uid="{00000000-0005-0000-0000-00005A040000}"/>
    <cellStyle name="Standaard 6 4 3 3 5 2" xfId="1978" xr:uid="{00000000-0005-0000-0000-0000E3070000}"/>
    <cellStyle name="Standaard 6 4 3 3 5 2 2" xfId="5598" xr:uid="{00000000-0005-0000-0000-000007160000}"/>
    <cellStyle name="Standaard 6 4 3 3 5 2 2 2" xfId="16458" xr:uid="{00000000-0005-0000-0000-000073400000}"/>
    <cellStyle name="Standaard 6 4 3 3 5 2 2 2 2" xfId="27320" xr:uid="{00000000-0005-0000-0000-0000E16A0000}"/>
    <cellStyle name="Standaard 6 4 3 3 5 2 2 2 3" xfId="38180" xr:uid="{00000000-0005-0000-0000-00004D950000}"/>
    <cellStyle name="Standaard 6 4 3 3 5 2 2 2 4" xfId="49040" xr:uid="{00000000-0005-0000-0000-0000B9BF0000}"/>
    <cellStyle name="Standaard 6 4 3 3 5 2 2 3" xfId="9218" xr:uid="{00000000-0005-0000-0000-00002B240000}"/>
    <cellStyle name="Standaard 6 4 3 3 5 2 2 4" xfId="20080" xr:uid="{00000000-0005-0000-0000-0000994E0000}"/>
    <cellStyle name="Standaard 6 4 3 3 5 2 2 5" xfId="30940" xr:uid="{00000000-0005-0000-0000-000005790000}"/>
    <cellStyle name="Standaard 6 4 3 3 5 2 2 6" xfId="41800" xr:uid="{00000000-0005-0000-0000-000071A30000}"/>
    <cellStyle name="Standaard 6 4 3 3 5 2 3" xfId="3788" xr:uid="{00000000-0005-0000-0000-0000F50E0000}"/>
    <cellStyle name="Standaard 6 4 3 3 5 2 3 2" xfId="14648" xr:uid="{00000000-0005-0000-0000-000061390000}"/>
    <cellStyle name="Standaard 6 4 3 3 5 2 3 2 2" xfId="25510" xr:uid="{00000000-0005-0000-0000-0000CF630000}"/>
    <cellStyle name="Standaard 6 4 3 3 5 2 3 2 3" xfId="36370" xr:uid="{00000000-0005-0000-0000-00003B8E0000}"/>
    <cellStyle name="Standaard 6 4 3 3 5 2 3 2 4" xfId="47230" xr:uid="{00000000-0005-0000-0000-0000A7B80000}"/>
    <cellStyle name="Standaard 6 4 3 3 5 2 3 3" xfId="11028" xr:uid="{00000000-0005-0000-0000-00003D2B0000}"/>
    <cellStyle name="Standaard 6 4 3 3 5 2 3 4" xfId="21890" xr:uid="{00000000-0005-0000-0000-0000AB550000}"/>
    <cellStyle name="Standaard 6 4 3 3 5 2 3 5" xfId="32750" xr:uid="{00000000-0005-0000-0000-000017800000}"/>
    <cellStyle name="Standaard 6 4 3 3 5 2 3 6" xfId="43610" xr:uid="{00000000-0005-0000-0000-000083AA0000}"/>
    <cellStyle name="Standaard 6 4 3 3 5 2 4" xfId="12838" xr:uid="{00000000-0005-0000-0000-00004F320000}"/>
    <cellStyle name="Standaard 6 4 3 3 5 2 4 2" xfId="23700" xr:uid="{00000000-0005-0000-0000-0000BD5C0000}"/>
    <cellStyle name="Standaard 6 4 3 3 5 2 4 3" xfId="34560" xr:uid="{00000000-0005-0000-0000-000029870000}"/>
    <cellStyle name="Standaard 6 4 3 3 5 2 4 4" xfId="45420" xr:uid="{00000000-0005-0000-0000-000095B10000}"/>
    <cellStyle name="Standaard 6 4 3 3 5 2 5" xfId="7408" xr:uid="{00000000-0005-0000-0000-0000191D0000}"/>
    <cellStyle name="Standaard 6 4 3 3 5 2 6" xfId="18270" xr:uid="{00000000-0005-0000-0000-000087470000}"/>
    <cellStyle name="Standaard 6 4 3 3 5 2 7" xfId="29130" xr:uid="{00000000-0005-0000-0000-0000F3710000}"/>
    <cellStyle name="Standaard 6 4 3 3 5 2 8" xfId="39990" xr:uid="{00000000-0005-0000-0000-00005F9C0000}"/>
    <cellStyle name="Standaard 6 4 3 3 5 3" xfId="4693" xr:uid="{00000000-0005-0000-0000-00007E120000}"/>
    <cellStyle name="Standaard 6 4 3 3 5 3 2" xfId="15553" xr:uid="{00000000-0005-0000-0000-0000EA3C0000}"/>
    <cellStyle name="Standaard 6 4 3 3 5 3 2 2" xfId="26415" xr:uid="{00000000-0005-0000-0000-000058670000}"/>
    <cellStyle name="Standaard 6 4 3 3 5 3 2 3" xfId="37275" xr:uid="{00000000-0005-0000-0000-0000C4910000}"/>
    <cellStyle name="Standaard 6 4 3 3 5 3 2 4" xfId="48135" xr:uid="{00000000-0005-0000-0000-000030BC0000}"/>
    <cellStyle name="Standaard 6 4 3 3 5 3 3" xfId="8313" xr:uid="{00000000-0005-0000-0000-0000A2200000}"/>
    <cellStyle name="Standaard 6 4 3 3 5 3 4" xfId="19175" xr:uid="{00000000-0005-0000-0000-0000104B0000}"/>
    <cellStyle name="Standaard 6 4 3 3 5 3 5" xfId="30035" xr:uid="{00000000-0005-0000-0000-00007C750000}"/>
    <cellStyle name="Standaard 6 4 3 3 5 3 6" xfId="40895" xr:uid="{00000000-0005-0000-0000-0000E89F0000}"/>
    <cellStyle name="Standaard 6 4 3 3 5 4" xfId="2883" xr:uid="{00000000-0005-0000-0000-00006C0B0000}"/>
    <cellStyle name="Standaard 6 4 3 3 5 4 2" xfId="13743" xr:uid="{00000000-0005-0000-0000-0000D8350000}"/>
    <cellStyle name="Standaard 6 4 3 3 5 4 2 2" xfId="24605" xr:uid="{00000000-0005-0000-0000-000046600000}"/>
    <cellStyle name="Standaard 6 4 3 3 5 4 2 3" xfId="35465" xr:uid="{00000000-0005-0000-0000-0000B28A0000}"/>
    <cellStyle name="Standaard 6 4 3 3 5 4 2 4" xfId="46325" xr:uid="{00000000-0005-0000-0000-00001EB50000}"/>
    <cellStyle name="Standaard 6 4 3 3 5 4 3" xfId="10123" xr:uid="{00000000-0005-0000-0000-0000B4270000}"/>
    <cellStyle name="Standaard 6 4 3 3 5 4 4" xfId="20985" xr:uid="{00000000-0005-0000-0000-000022520000}"/>
    <cellStyle name="Standaard 6 4 3 3 5 4 5" xfId="31845" xr:uid="{00000000-0005-0000-0000-00008E7C0000}"/>
    <cellStyle name="Standaard 6 4 3 3 5 4 6" xfId="42705" xr:uid="{00000000-0005-0000-0000-0000FAA60000}"/>
    <cellStyle name="Standaard 6 4 3 3 5 5" xfId="11933" xr:uid="{00000000-0005-0000-0000-0000C62E0000}"/>
    <cellStyle name="Standaard 6 4 3 3 5 5 2" xfId="22795" xr:uid="{00000000-0005-0000-0000-000034590000}"/>
    <cellStyle name="Standaard 6 4 3 3 5 5 3" xfId="33655" xr:uid="{00000000-0005-0000-0000-0000A0830000}"/>
    <cellStyle name="Standaard 6 4 3 3 5 5 4" xfId="44515" xr:uid="{00000000-0005-0000-0000-00000CAE0000}"/>
    <cellStyle name="Standaard 6 4 3 3 5 6" xfId="6503" xr:uid="{00000000-0005-0000-0000-000090190000}"/>
    <cellStyle name="Standaard 6 4 3 3 5 7" xfId="17365" xr:uid="{00000000-0005-0000-0000-0000FE430000}"/>
    <cellStyle name="Standaard 6 4 3 3 5 8" xfId="28225" xr:uid="{00000000-0005-0000-0000-00006A6E0000}"/>
    <cellStyle name="Standaard 6 4 3 3 5 9" xfId="39085" xr:uid="{00000000-0005-0000-0000-0000D6980000}"/>
    <cellStyle name="Standaard 6 4 3 3 6" xfId="1797" xr:uid="{00000000-0005-0000-0000-00002E070000}"/>
    <cellStyle name="Standaard 6 4 3 3 6 2" xfId="5417" xr:uid="{00000000-0005-0000-0000-000052150000}"/>
    <cellStyle name="Standaard 6 4 3 3 6 2 2" xfId="16277" xr:uid="{00000000-0005-0000-0000-0000BE3F0000}"/>
    <cellStyle name="Standaard 6 4 3 3 6 2 2 2" xfId="27139" xr:uid="{00000000-0005-0000-0000-00002C6A0000}"/>
    <cellStyle name="Standaard 6 4 3 3 6 2 2 3" xfId="37999" xr:uid="{00000000-0005-0000-0000-000098940000}"/>
    <cellStyle name="Standaard 6 4 3 3 6 2 2 4" xfId="48859" xr:uid="{00000000-0005-0000-0000-000004BF0000}"/>
    <cellStyle name="Standaard 6 4 3 3 6 2 3" xfId="9037" xr:uid="{00000000-0005-0000-0000-000076230000}"/>
    <cellStyle name="Standaard 6 4 3 3 6 2 4" xfId="19899" xr:uid="{00000000-0005-0000-0000-0000E44D0000}"/>
    <cellStyle name="Standaard 6 4 3 3 6 2 5" xfId="30759" xr:uid="{00000000-0005-0000-0000-000050780000}"/>
    <cellStyle name="Standaard 6 4 3 3 6 2 6" xfId="41619" xr:uid="{00000000-0005-0000-0000-0000BCA20000}"/>
    <cellStyle name="Standaard 6 4 3 3 6 3" xfId="3607" xr:uid="{00000000-0005-0000-0000-0000400E0000}"/>
    <cellStyle name="Standaard 6 4 3 3 6 3 2" xfId="14467" xr:uid="{00000000-0005-0000-0000-0000AC380000}"/>
    <cellStyle name="Standaard 6 4 3 3 6 3 2 2" xfId="25329" xr:uid="{00000000-0005-0000-0000-00001A630000}"/>
    <cellStyle name="Standaard 6 4 3 3 6 3 2 3" xfId="36189" xr:uid="{00000000-0005-0000-0000-0000868D0000}"/>
    <cellStyle name="Standaard 6 4 3 3 6 3 2 4" xfId="47049" xr:uid="{00000000-0005-0000-0000-0000F2B70000}"/>
    <cellStyle name="Standaard 6 4 3 3 6 3 3" xfId="10847" xr:uid="{00000000-0005-0000-0000-0000882A0000}"/>
    <cellStyle name="Standaard 6 4 3 3 6 3 4" xfId="21709" xr:uid="{00000000-0005-0000-0000-0000F6540000}"/>
    <cellStyle name="Standaard 6 4 3 3 6 3 5" xfId="32569" xr:uid="{00000000-0005-0000-0000-0000627F0000}"/>
    <cellStyle name="Standaard 6 4 3 3 6 3 6" xfId="43429" xr:uid="{00000000-0005-0000-0000-0000CEA90000}"/>
    <cellStyle name="Standaard 6 4 3 3 6 4" xfId="12657" xr:uid="{00000000-0005-0000-0000-00009A310000}"/>
    <cellStyle name="Standaard 6 4 3 3 6 4 2" xfId="23519" xr:uid="{00000000-0005-0000-0000-0000085C0000}"/>
    <cellStyle name="Standaard 6 4 3 3 6 4 3" xfId="34379" xr:uid="{00000000-0005-0000-0000-000074860000}"/>
    <cellStyle name="Standaard 6 4 3 3 6 4 4" xfId="45239" xr:uid="{00000000-0005-0000-0000-0000E0B00000}"/>
    <cellStyle name="Standaard 6 4 3 3 6 5" xfId="7227" xr:uid="{00000000-0005-0000-0000-0000641C0000}"/>
    <cellStyle name="Standaard 6 4 3 3 6 6" xfId="18089" xr:uid="{00000000-0005-0000-0000-0000D2460000}"/>
    <cellStyle name="Standaard 6 4 3 3 6 7" xfId="28949" xr:uid="{00000000-0005-0000-0000-00003E710000}"/>
    <cellStyle name="Standaard 6 4 3 3 6 8" xfId="39809" xr:uid="{00000000-0005-0000-0000-0000AA9B0000}"/>
    <cellStyle name="Standaard 6 4 3 3 7" xfId="2702" xr:uid="{00000000-0005-0000-0000-0000B70A0000}"/>
    <cellStyle name="Standaard 6 4 3 3 7 2" xfId="13562" xr:uid="{00000000-0005-0000-0000-000023350000}"/>
    <cellStyle name="Standaard 6 4 3 3 7 2 2" xfId="24424" xr:uid="{00000000-0005-0000-0000-0000915F0000}"/>
    <cellStyle name="Standaard 6 4 3 3 7 2 3" xfId="35284" xr:uid="{00000000-0005-0000-0000-0000FD890000}"/>
    <cellStyle name="Standaard 6 4 3 3 7 2 4" xfId="46144" xr:uid="{00000000-0005-0000-0000-000069B40000}"/>
    <cellStyle name="Standaard 6 4 3 3 7 3" xfId="9942" xr:uid="{00000000-0005-0000-0000-0000FF260000}"/>
    <cellStyle name="Standaard 6 4 3 3 7 4" xfId="20804" xr:uid="{00000000-0005-0000-0000-00006D510000}"/>
    <cellStyle name="Standaard 6 4 3 3 7 5" xfId="31664" xr:uid="{00000000-0005-0000-0000-0000D97B0000}"/>
    <cellStyle name="Standaard 6 4 3 3 7 6" xfId="42524" xr:uid="{00000000-0005-0000-0000-000045A60000}"/>
    <cellStyle name="Standaard 6 4 3 3 8" xfId="4512" xr:uid="{00000000-0005-0000-0000-0000C9110000}"/>
    <cellStyle name="Standaard 6 4 3 3 8 2" xfId="15372" xr:uid="{00000000-0005-0000-0000-0000353C0000}"/>
    <cellStyle name="Standaard 6 4 3 3 8 2 2" xfId="26234" xr:uid="{00000000-0005-0000-0000-0000A3660000}"/>
    <cellStyle name="Standaard 6 4 3 3 8 2 3" xfId="37094" xr:uid="{00000000-0005-0000-0000-00000F910000}"/>
    <cellStyle name="Standaard 6 4 3 3 8 2 4" xfId="47954" xr:uid="{00000000-0005-0000-0000-00007BBB0000}"/>
    <cellStyle name="Standaard 6 4 3 3 8 3" xfId="8132" xr:uid="{00000000-0005-0000-0000-0000ED1F0000}"/>
    <cellStyle name="Standaard 6 4 3 3 8 4" xfId="18994" xr:uid="{00000000-0005-0000-0000-00005B4A0000}"/>
    <cellStyle name="Standaard 6 4 3 3 8 5" xfId="29854" xr:uid="{00000000-0005-0000-0000-0000C7740000}"/>
    <cellStyle name="Standaard 6 4 3 3 8 6" xfId="40714" xr:uid="{00000000-0005-0000-0000-0000339F0000}"/>
    <cellStyle name="Standaard 6 4 3 3 9" xfId="11752" xr:uid="{00000000-0005-0000-0000-0000112E0000}"/>
    <cellStyle name="Standaard 6 4 3 3 9 2" xfId="22614" xr:uid="{00000000-0005-0000-0000-00007F580000}"/>
    <cellStyle name="Standaard 6 4 3 3 9 3" xfId="33474" xr:uid="{00000000-0005-0000-0000-0000EB820000}"/>
    <cellStyle name="Standaard 6 4 3 3 9 4" xfId="44334" xr:uid="{00000000-0005-0000-0000-000057AD0000}"/>
    <cellStyle name="Standaard 6 4 3 4" xfId="938" xr:uid="{00000000-0005-0000-0000-0000D3030000}"/>
    <cellStyle name="Standaard 6 4 3 4 10" xfId="17230" xr:uid="{00000000-0005-0000-0000-000077430000}"/>
    <cellStyle name="Standaard 6 4 3 4 11" xfId="28090" xr:uid="{00000000-0005-0000-0000-0000E36D0000}"/>
    <cellStyle name="Standaard 6 4 3 4 12" xfId="38950" xr:uid="{00000000-0005-0000-0000-00004F980000}"/>
    <cellStyle name="Standaard 6 4 3 4 2" xfId="1300" xr:uid="{00000000-0005-0000-0000-00003D050000}"/>
    <cellStyle name="Standaard 6 4 3 4 2 10" xfId="39312" xr:uid="{00000000-0005-0000-0000-0000B9990000}"/>
    <cellStyle name="Standaard 6 4 3 4 2 2" xfId="1662" xr:uid="{00000000-0005-0000-0000-0000A7060000}"/>
    <cellStyle name="Standaard 6 4 3 4 2 2 2" xfId="2567" xr:uid="{00000000-0005-0000-0000-0000300A0000}"/>
    <cellStyle name="Standaard 6 4 3 4 2 2 2 2" xfId="6187" xr:uid="{00000000-0005-0000-0000-000054180000}"/>
    <cellStyle name="Standaard 6 4 3 4 2 2 2 2 2" xfId="17047" xr:uid="{00000000-0005-0000-0000-0000C0420000}"/>
    <cellStyle name="Standaard 6 4 3 4 2 2 2 2 2 2" xfId="27909" xr:uid="{00000000-0005-0000-0000-00002E6D0000}"/>
    <cellStyle name="Standaard 6 4 3 4 2 2 2 2 2 3" xfId="38769" xr:uid="{00000000-0005-0000-0000-00009A970000}"/>
    <cellStyle name="Standaard 6 4 3 4 2 2 2 2 2 4" xfId="49629" xr:uid="{00000000-0005-0000-0000-000006C20000}"/>
    <cellStyle name="Standaard 6 4 3 4 2 2 2 2 3" xfId="9807" xr:uid="{00000000-0005-0000-0000-000078260000}"/>
    <cellStyle name="Standaard 6 4 3 4 2 2 2 2 4" xfId="20669" xr:uid="{00000000-0005-0000-0000-0000E6500000}"/>
    <cellStyle name="Standaard 6 4 3 4 2 2 2 2 5" xfId="31529" xr:uid="{00000000-0005-0000-0000-0000527B0000}"/>
    <cellStyle name="Standaard 6 4 3 4 2 2 2 2 6" xfId="42389" xr:uid="{00000000-0005-0000-0000-0000BEA50000}"/>
    <cellStyle name="Standaard 6 4 3 4 2 2 2 3" xfId="4377" xr:uid="{00000000-0005-0000-0000-000042110000}"/>
    <cellStyle name="Standaard 6 4 3 4 2 2 2 3 2" xfId="15237" xr:uid="{00000000-0005-0000-0000-0000AE3B0000}"/>
    <cellStyle name="Standaard 6 4 3 4 2 2 2 3 2 2" xfId="26099" xr:uid="{00000000-0005-0000-0000-00001C660000}"/>
    <cellStyle name="Standaard 6 4 3 4 2 2 2 3 2 3" xfId="36959" xr:uid="{00000000-0005-0000-0000-000088900000}"/>
    <cellStyle name="Standaard 6 4 3 4 2 2 2 3 2 4" xfId="47819" xr:uid="{00000000-0005-0000-0000-0000F4BA0000}"/>
    <cellStyle name="Standaard 6 4 3 4 2 2 2 3 3" xfId="11617" xr:uid="{00000000-0005-0000-0000-00008A2D0000}"/>
    <cellStyle name="Standaard 6 4 3 4 2 2 2 3 4" xfId="22479" xr:uid="{00000000-0005-0000-0000-0000F8570000}"/>
    <cellStyle name="Standaard 6 4 3 4 2 2 2 3 5" xfId="33339" xr:uid="{00000000-0005-0000-0000-000064820000}"/>
    <cellStyle name="Standaard 6 4 3 4 2 2 2 3 6" xfId="44199" xr:uid="{00000000-0005-0000-0000-0000D0AC0000}"/>
    <cellStyle name="Standaard 6 4 3 4 2 2 2 4" xfId="13427" xr:uid="{00000000-0005-0000-0000-00009C340000}"/>
    <cellStyle name="Standaard 6 4 3 4 2 2 2 4 2" xfId="24289" xr:uid="{00000000-0005-0000-0000-00000A5F0000}"/>
    <cellStyle name="Standaard 6 4 3 4 2 2 2 4 3" xfId="35149" xr:uid="{00000000-0005-0000-0000-000076890000}"/>
    <cellStyle name="Standaard 6 4 3 4 2 2 2 4 4" xfId="46009" xr:uid="{00000000-0005-0000-0000-0000E2B30000}"/>
    <cellStyle name="Standaard 6 4 3 4 2 2 2 5" xfId="7997" xr:uid="{00000000-0005-0000-0000-0000661F0000}"/>
    <cellStyle name="Standaard 6 4 3 4 2 2 2 6" xfId="18859" xr:uid="{00000000-0005-0000-0000-0000D4490000}"/>
    <cellStyle name="Standaard 6 4 3 4 2 2 2 7" xfId="29719" xr:uid="{00000000-0005-0000-0000-000040740000}"/>
    <cellStyle name="Standaard 6 4 3 4 2 2 2 8" xfId="40579" xr:uid="{00000000-0005-0000-0000-0000AC9E0000}"/>
    <cellStyle name="Standaard 6 4 3 4 2 2 3" xfId="5282" xr:uid="{00000000-0005-0000-0000-0000CB140000}"/>
    <cellStyle name="Standaard 6 4 3 4 2 2 3 2" xfId="16142" xr:uid="{00000000-0005-0000-0000-0000373F0000}"/>
    <cellStyle name="Standaard 6 4 3 4 2 2 3 2 2" xfId="27004" xr:uid="{00000000-0005-0000-0000-0000A5690000}"/>
    <cellStyle name="Standaard 6 4 3 4 2 2 3 2 3" xfId="37864" xr:uid="{00000000-0005-0000-0000-000011940000}"/>
    <cellStyle name="Standaard 6 4 3 4 2 2 3 2 4" xfId="48724" xr:uid="{00000000-0005-0000-0000-00007DBE0000}"/>
    <cellStyle name="Standaard 6 4 3 4 2 2 3 3" xfId="8902" xr:uid="{00000000-0005-0000-0000-0000EF220000}"/>
    <cellStyle name="Standaard 6 4 3 4 2 2 3 4" xfId="19764" xr:uid="{00000000-0005-0000-0000-00005D4D0000}"/>
    <cellStyle name="Standaard 6 4 3 4 2 2 3 5" xfId="30624" xr:uid="{00000000-0005-0000-0000-0000C9770000}"/>
    <cellStyle name="Standaard 6 4 3 4 2 2 3 6" xfId="41484" xr:uid="{00000000-0005-0000-0000-000035A20000}"/>
    <cellStyle name="Standaard 6 4 3 4 2 2 4" xfId="3472" xr:uid="{00000000-0005-0000-0000-0000B90D0000}"/>
    <cellStyle name="Standaard 6 4 3 4 2 2 4 2" xfId="14332" xr:uid="{00000000-0005-0000-0000-000025380000}"/>
    <cellStyle name="Standaard 6 4 3 4 2 2 4 2 2" xfId="25194" xr:uid="{00000000-0005-0000-0000-000093620000}"/>
    <cellStyle name="Standaard 6 4 3 4 2 2 4 2 3" xfId="36054" xr:uid="{00000000-0005-0000-0000-0000FF8C0000}"/>
    <cellStyle name="Standaard 6 4 3 4 2 2 4 2 4" xfId="46914" xr:uid="{00000000-0005-0000-0000-00006BB70000}"/>
    <cellStyle name="Standaard 6 4 3 4 2 2 4 3" xfId="10712" xr:uid="{00000000-0005-0000-0000-0000012A0000}"/>
    <cellStyle name="Standaard 6 4 3 4 2 2 4 4" xfId="21574" xr:uid="{00000000-0005-0000-0000-00006F540000}"/>
    <cellStyle name="Standaard 6 4 3 4 2 2 4 5" xfId="32434" xr:uid="{00000000-0005-0000-0000-0000DB7E0000}"/>
    <cellStyle name="Standaard 6 4 3 4 2 2 4 6" xfId="43294" xr:uid="{00000000-0005-0000-0000-000047A90000}"/>
    <cellStyle name="Standaard 6 4 3 4 2 2 5" xfId="12522" xr:uid="{00000000-0005-0000-0000-000013310000}"/>
    <cellStyle name="Standaard 6 4 3 4 2 2 5 2" xfId="23384" xr:uid="{00000000-0005-0000-0000-0000815B0000}"/>
    <cellStyle name="Standaard 6 4 3 4 2 2 5 3" xfId="34244" xr:uid="{00000000-0005-0000-0000-0000ED850000}"/>
    <cellStyle name="Standaard 6 4 3 4 2 2 5 4" xfId="45104" xr:uid="{00000000-0005-0000-0000-000059B00000}"/>
    <cellStyle name="Standaard 6 4 3 4 2 2 6" xfId="7092" xr:uid="{00000000-0005-0000-0000-0000DD1B0000}"/>
    <cellStyle name="Standaard 6 4 3 4 2 2 7" xfId="17954" xr:uid="{00000000-0005-0000-0000-00004B460000}"/>
    <cellStyle name="Standaard 6 4 3 4 2 2 8" xfId="28814" xr:uid="{00000000-0005-0000-0000-0000B7700000}"/>
    <cellStyle name="Standaard 6 4 3 4 2 2 9" xfId="39674" xr:uid="{00000000-0005-0000-0000-0000239B0000}"/>
    <cellStyle name="Standaard 6 4 3 4 2 3" xfId="2205" xr:uid="{00000000-0005-0000-0000-0000C6080000}"/>
    <cellStyle name="Standaard 6 4 3 4 2 3 2" xfId="5825" xr:uid="{00000000-0005-0000-0000-0000EA160000}"/>
    <cellStyle name="Standaard 6 4 3 4 2 3 2 2" xfId="16685" xr:uid="{00000000-0005-0000-0000-000056410000}"/>
    <cellStyle name="Standaard 6 4 3 4 2 3 2 2 2" xfId="27547" xr:uid="{00000000-0005-0000-0000-0000C46B0000}"/>
    <cellStyle name="Standaard 6 4 3 4 2 3 2 2 3" xfId="38407" xr:uid="{00000000-0005-0000-0000-000030960000}"/>
    <cellStyle name="Standaard 6 4 3 4 2 3 2 2 4" xfId="49267" xr:uid="{00000000-0005-0000-0000-00009CC00000}"/>
    <cellStyle name="Standaard 6 4 3 4 2 3 2 3" xfId="9445" xr:uid="{00000000-0005-0000-0000-00000E250000}"/>
    <cellStyle name="Standaard 6 4 3 4 2 3 2 4" xfId="20307" xr:uid="{00000000-0005-0000-0000-00007C4F0000}"/>
    <cellStyle name="Standaard 6 4 3 4 2 3 2 5" xfId="31167" xr:uid="{00000000-0005-0000-0000-0000E8790000}"/>
    <cellStyle name="Standaard 6 4 3 4 2 3 2 6" xfId="42027" xr:uid="{00000000-0005-0000-0000-000054A40000}"/>
    <cellStyle name="Standaard 6 4 3 4 2 3 3" xfId="4015" xr:uid="{00000000-0005-0000-0000-0000D80F0000}"/>
    <cellStyle name="Standaard 6 4 3 4 2 3 3 2" xfId="14875" xr:uid="{00000000-0005-0000-0000-0000443A0000}"/>
    <cellStyle name="Standaard 6 4 3 4 2 3 3 2 2" xfId="25737" xr:uid="{00000000-0005-0000-0000-0000B2640000}"/>
    <cellStyle name="Standaard 6 4 3 4 2 3 3 2 3" xfId="36597" xr:uid="{00000000-0005-0000-0000-00001E8F0000}"/>
    <cellStyle name="Standaard 6 4 3 4 2 3 3 2 4" xfId="47457" xr:uid="{00000000-0005-0000-0000-00008AB90000}"/>
    <cellStyle name="Standaard 6 4 3 4 2 3 3 3" xfId="11255" xr:uid="{00000000-0005-0000-0000-0000202C0000}"/>
    <cellStyle name="Standaard 6 4 3 4 2 3 3 4" xfId="22117" xr:uid="{00000000-0005-0000-0000-00008E560000}"/>
    <cellStyle name="Standaard 6 4 3 4 2 3 3 5" xfId="32977" xr:uid="{00000000-0005-0000-0000-0000FA800000}"/>
    <cellStyle name="Standaard 6 4 3 4 2 3 3 6" xfId="43837" xr:uid="{00000000-0005-0000-0000-000066AB0000}"/>
    <cellStyle name="Standaard 6 4 3 4 2 3 4" xfId="13065" xr:uid="{00000000-0005-0000-0000-000032330000}"/>
    <cellStyle name="Standaard 6 4 3 4 2 3 4 2" xfId="23927" xr:uid="{00000000-0005-0000-0000-0000A05D0000}"/>
    <cellStyle name="Standaard 6 4 3 4 2 3 4 3" xfId="34787" xr:uid="{00000000-0005-0000-0000-00000C880000}"/>
    <cellStyle name="Standaard 6 4 3 4 2 3 4 4" xfId="45647" xr:uid="{00000000-0005-0000-0000-000078B20000}"/>
    <cellStyle name="Standaard 6 4 3 4 2 3 5" xfId="7635" xr:uid="{00000000-0005-0000-0000-0000FC1D0000}"/>
    <cellStyle name="Standaard 6 4 3 4 2 3 6" xfId="18497" xr:uid="{00000000-0005-0000-0000-00006A480000}"/>
    <cellStyle name="Standaard 6 4 3 4 2 3 7" xfId="29357" xr:uid="{00000000-0005-0000-0000-0000D6720000}"/>
    <cellStyle name="Standaard 6 4 3 4 2 3 8" xfId="40217" xr:uid="{00000000-0005-0000-0000-0000429D0000}"/>
    <cellStyle name="Standaard 6 4 3 4 2 4" xfId="4920" xr:uid="{00000000-0005-0000-0000-000061130000}"/>
    <cellStyle name="Standaard 6 4 3 4 2 4 2" xfId="15780" xr:uid="{00000000-0005-0000-0000-0000CD3D0000}"/>
    <cellStyle name="Standaard 6 4 3 4 2 4 2 2" xfId="26642" xr:uid="{00000000-0005-0000-0000-00003B680000}"/>
    <cellStyle name="Standaard 6 4 3 4 2 4 2 3" xfId="37502" xr:uid="{00000000-0005-0000-0000-0000A7920000}"/>
    <cellStyle name="Standaard 6 4 3 4 2 4 2 4" xfId="48362" xr:uid="{00000000-0005-0000-0000-000013BD0000}"/>
    <cellStyle name="Standaard 6 4 3 4 2 4 3" xfId="8540" xr:uid="{00000000-0005-0000-0000-000085210000}"/>
    <cellStyle name="Standaard 6 4 3 4 2 4 4" xfId="19402" xr:uid="{00000000-0005-0000-0000-0000F34B0000}"/>
    <cellStyle name="Standaard 6 4 3 4 2 4 5" xfId="30262" xr:uid="{00000000-0005-0000-0000-00005F760000}"/>
    <cellStyle name="Standaard 6 4 3 4 2 4 6" xfId="41122" xr:uid="{00000000-0005-0000-0000-0000CBA00000}"/>
    <cellStyle name="Standaard 6 4 3 4 2 5" xfId="3110" xr:uid="{00000000-0005-0000-0000-00004F0C0000}"/>
    <cellStyle name="Standaard 6 4 3 4 2 5 2" xfId="13970" xr:uid="{00000000-0005-0000-0000-0000BB360000}"/>
    <cellStyle name="Standaard 6 4 3 4 2 5 2 2" xfId="24832" xr:uid="{00000000-0005-0000-0000-000029610000}"/>
    <cellStyle name="Standaard 6 4 3 4 2 5 2 3" xfId="35692" xr:uid="{00000000-0005-0000-0000-0000958B0000}"/>
    <cellStyle name="Standaard 6 4 3 4 2 5 2 4" xfId="46552" xr:uid="{00000000-0005-0000-0000-000001B60000}"/>
    <cellStyle name="Standaard 6 4 3 4 2 5 3" xfId="10350" xr:uid="{00000000-0005-0000-0000-000097280000}"/>
    <cellStyle name="Standaard 6 4 3 4 2 5 4" xfId="21212" xr:uid="{00000000-0005-0000-0000-000005530000}"/>
    <cellStyle name="Standaard 6 4 3 4 2 5 5" xfId="32072" xr:uid="{00000000-0005-0000-0000-0000717D0000}"/>
    <cellStyle name="Standaard 6 4 3 4 2 5 6" xfId="42932" xr:uid="{00000000-0005-0000-0000-0000DDA70000}"/>
    <cellStyle name="Standaard 6 4 3 4 2 6" xfId="12160" xr:uid="{00000000-0005-0000-0000-0000A92F0000}"/>
    <cellStyle name="Standaard 6 4 3 4 2 6 2" xfId="23022" xr:uid="{00000000-0005-0000-0000-0000175A0000}"/>
    <cellStyle name="Standaard 6 4 3 4 2 6 3" xfId="33882" xr:uid="{00000000-0005-0000-0000-000083840000}"/>
    <cellStyle name="Standaard 6 4 3 4 2 6 4" xfId="44742" xr:uid="{00000000-0005-0000-0000-0000EFAE0000}"/>
    <cellStyle name="Standaard 6 4 3 4 2 7" xfId="6730" xr:uid="{00000000-0005-0000-0000-0000731A0000}"/>
    <cellStyle name="Standaard 6 4 3 4 2 8" xfId="17592" xr:uid="{00000000-0005-0000-0000-0000E1440000}"/>
    <cellStyle name="Standaard 6 4 3 4 2 9" xfId="28452" xr:uid="{00000000-0005-0000-0000-00004D6F0000}"/>
    <cellStyle name="Standaard 6 4 3 4 3" xfId="1481" xr:uid="{00000000-0005-0000-0000-0000F2050000}"/>
    <cellStyle name="Standaard 6 4 3 4 3 2" xfId="2386" xr:uid="{00000000-0005-0000-0000-00007B090000}"/>
    <cellStyle name="Standaard 6 4 3 4 3 2 2" xfId="6006" xr:uid="{00000000-0005-0000-0000-00009F170000}"/>
    <cellStyle name="Standaard 6 4 3 4 3 2 2 2" xfId="16866" xr:uid="{00000000-0005-0000-0000-00000B420000}"/>
    <cellStyle name="Standaard 6 4 3 4 3 2 2 2 2" xfId="27728" xr:uid="{00000000-0005-0000-0000-0000796C0000}"/>
    <cellStyle name="Standaard 6 4 3 4 3 2 2 2 3" xfId="38588" xr:uid="{00000000-0005-0000-0000-0000E5960000}"/>
    <cellStyle name="Standaard 6 4 3 4 3 2 2 2 4" xfId="49448" xr:uid="{00000000-0005-0000-0000-000051C10000}"/>
    <cellStyle name="Standaard 6 4 3 4 3 2 2 3" xfId="9626" xr:uid="{00000000-0005-0000-0000-0000C3250000}"/>
    <cellStyle name="Standaard 6 4 3 4 3 2 2 4" xfId="20488" xr:uid="{00000000-0005-0000-0000-000031500000}"/>
    <cellStyle name="Standaard 6 4 3 4 3 2 2 5" xfId="31348" xr:uid="{00000000-0005-0000-0000-00009D7A0000}"/>
    <cellStyle name="Standaard 6 4 3 4 3 2 2 6" xfId="42208" xr:uid="{00000000-0005-0000-0000-000009A50000}"/>
    <cellStyle name="Standaard 6 4 3 4 3 2 3" xfId="4196" xr:uid="{00000000-0005-0000-0000-00008D100000}"/>
    <cellStyle name="Standaard 6 4 3 4 3 2 3 2" xfId="15056" xr:uid="{00000000-0005-0000-0000-0000F93A0000}"/>
    <cellStyle name="Standaard 6 4 3 4 3 2 3 2 2" xfId="25918" xr:uid="{00000000-0005-0000-0000-000067650000}"/>
    <cellStyle name="Standaard 6 4 3 4 3 2 3 2 3" xfId="36778" xr:uid="{00000000-0005-0000-0000-0000D38F0000}"/>
    <cellStyle name="Standaard 6 4 3 4 3 2 3 2 4" xfId="47638" xr:uid="{00000000-0005-0000-0000-00003FBA0000}"/>
    <cellStyle name="Standaard 6 4 3 4 3 2 3 3" xfId="11436" xr:uid="{00000000-0005-0000-0000-0000D52C0000}"/>
    <cellStyle name="Standaard 6 4 3 4 3 2 3 4" xfId="22298" xr:uid="{00000000-0005-0000-0000-000043570000}"/>
    <cellStyle name="Standaard 6 4 3 4 3 2 3 5" xfId="33158" xr:uid="{00000000-0005-0000-0000-0000AF810000}"/>
    <cellStyle name="Standaard 6 4 3 4 3 2 3 6" xfId="44018" xr:uid="{00000000-0005-0000-0000-00001BAC0000}"/>
    <cellStyle name="Standaard 6 4 3 4 3 2 4" xfId="13246" xr:uid="{00000000-0005-0000-0000-0000E7330000}"/>
    <cellStyle name="Standaard 6 4 3 4 3 2 4 2" xfId="24108" xr:uid="{00000000-0005-0000-0000-0000555E0000}"/>
    <cellStyle name="Standaard 6 4 3 4 3 2 4 3" xfId="34968" xr:uid="{00000000-0005-0000-0000-0000C1880000}"/>
    <cellStyle name="Standaard 6 4 3 4 3 2 4 4" xfId="45828" xr:uid="{00000000-0005-0000-0000-00002DB30000}"/>
    <cellStyle name="Standaard 6 4 3 4 3 2 5" xfId="7816" xr:uid="{00000000-0005-0000-0000-0000B11E0000}"/>
    <cellStyle name="Standaard 6 4 3 4 3 2 6" xfId="18678" xr:uid="{00000000-0005-0000-0000-00001F490000}"/>
    <cellStyle name="Standaard 6 4 3 4 3 2 7" xfId="29538" xr:uid="{00000000-0005-0000-0000-00008B730000}"/>
    <cellStyle name="Standaard 6 4 3 4 3 2 8" xfId="40398" xr:uid="{00000000-0005-0000-0000-0000F79D0000}"/>
    <cellStyle name="Standaard 6 4 3 4 3 3" xfId="5101" xr:uid="{00000000-0005-0000-0000-000016140000}"/>
    <cellStyle name="Standaard 6 4 3 4 3 3 2" xfId="15961" xr:uid="{00000000-0005-0000-0000-0000823E0000}"/>
    <cellStyle name="Standaard 6 4 3 4 3 3 2 2" xfId="26823" xr:uid="{00000000-0005-0000-0000-0000F0680000}"/>
    <cellStyle name="Standaard 6 4 3 4 3 3 2 3" xfId="37683" xr:uid="{00000000-0005-0000-0000-00005C930000}"/>
    <cellStyle name="Standaard 6 4 3 4 3 3 2 4" xfId="48543" xr:uid="{00000000-0005-0000-0000-0000C8BD0000}"/>
    <cellStyle name="Standaard 6 4 3 4 3 3 3" xfId="8721" xr:uid="{00000000-0005-0000-0000-00003A220000}"/>
    <cellStyle name="Standaard 6 4 3 4 3 3 4" xfId="19583" xr:uid="{00000000-0005-0000-0000-0000A84C0000}"/>
    <cellStyle name="Standaard 6 4 3 4 3 3 5" xfId="30443" xr:uid="{00000000-0005-0000-0000-000014770000}"/>
    <cellStyle name="Standaard 6 4 3 4 3 3 6" xfId="41303" xr:uid="{00000000-0005-0000-0000-000080A10000}"/>
    <cellStyle name="Standaard 6 4 3 4 3 4" xfId="3291" xr:uid="{00000000-0005-0000-0000-0000040D0000}"/>
    <cellStyle name="Standaard 6 4 3 4 3 4 2" xfId="14151" xr:uid="{00000000-0005-0000-0000-000070370000}"/>
    <cellStyle name="Standaard 6 4 3 4 3 4 2 2" xfId="25013" xr:uid="{00000000-0005-0000-0000-0000DE610000}"/>
    <cellStyle name="Standaard 6 4 3 4 3 4 2 3" xfId="35873" xr:uid="{00000000-0005-0000-0000-00004A8C0000}"/>
    <cellStyle name="Standaard 6 4 3 4 3 4 2 4" xfId="46733" xr:uid="{00000000-0005-0000-0000-0000B6B60000}"/>
    <cellStyle name="Standaard 6 4 3 4 3 4 3" xfId="10531" xr:uid="{00000000-0005-0000-0000-00004C290000}"/>
    <cellStyle name="Standaard 6 4 3 4 3 4 4" xfId="21393" xr:uid="{00000000-0005-0000-0000-0000BA530000}"/>
    <cellStyle name="Standaard 6 4 3 4 3 4 5" xfId="32253" xr:uid="{00000000-0005-0000-0000-0000267E0000}"/>
    <cellStyle name="Standaard 6 4 3 4 3 4 6" xfId="43113" xr:uid="{00000000-0005-0000-0000-000092A80000}"/>
    <cellStyle name="Standaard 6 4 3 4 3 5" xfId="12341" xr:uid="{00000000-0005-0000-0000-00005E300000}"/>
    <cellStyle name="Standaard 6 4 3 4 3 5 2" xfId="23203" xr:uid="{00000000-0005-0000-0000-0000CC5A0000}"/>
    <cellStyle name="Standaard 6 4 3 4 3 5 3" xfId="34063" xr:uid="{00000000-0005-0000-0000-000038850000}"/>
    <cellStyle name="Standaard 6 4 3 4 3 5 4" xfId="44923" xr:uid="{00000000-0005-0000-0000-0000A4AF0000}"/>
    <cellStyle name="Standaard 6 4 3 4 3 6" xfId="6911" xr:uid="{00000000-0005-0000-0000-0000281B0000}"/>
    <cellStyle name="Standaard 6 4 3 4 3 7" xfId="17773" xr:uid="{00000000-0005-0000-0000-000096450000}"/>
    <cellStyle name="Standaard 6 4 3 4 3 8" xfId="28633" xr:uid="{00000000-0005-0000-0000-000002700000}"/>
    <cellStyle name="Standaard 6 4 3 4 3 9" xfId="39493" xr:uid="{00000000-0005-0000-0000-00006E9A0000}"/>
    <cellStyle name="Standaard 6 4 3 4 4" xfId="1119" xr:uid="{00000000-0005-0000-0000-000088040000}"/>
    <cellStyle name="Standaard 6 4 3 4 4 2" xfId="2024" xr:uid="{00000000-0005-0000-0000-000011080000}"/>
    <cellStyle name="Standaard 6 4 3 4 4 2 2" xfId="5644" xr:uid="{00000000-0005-0000-0000-000035160000}"/>
    <cellStyle name="Standaard 6 4 3 4 4 2 2 2" xfId="16504" xr:uid="{00000000-0005-0000-0000-0000A1400000}"/>
    <cellStyle name="Standaard 6 4 3 4 4 2 2 2 2" xfId="27366" xr:uid="{00000000-0005-0000-0000-00000F6B0000}"/>
    <cellStyle name="Standaard 6 4 3 4 4 2 2 2 3" xfId="38226" xr:uid="{00000000-0005-0000-0000-00007B950000}"/>
    <cellStyle name="Standaard 6 4 3 4 4 2 2 2 4" xfId="49086" xr:uid="{00000000-0005-0000-0000-0000E7BF0000}"/>
    <cellStyle name="Standaard 6 4 3 4 4 2 2 3" xfId="9264" xr:uid="{00000000-0005-0000-0000-000059240000}"/>
    <cellStyle name="Standaard 6 4 3 4 4 2 2 4" xfId="20126" xr:uid="{00000000-0005-0000-0000-0000C74E0000}"/>
    <cellStyle name="Standaard 6 4 3 4 4 2 2 5" xfId="30986" xr:uid="{00000000-0005-0000-0000-000033790000}"/>
    <cellStyle name="Standaard 6 4 3 4 4 2 2 6" xfId="41846" xr:uid="{00000000-0005-0000-0000-00009FA30000}"/>
    <cellStyle name="Standaard 6 4 3 4 4 2 3" xfId="3834" xr:uid="{00000000-0005-0000-0000-0000230F0000}"/>
    <cellStyle name="Standaard 6 4 3 4 4 2 3 2" xfId="14694" xr:uid="{00000000-0005-0000-0000-00008F390000}"/>
    <cellStyle name="Standaard 6 4 3 4 4 2 3 2 2" xfId="25556" xr:uid="{00000000-0005-0000-0000-0000FD630000}"/>
    <cellStyle name="Standaard 6 4 3 4 4 2 3 2 3" xfId="36416" xr:uid="{00000000-0005-0000-0000-0000698E0000}"/>
    <cellStyle name="Standaard 6 4 3 4 4 2 3 2 4" xfId="47276" xr:uid="{00000000-0005-0000-0000-0000D5B80000}"/>
    <cellStyle name="Standaard 6 4 3 4 4 2 3 3" xfId="11074" xr:uid="{00000000-0005-0000-0000-00006B2B0000}"/>
    <cellStyle name="Standaard 6 4 3 4 4 2 3 4" xfId="21936" xr:uid="{00000000-0005-0000-0000-0000D9550000}"/>
    <cellStyle name="Standaard 6 4 3 4 4 2 3 5" xfId="32796" xr:uid="{00000000-0005-0000-0000-000045800000}"/>
    <cellStyle name="Standaard 6 4 3 4 4 2 3 6" xfId="43656" xr:uid="{00000000-0005-0000-0000-0000B1AA0000}"/>
    <cellStyle name="Standaard 6 4 3 4 4 2 4" xfId="12884" xr:uid="{00000000-0005-0000-0000-00007D320000}"/>
    <cellStyle name="Standaard 6 4 3 4 4 2 4 2" xfId="23746" xr:uid="{00000000-0005-0000-0000-0000EB5C0000}"/>
    <cellStyle name="Standaard 6 4 3 4 4 2 4 3" xfId="34606" xr:uid="{00000000-0005-0000-0000-000057870000}"/>
    <cellStyle name="Standaard 6 4 3 4 4 2 4 4" xfId="45466" xr:uid="{00000000-0005-0000-0000-0000C3B10000}"/>
    <cellStyle name="Standaard 6 4 3 4 4 2 5" xfId="7454" xr:uid="{00000000-0005-0000-0000-0000471D0000}"/>
    <cellStyle name="Standaard 6 4 3 4 4 2 6" xfId="18316" xr:uid="{00000000-0005-0000-0000-0000B5470000}"/>
    <cellStyle name="Standaard 6 4 3 4 4 2 7" xfId="29176" xr:uid="{00000000-0005-0000-0000-000021720000}"/>
    <cellStyle name="Standaard 6 4 3 4 4 2 8" xfId="40036" xr:uid="{00000000-0005-0000-0000-00008D9C0000}"/>
    <cellStyle name="Standaard 6 4 3 4 4 3" xfId="4739" xr:uid="{00000000-0005-0000-0000-0000AC120000}"/>
    <cellStyle name="Standaard 6 4 3 4 4 3 2" xfId="15599" xr:uid="{00000000-0005-0000-0000-0000183D0000}"/>
    <cellStyle name="Standaard 6 4 3 4 4 3 2 2" xfId="26461" xr:uid="{00000000-0005-0000-0000-000086670000}"/>
    <cellStyle name="Standaard 6 4 3 4 4 3 2 3" xfId="37321" xr:uid="{00000000-0005-0000-0000-0000F2910000}"/>
    <cellStyle name="Standaard 6 4 3 4 4 3 2 4" xfId="48181" xr:uid="{00000000-0005-0000-0000-00005EBC0000}"/>
    <cellStyle name="Standaard 6 4 3 4 4 3 3" xfId="8359" xr:uid="{00000000-0005-0000-0000-0000D0200000}"/>
    <cellStyle name="Standaard 6 4 3 4 4 3 4" xfId="19221" xr:uid="{00000000-0005-0000-0000-00003E4B0000}"/>
    <cellStyle name="Standaard 6 4 3 4 4 3 5" xfId="30081" xr:uid="{00000000-0005-0000-0000-0000AA750000}"/>
    <cellStyle name="Standaard 6 4 3 4 4 3 6" xfId="40941" xr:uid="{00000000-0005-0000-0000-000016A00000}"/>
    <cellStyle name="Standaard 6 4 3 4 4 4" xfId="2929" xr:uid="{00000000-0005-0000-0000-00009A0B0000}"/>
    <cellStyle name="Standaard 6 4 3 4 4 4 2" xfId="13789" xr:uid="{00000000-0005-0000-0000-000006360000}"/>
    <cellStyle name="Standaard 6 4 3 4 4 4 2 2" xfId="24651" xr:uid="{00000000-0005-0000-0000-000074600000}"/>
    <cellStyle name="Standaard 6 4 3 4 4 4 2 3" xfId="35511" xr:uid="{00000000-0005-0000-0000-0000E08A0000}"/>
    <cellStyle name="Standaard 6 4 3 4 4 4 2 4" xfId="46371" xr:uid="{00000000-0005-0000-0000-00004CB50000}"/>
    <cellStyle name="Standaard 6 4 3 4 4 4 3" xfId="10169" xr:uid="{00000000-0005-0000-0000-0000E2270000}"/>
    <cellStyle name="Standaard 6 4 3 4 4 4 4" xfId="21031" xr:uid="{00000000-0005-0000-0000-000050520000}"/>
    <cellStyle name="Standaard 6 4 3 4 4 4 5" xfId="31891" xr:uid="{00000000-0005-0000-0000-0000BC7C0000}"/>
    <cellStyle name="Standaard 6 4 3 4 4 4 6" xfId="42751" xr:uid="{00000000-0005-0000-0000-000028A70000}"/>
    <cellStyle name="Standaard 6 4 3 4 4 5" xfId="11979" xr:uid="{00000000-0005-0000-0000-0000F42E0000}"/>
    <cellStyle name="Standaard 6 4 3 4 4 5 2" xfId="22841" xr:uid="{00000000-0005-0000-0000-000062590000}"/>
    <cellStyle name="Standaard 6 4 3 4 4 5 3" xfId="33701" xr:uid="{00000000-0005-0000-0000-0000CE830000}"/>
    <cellStyle name="Standaard 6 4 3 4 4 5 4" xfId="44561" xr:uid="{00000000-0005-0000-0000-00003AAE0000}"/>
    <cellStyle name="Standaard 6 4 3 4 4 6" xfId="6549" xr:uid="{00000000-0005-0000-0000-0000BE190000}"/>
    <cellStyle name="Standaard 6 4 3 4 4 7" xfId="17411" xr:uid="{00000000-0005-0000-0000-00002C440000}"/>
    <cellStyle name="Standaard 6 4 3 4 4 8" xfId="28271" xr:uid="{00000000-0005-0000-0000-0000986E0000}"/>
    <cellStyle name="Standaard 6 4 3 4 4 9" xfId="39131" xr:uid="{00000000-0005-0000-0000-000004990000}"/>
    <cellStyle name="Standaard 6 4 3 4 5" xfId="1843" xr:uid="{00000000-0005-0000-0000-00005C070000}"/>
    <cellStyle name="Standaard 6 4 3 4 5 2" xfId="5463" xr:uid="{00000000-0005-0000-0000-000080150000}"/>
    <cellStyle name="Standaard 6 4 3 4 5 2 2" xfId="16323" xr:uid="{00000000-0005-0000-0000-0000EC3F0000}"/>
    <cellStyle name="Standaard 6 4 3 4 5 2 2 2" xfId="27185" xr:uid="{00000000-0005-0000-0000-00005A6A0000}"/>
    <cellStyle name="Standaard 6 4 3 4 5 2 2 3" xfId="38045" xr:uid="{00000000-0005-0000-0000-0000C6940000}"/>
    <cellStyle name="Standaard 6 4 3 4 5 2 2 4" xfId="48905" xr:uid="{00000000-0005-0000-0000-000032BF0000}"/>
    <cellStyle name="Standaard 6 4 3 4 5 2 3" xfId="9083" xr:uid="{00000000-0005-0000-0000-0000A4230000}"/>
    <cellStyle name="Standaard 6 4 3 4 5 2 4" xfId="19945" xr:uid="{00000000-0005-0000-0000-0000124E0000}"/>
    <cellStyle name="Standaard 6 4 3 4 5 2 5" xfId="30805" xr:uid="{00000000-0005-0000-0000-00007E780000}"/>
    <cellStyle name="Standaard 6 4 3 4 5 2 6" xfId="41665" xr:uid="{00000000-0005-0000-0000-0000EAA20000}"/>
    <cellStyle name="Standaard 6 4 3 4 5 3" xfId="3653" xr:uid="{00000000-0005-0000-0000-00006E0E0000}"/>
    <cellStyle name="Standaard 6 4 3 4 5 3 2" xfId="14513" xr:uid="{00000000-0005-0000-0000-0000DA380000}"/>
    <cellStyle name="Standaard 6 4 3 4 5 3 2 2" xfId="25375" xr:uid="{00000000-0005-0000-0000-000048630000}"/>
    <cellStyle name="Standaard 6 4 3 4 5 3 2 3" xfId="36235" xr:uid="{00000000-0005-0000-0000-0000B48D0000}"/>
    <cellStyle name="Standaard 6 4 3 4 5 3 2 4" xfId="47095" xr:uid="{00000000-0005-0000-0000-000020B80000}"/>
    <cellStyle name="Standaard 6 4 3 4 5 3 3" xfId="10893" xr:uid="{00000000-0005-0000-0000-0000B62A0000}"/>
    <cellStyle name="Standaard 6 4 3 4 5 3 4" xfId="21755" xr:uid="{00000000-0005-0000-0000-000024550000}"/>
    <cellStyle name="Standaard 6 4 3 4 5 3 5" xfId="32615" xr:uid="{00000000-0005-0000-0000-0000907F0000}"/>
    <cellStyle name="Standaard 6 4 3 4 5 3 6" xfId="43475" xr:uid="{00000000-0005-0000-0000-0000FCA90000}"/>
    <cellStyle name="Standaard 6 4 3 4 5 4" xfId="12703" xr:uid="{00000000-0005-0000-0000-0000C8310000}"/>
    <cellStyle name="Standaard 6 4 3 4 5 4 2" xfId="23565" xr:uid="{00000000-0005-0000-0000-0000365C0000}"/>
    <cellStyle name="Standaard 6 4 3 4 5 4 3" xfId="34425" xr:uid="{00000000-0005-0000-0000-0000A2860000}"/>
    <cellStyle name="Standaard 6 4 3 4 5 4 4" xfId="45285" xr:uid="{00000000-0005-0000-0000-00000EB10000}"/>
    <cellStyle name="Standaard 6 4 3 4 5 5" xfId="7273" xr:uid="{00000000-0005-0000-0000-0000921C0000}"/>
    <cellStyle name="Standaard 6 4 3 4 5 6" xfId="18135" xr:uid="{00000000-0005-0000-0000-000000470000}"/>
    <cellStyle name="Standaard 6 4 3 4 5 7" xfId="28995" xr:uid="{00000000-0005-0000-0000-00006C710000}"/>
    <cellStyle name="Standaard 6 4 3 4 5 8" xfId="39855" xr:uid="{00000000-0005-0000-0000-0000D89B0000}"/>
    <cellStyle name="Standaard 6 4 3 4 6" xfId="2748" xr:uid="{00000000-0005-0000-0000-0000E50A0000}"/>
    <cellStyle name="Standaard 6 4 3 4 6 2" xfId="13608" xr:uid="{00000000-0005-0000-0000-000051350000}"/>
    <cellStyle name="Standaard 6 4 3 4 6 2 2" xfId="24470" xr:uid="{00000000-0005-0000-0000-0000BF5F0000}"/>
    <cellStyle name="Standaard 6 4 3 4 6 2 3" xfId="35330" xr:uid="{00000000-0005-0000-0000-00002B8A0000}"/>
    <cellStyle name="Standaard 6 4 3 4 6 2 4" xfId="46190" xr:uid="{00000000-0005-0000-0000-000097B40000}"/>
    <cellStyle name="Standaard 6 4 3 4 6 3" xfId="9988" xr:uid="{00000000-0005-0000-0000-00002D270000}"/>
    <cellStyle name="Standaard 6 4 3 4 6 4" xfId="20850" xr:uid="{00000000-0005-0000-0000-00009B510000}"/>
    <cellStyle name="Standaard 6 4 3 4 6 5" xfId="31710" xr:uid="{00000000-0005-0000-0000-0000077C0000}"/>
    <cellStyle name="Standaard 6 4 3 4 6 6" xfId="42570" xr:uid="{00000000-0005-0000-0000-000073A60000}"/>
    <cellStyle name="Standaard 6 4 3 4 7" xfId="4558" xr:uid="{00000000-0005-0000-0000-0000F7110000}"/>
    <cellStyle name="Standaard 6 4 3 4 7 2" xfId="15418" xr:uid="{00000000-0005-0000-0000-0000633C0000}"/>
    <cellStyle name="Standaard 6 4 3 4 7 2 2" xfId="26280" xr:uid="{00000000-0005-0000-0000-0000D1660000}"/>
    <cellStyle name="Standaard 6 4 3 4 7 2 3" xfId="37140" xr:uid="{00000000-0005-0000-0000-00003D910000}"/>
    <cellStyle name="Standaard 6 4 3 4 7 2 4" xfId="48000" xr:uid="{00000000-0005-0000-0000-0000A9BB0000}"/>
    <cellStyle name="Standaard 6 4 3 4 7 3" xfId="8178" xr:uid="{00000000-0005-0000-0000-00001B200000}"/>
    <cellStyle name="Standaard 6 4 3 4 7 4" xfId="19040" xr:uid="{00000000-0005-0000-0000-0000894A0000}"/>
    <cellStyle name="Standaard 6 4 3 4 7 5" xfId="29900" xr:uid="{00000000-0005-0000-0000-0000F5740000}"/>
    <cellStyle name="Standaard 6 4 3 4 7 6" xfId="40760" xr:uid="{00000000-0005-0000-0000-0000619F0000}"/>
    <cellStyle name="Standaard 6 4 3 4 8" xfId="11798" xr:uid="{00000000-0005-0000-0000-00003F2E0000}"/>
    <cellStyle name="Standaard 6 4 3 4 8 2" xfId="22660" xr:uid="{00000000-0005-0000-0000-0000AD580000}"/>
    <cellStyle name="Standaard 6 4 3 4 8 3" xfId="33520" xr:uid="{00000000-0005-0000-0000-000019830000}"/>
    <cellStyle name="Standaard 6 4 3 4 8 4" xfId="44380" xr:uid="{00000000-0005-0000-0000-000085AD0000}"/>
    <cellStyle name="Standaard 6 4 3 4 9" xfId="6368" xr:uid="{00000000-0005-0000-0000-000009190000}"/>
    <cellStyle name="Standaard 6 4 3 5" xfId="1210" xr:uid="{00000000-0005-0000-0000-0000E3040000}"/>
    <cellStyle name="Standaard 6 4 3 5 10" xfId="39222" xr:uid="{00000000-0005-0000-0000-00005F990000}"/>
    <cellStyle name="Standaard 6 4 3 5 2" xfId="1572" xr:uid="{00000000-0005-0000-0000-00004D060000}"/>
    <cellStyle name="Standaard 6 4 3 5 2 2" xfId="2477" xr:uid="{00000000-0005-0000-0000-0000D6090000}"/>
    <cellStyle name="Standaard 6 4 3 5 2 2 2" xfId="6097" xr:uid="{00000000-0005-0000-0000-0000FA170000}"/>
    <cellStyle name="Standaard 6 4 3 5 2 2 2 2" xfId="16957" xr:uid="{00000000-0005-0000-0000-000066420000}"/>
    <cellStyle name="Standaard 6 4 3 5 2 2 2 2 2" xfId="27819" xr:uid="{00000000-0005-0000-0000-0000D46C0000}"/>
    <cellStyle name="Standaard 6 4 3 5 2 2 2 2 3" xfId="38679" xr:uid="{00000000-0005-0000-0000-000040970000}"/>
    <cellStyle name="Standaard 6 4 3 5 2 2 2 2 4" xfId="49539" xr:uid="{00000000-0005-0000-0000-0000ACC10000}"/>
    <cellStyle name="Standaard 6 4 3 5 2 2 2 3" xfId="9717" xr:uid="{00000000-0005-0000-0000-00001E260000}"/>
    <cellStyle name="Standaard 6 4 3 5 2 2 2 4" xfId="20579" xr:uid="{00000000-0005-0000-0000-00008C500000}"/>
    <cellStyle name="Standaard 6 4 3 5 2 2 2 5" xfId="31439" xr:uid="{00000000-0005-0000-0000-0000F87A0000}"/>
    <cellStyle name="Standaard 6 4 3 5 2 2 2 6" xfId="42299" xr:uid="{00000000-0005-0000-0000-000064A50000}"/>
    <cellStyle name="Standaard 6 4 3 5 2 2 3" xfId="4287" xr:uid="{00000000-0005-0000-0000-0000E8100000}"/>
    <cellStyle name="Standaard 6 4 3 5 2 2 3 2" xfId="15147" xr:uid="{00000000-0005-0000-0000-0000543B0000}"/>
    <cellStyle name="Standaard 6 4 3 5 2 2 3 2 2" xfId="26009" xr:uid="{00000000-0005-0000-0000-0000C2650000}"/>
    <cellStyle name="Standaard 6 4 3 5 2 2 3 2 3" xfId="36869" xr:uid="{00000000-0005-0000-0000-00002E900000}"/>
    <cellStyle name="Standaard 6 4 3 5 2 2 3 2 4" xfId="47729" xr:uid="{00000000-0005-0000-0000-00009ABA0000}"/>
    <cellStyle name="Standaard 6 4 3 5 2 2 3 3" xfId="11527" xr:uid="{00000000-0005-0000-0000-0000302D0000}"/>
    <cellStyle name="Standaard 6 4 3 5 2 2 3 4" xfId="22389" xr:uid="{00000000-0005-0000-0000-00009E570000}"/>
    <cellStyle name="Standaard 6 4 3 5 2 2 3 5" xfId="33249" xr:uid="{00000000-0005-0000-0000-00000A820000}"/>
    <cellStyle name="Standaard 6 4 3 5 2 2 3 6" xfId="44109" xr:uid="{00000000-0005-0000-0000-000076AC0000}"/>
    <cellStyle name="Standaard 6 4 3 5 2 2 4" xfId="13337" xr:uid="{00000000-0005-0000-0000-000042340000}"/>
    <cellStyle name="Standaard 6 4 3 5 2 2 4 2" xfId="24199" xr:uid="{00000000-0005-0000-0000-0000B05E0000}"/>
    <cellStyle name="Standaard 6 4 3 5 2 2 4 3" xfId="35059" xr:uid="{00000000-0005-0000-0000-00001C890000}"/>
    <cellStyle name="Standaard 6 4 3 5 2 2 4 4" xfId="45919" xr:uid="{00000000-0005-0000-0000-000088B30000}"/>
    <cellStyle name="Standaard 6 4 3 5 2 2 5" xfId="7907" xr:uid="{00000000-0005-0000-0000-00000C1F0000}"/>
    <cellStyle name="Standaard 6 4 3 5 2 2 6" xfId="18769" xr:uid="{00000000-0005-0000-0000-00007A490000}"/>
    <cellStyle name="Standaard 6 4 3 5 2 2 7" xfId="29629" xr:uid="{00000000-0005-0000-0000-0000E6730000}"/>
    <cellStyle name="Standaard 6 4 3 5 2 2 8" xfId="40489" xr:uid="{00000000-0005-0000-0000-0000529E0000}"/>
    <cellStyle name="Standaard 6 4 3 5 2 3" xfId="5192" xr:uid="{00000000-0005-0000-0000-000071140000}"/>
    <cellStyle name="Standaard 6 4 3 5 2 3 2" xfId="16052" xr:uid="{00000000-0005-0000-0000-0000DD3E0000}"/>
    <cellStyle name="Standaard 6 4 3 5 2 3 2 2" xfId="26914" xr:uid="{00000000-0005-0000-0000-00004B690000}"/>
    <cellStyle name="Standaard 6 4 3 5 2 3 2 3" xfId="37774" xr:uid="{00000000-0005-0000-0000-0000B7930000}"/>
    <cellStyle name="Standaard 6 4 3 5 2 3 2 4" xfId="48634" xr:uid="{00000000-0005-0000-0000-000023BE0000}"/>
    <cellStyle name="Standaard 6 4 3 5 2 3 3" xfId="8812" xr:uid="{00000000-0005-0000-0000-000095220000}"/>
    <cellStyle name="Standaard 6 4 3 5 2 3 4" xfId="19674" xr:uid="{00000000-0005-0000-0000-0000034D0000}"/>
    <cellStyle name="Standaard 6 4 3 5 2 3 5" xfId="30534" xr:uid="{00000000-0005-0000-0000-00006F770000}"/>
    <cellStyle name="Standaard 6 4 3 5 2 3 6" xfId="41394" xr:uid="{00000000-0005-0000-0000-0000DBA10000}"/>
    <cellStyle name="Standaard 6 4 3 5 2 4" xfId="3382" xr:uid="{00000000-0005-0000-0000-00005F0D0000}"/>
    <cellStyle name="Standaard 6 4 3 5 2 4 2" xfId="14242" xr:uid="{00000000-0005-0000-0000-0000CB370000}"/>
    <cellStyle name="Standaard 6 4 3 5 2 4 2 2" xfId="25104" xr:uid="{00000000-0005-0000-0000-000039620000}"/>
    <cellStyle name="Standaard 6 4 3 5 2 4 2 3" xfId="35964" xr:uid="{00000000-0005-0000-0000-0000A58C0000}"/>
    <cellStyle name="Standaard 6 4 3 5 2 4 2 4" xfId="46824" xr:uid="{00000000-0005-0000-0000-000011B70000}"/>
    <cellStyle name="Standaard 6 4 3 5 2 4 3" xfId="10622" xr:uid="{00000000-0005-0000-0000-0000A7290000}"/>
    <cellStyle name="Standaard 6 4 3 5 2 4 4" xfId="21484" xr:uid="{00000000-0005-0000-0000-000015540000}"/>
    <cellStyle name="Standaard 6 4 3 5 2 4 5" xfId="32344" xr:uid="{00000000-0005-0000-0000-0000817E0000}"/>
    <cellStyle name="Standaard 6 4 3 5 2 4 6" xfId="43204" xr:uid="{00000000-0005-0000-0000-0000EDA80000}"/>
    <cellStyle name="Standaard 6 4 3 5 2 5" xfId="12432" xr:uid="{00000000-0005-0000-0000-0000B9300000}"/>
    <cellStyle name="Standaard 6 4 3 5 2 5 2" xfId="23294" xr:uid="{00000000-0005-0000-0000-0000275B0000}"/>
    <cellStyle name="Standaard 6 4 3 5 2 5 3" xfId="34154" xr:uid="{00000000-0005-0000-0000-000093850000}"/>
    <cellStyle name="Standaard 6 4 3 5 2 5 4" xfId="45014" xr:uid="{00000000-0005-0000-0000-0000FFAF0000}"/>
    <cellStyle name="Standaard 6 4 3 5 2 6" xfId="7002" xr:uid="{00000000-0005-0000-0000-0000831B0000}"/>
    <cellStyle name="Standaard 6 4 3 5 2 7" xfId="17864" xr:uid="{00000000-0005-0000-0000-0000F1450000}"/>
    <cellStyle name="Standaard 6 4 3 5 2 8" xfId="28724" xr:uid="{00000000-0005-0000-0000-00005D700000}"/>
    <cellStyle name="Standaard 6 4 3 5 2 9" xfId="39584" xr:uid="{00000000-0005-0000-0000-0000C99A0000}"/>
    <cellStyle name="Standaard 6 4 3 5 3" xfId="2115" xr:uid="{00000000-0005-0000-0000-00006C080000}"/>
    <cellStyle name="Standaard 6 4 3 5 3 2" xfId="5735" xr:uid="{00000000-0005-0000-0000-000090160000}"/>
    <cellStyle name="Standaard 6 4 3 5 3 2 2" xfId="16595" xr:uid="{00000000-0005-0000-0000-0000FC400000}"/>
    <cellStyle name="Standaard 6 4 3 5 3 2 2 2" xfId="27457" xr:uid="{00000000-0005-0000-0000-00006A6B0000}"/>
    <cellStyle name="Standaard 6 4 3 5 3 2 2 3" xfId="38317" xr:uid="{00000000-0005-0000-0000-0000D6950000}"/>
    <cellStyle name="Standaard 6 4 3 5 3 2 2 4" xfId="49177" xr:uid="{00000000-0005-0000-0000-000042C00000}"/>
    <cellStyle name="Standaard 6 4 3 5 3 2 3" xfId="9355" xr:uid="{00000000-0005-0000-0000-0000B4240000}"/>
    <cellStyle name="Standaard 6 4 3 5 3 2 4" xfId="20217" xr:uid="{00000000-0005-0000-0000-0000224F0000}"/>
    <cellStyle name="Standaard 6 4 3 5 3 2 5" xfId="31077" xr:uid="{00000000-0005-0000-0000-00008E790000}"/>
    <cellStyle name="Standaard 6 4 3 5 3 2 6" xfId="41937" xr:uid="{00000000-0005-0000-0000-0000FAA30000}"/>
    <cellStyle name="Standaard 6 4 3 5 3 3" xfId="3925" xr:uid="{00000000-0005-0000-0000-00007E0F0000}"/>
    <cellStyle name="Standaard 6 4 3 5 3 3 2" xfId="14785" xr:uid="{00000000-0005-0000-0000-0000EA390000}"/>
    <cellStyle name="Standaard 6 4 3 5 3 3 2 2" xfId="25647" xr:uid="{00000000-0005-0000-0000-000058640000}"/>
    <cellStyle name="Standaard 6 4 3 5 3 3 2 3" xfId="36507" xr:uid="{00000000-0005-0000-0000-0000C48E0000}"/>
    <cellStyle name="Standaard 6 4 3 5 3 3 2 4" xfId="47367" xr:uid="{00000000-0005-0000-0000-000030B90000}"/>
    <cellStyle name="Standaard 6 4 3 5 3 3 3" xfId="11165" xr:uid="{00000000-0005-0000-0000-0000C62B0000}"/>
    <cellStyle name="Standaard 6 4 3 5 3 3 4" xfId="22027" xr:uid="{00000000-0005-0000-0000-000034560000}"/>
    <cellStyle name="Standaard 6 4 3 5 3 3 5" xfId="32887" xr:uid="{00000000-0005-0000-0000-0000A0800000}"/>
    <cellStyle name="Standaard 6 4 3 5 3 3 6" xfId="43747" xr:uid="{00000000-0005-0000-0000-00000CAB0000}"/>
    <cellStyle name="Standaard 6 4 3 5 3 4" xfId="12975" xr:uid="{00000000-0005-0000-0000-0000D8320000}"/>
    <cellStyle name="Standaard 6 4 3 5 3 4 2" xfId="23837" xr:uid="{00000000-0005-0000-0000-0000465D0000}"/>
    <cellStyle name="Standaard 6 4 3 5 3 4 3" xfId="34697" xr:uid="{00000000-0005-0000-0000-0000B2870000}"/>
    <cellStyle name="Standaard 6 4 3 5 3 4 4" xfId="45557" xr:uid="{00000000-0005-0000-0000-00001EB20000}"/>
    <cellStyle name="Standaard 6 4 3 5 3 5" xfId="7545" xr:uid="{00000000-0005-0000-0000-0000A21D0000}"/>
    <cellStyle name="Standaard 6 4 3 5 3 6" xfId="18407" xr:uid="{00000000-0005-0000-0000-000010480000}"/>
    <cellStyle name="Standaard 6 4 3 5 3 7" xfId="29267" xr:uid="{00000000-0005-0000-0000-00007C720000}"/>
    <cellStyle name="Standaard 6 4 3 5 3 8" xfId="40127" xr:uid="{00000000-0005-0000-0000-0000E89C0000}"/>
    <cellStyle name="Standaard 6 4 3 5 4" xfId="4830" xr:uid="{00000000-0005-0000-0000-000007130000}"/>
    <cellStyle name="Standaard 6 4 3 5 4 2" xfId="15690" xr:uid="{00000000-0005-0000-0000-0000733D0000}"/>
    <cellStyle name="Standaard 6 4 3 5 4 2 2" xfId="26552" xr:uid="{00000000-0005-0000-0000-0000E1670000}"/>
    <cellStyle name="Standaard 6 4 3 5 4 2 3" xfId="37412" xr:uid="{00000000-0005-0000-0000-00004D920000}"/>
    <cellStyle name="Standaard 6 4 3 5 4 2 4" xfId="48272" xr:uid="{00000000-0005-0000-0000-0000B9BC0000}"/>
    <cellStyle name="Standaard 6 4 3 5 4 3" xfId="8450" xr:uid="{00000000-0005-0000-0000-00002B210000}"/>
    <cellStyle name="Standaard 6 4 3 5 4 4" xfId="19312" xr:uid="{00000000-0005-0000-0000-0000994B0000}"/>
    <cellStyle name="Standaard 6 4 3 5 4 5" xfId="30172" xr:uid="{00000000-0005-0000-0000-000005760000}"/>
    <cellStyle name="Standaard 6 4 3 5 4 6" xfId="41032" xr:uid="{00000000-0005-0000-0000-000071A00000}"/>
    <cellStyle name="Standaard 6 4 3 5 5" xfId="3020" xr:uid="{00000000-0005-0000-0000-0000F50B0000}"/>
    <cellStyle name="Standaard 6 4 3 5 5 2" xfId="13880" xr:uid="{00000000-0005-0000-0000-000061360000}"/>
    <cellStyle name="Standaard 6 4 3 5 5 2 2" xfId="24742" xr:uid="{00000000-0005-0000-0000-0000CF600000}"/>
    <cellStyle name="Standaard 6 4 3 5 5 2 3" xfId="35602" xr:uid="{00000000-0005-0000-0000-00003B8B0000}"/>
    <cellStyle name="Standaard 6 4 3 5 5 2 4" xfId="46462" xr:uid="{00000000-0005-0000-0000-0000A7B50000}"/>
    <cellStyle name="Standaard 6 4 3 5 5 3" xfId="10260" xr:uid="{00000000-0005-0000-0000-00003D280000}"/>
    <cellStyle name="Standaard 6 4 3 5 5 4" xfId="21122" xr:uid="{00000000-0005-0000-0000-0000AB520000}"/>
    <cellStyle name="Standaard 6 4 3 5 5 5" xfId="31982" xr:uid="{00000000-0005-0000-0000-0000177D0000}"/>
    <cellStyle name="Standaard 6 4 3 5 5 6" xfId="42842" xr:uid="{00000000-0005-0000-0000-000083A70000}"/>
    <cellStyle name="Standaard 6 4 3 5 6" xfId="12070" xr:uid="{00000000-0005-0000-0000-00004F2F0000}"/>
    <cellStyle name="Standaard 6 4 3 5 6 2" xfId="22932" xr:uid="{00000000-0005-0000-0000-0000BD590000}"/>
    <cellStyle name="Standaard 6 4 3 5 6 3" xfId="33792" xr:uid="{00000000-0005-0000-0000-000029840000}"/>
    <cellStyle name="Standaard 6 4 3 5 6 4" xfId="44652" xr:uid="{00000000-0005-0000-0000-000095AE0000}"/>
    <cellStyle name="Standaard 6 4 3 5 7" xfId="6640" xr:uid="{00000000-0005-0000-0000-0000191A0000}"/>
    <cellStyle name="Standaard 6 4 3 5 8" xfId="17502" xr:uid="{00000000-0005-0000-0000-000087440000}"/>
    <cellStyle name="Standaard 6 4 3 5 9" xfId="28362" xr:uid="{00000000-0005-0000-0000-0000F36E0000}"/>
    <cellStyle name="Standaard 6 4 3 6" xfId="1391" xr:uid="{00000000-0005-0000-0000-000098050000}"/>
    <cellStyle name="Standaard 6 4 3 6 2" xfId="2296" xr:uid="{00000000-0005-0000-0000-000021090000}"/>
    <cellStyle name="Standaard 6 4 3 6 2 2" xfId="5916" xr:uid="{00000000-0005-0000-0000-000045170000}"/>
    <cellStyle name="Standaard 6 4 3 6 2 2 2" xfId="16776" xr:uid="{00000000-0005-0000-0000-0000B1410000}"/>
    <cellStyle name="Standaard 6 4 3 6 2 2 2 2" xfId="27638" xr:uid="{00000000-0005-0000-0000-00001F6C0000}"/>
    <cellStyle name="Standaard 6 4 3 6 2 2 2 3" xfId="38498" xr:uid="{00000000-0005-0000-0000-00008B960000}"/>
    <cellStyle name="Standaard 6 4 3 6 2 2 2 4" xfId="49358" xr:uid="{00000000-0005-0000-0000-0000F7C00000}"/>
    <cellStyle name="Standaard 6 4 3 6 2 2 3" xfId="9536" xr:uid="{00000000-0005-0000-0000-000069250000}"/>
    <cellStyle name="Standaard 6 4 3 6 2 2 4" xfId="20398" xr:uid="{00000000-0005-0000-0000-0000D74F0000}"/>
    <cellStyle name="Standaard 6 4 3 6 2 2 5" xfId="31258" xr:uid="{00000000-0005-0000-0000-0000437A0000}"/>
    <cellStyle name="Standaard 6 4 3 6 2 2 6" xfId="42118" xr:uid="{00000000-0005-0000-0000-0000AFA40000}"/>
    <cellStyle name="Standaard 6 4 3 6 2 3" xfId="4106" xr:uid="{00000000-0005-0000-0000-000033100000}"/>
    <cellStyle name="Standaard 6 4 3 6 2 3 2" xfId="14966" xr:uid="{00000000-0005-0000-0000-00009F3A0000}"/>
    <cellStyle name="Standaard 6 4 3 6 2 3 2 2" xfId="25828" xr:uid="{00000000-0005-0000-0000-00000D650000}"/>
    <cellStyle name="Standaard 6 4 3 6 2 3 2 3" xfId="36688" xr:uid="{00000000-0005-0000-0000-0000798F0000}"/>
    <cellStyle name="Standaard 6 4 3 6 2 3 2 4" xfId="47548" xr:uid="{00000000-0005-0000-0000-0000E5B90000}"/>
    <cellStyle name="Standaard 6 4 3 6 2 3 3" xfId="11346" xr:uid="{00000000-0005-0000-0000-00007B2C0000}"/>
    <cellStyle name="Standaard 6 4 3 6 2 3 4" xfId="22208" xr:uid="{00000000-0005-0000-0000-0000E9560000}"/>
    <cellStyle name="Standaard 6 4 3 6 2 3 5" xfId="33068" xr:uid="{00000000-0005-0000-0000-000055810000}"/>
    <cellStyle name="Standaard 6 4 3 6 2 3 6" xfId="43928" xr:uid="{00000000-0005-0000-0000-0000C1AB0000}"/>
    <cellStyle name="Standaard 6 4 3 6 2 4" xfId="13156" xr:uid="{00000000-0005-0000-0000-00008D330000}"/>
    <cellStyle name="Standaard 6 4 3 6 2 4 2" xfId="24018" xr:uid="{00000000-0005-0000-0000-0000FB5D0000}"/>
    <cellStyle name="Standaard 6 4 3 6 2 4 3" xfId="34878" xr:uid="{00000000-0005-0000-0000-000067880000}"/>
    <cellStyle name="Standaard 6 4 3 6 2 4 4" xfId="45738" xr:uid="{00000000-0005-0000-0000-0000D3B20000}"/>
    <cellStyle name="Standaard 6 4 3 6 2 5" xfId="7726" xr:uid="{00000000-0005-0000-0000-0000571E0000}"/>
    <cellStyle name="Standaard 6 4 3 6 2 6" xfId="18588" xr:uid="{00000000-0005-0000-0000-0000C5480000}"/>
    <cellStyle name="Standaard 6 4 3 6 2 7" xfId="29448" xr:uid="{00000000-0005-0000-0000-000031730000}"/>
    <cellStyle name="Standaard 6 4 3 6 2 8" xfId="40308" xr:uid="{00000000-0005-0000-0000-00009D9D0000}"/>
    <cellStyle name="Standaard 6 4 3 6 3" xfId="5011" xr:uid="{00000000-0005-0000-0000-0000BC130000}"/>
    <cellStyle name="Standaard 6 4 3 6 3 2" xfId="15871" xr:uid="{00000000-0005-0000-0000-0000283E0000}"/>
    <cellStyle name="Standaard 6 4 3 6 3 2 2" xfId="26733" xr:uid="{00000000-0005-0000-0000-000096680000}"/>
    <cellStyle name="Standaard 6 4 3 6 3 2 3" xfId="37593" xr:uid="{00000000-0005-0000-0000-000002930000}"/>
    <cellStyle name="Standaard 6 4 3 6 3 2 4" xfId="48453" xr:uid="{00000000-0005-0000-0000-00006EBD0000}"/>
    <cellStyle name="Standaard 6 4 3 6 3 3" xfId="8631" xr:uid="{00000000-0005-0000-0000-0000E0210000}"/>
    <cellStyle name="Standaard 6 4 3 6 3 4" xfId="19493" xr:uid="{00000000-0005-0000-0000-00004E4C0000}"/>
    <cellStyle name="Standaard 6 4 3 6 3 5" xfId="30353" xr:uid="{00000000-0005-0000-0000-0000BA760000}"/>
    <cellStyle name="Standaard 6 4 3 6 3 6" xfId="41213" xr:uid="{00000000-0005-0000-0000-000026A10000}"/>
    <cellStyle name="Standaard 6 4 3 6 4" xfId="3201" xr:uid="{00000000-0005-0000-0000-0000AA0C0000}"/>
    <cellStyle name="Standaard 6 4 3 6 4 2" xfId="14061" xr:uid="{00000000-0005-0000-0000-000016370000}"/>
    <cellStyle name="Standaard 6 4 3 6 4 2 2" xfId="24923" xr:uid="{00000000-0005-0000-0000-000084610000}"/>
    <cellStyle name="Standaard 6 4 3 6 4 2 3" xfId="35783" xr:uid="{00000000-0005-0000-0000-0000F08B0000}"/>
    <cellStyle name="Standaard 6 4 3 6 4 2 4" xfId="46643" xr:uid="{00000000-0005-0000-0000-00005CB60000}"/>
    <cellStyle name="Standaard 6 4 3 6 4 3" xfId="10441" xr:uid="{00000000-0005-0000-0000-0000F2280000}"/>
    <cellStyle name="Standaard 6 4 3 6 4 4" xfId="21303" xr:uid="{00000000-0005-0000-0000-000060530000}"/>
    <cellStyle name="Standaard 6 4 3 6 4 5" xfId="32163" xr:uid="{00000000-0005-0000-0000-0000CC7D0000}"/>
    <cellStyle name="Standaard 6 4 3 6 4 6" xfId="43023" xr:uid="{00000000-0005-0000-0000-000038A80000}"/>
    <cellStyle name="Standaard 6 4 3 6 5" xfId="12251" xr:uid="{00000000-0005-0000-0000-000004300000}"/>
    <cellStyle name="Standaard 6 4 3 6 5 2" xfId="23113" xr:uid="{00000000-0005-0000-0000-0000725A0000}"/>
    <cellStyle name="Standaard 6 4 3 6 5 3" xfId="33973" xr:uid="{00000000-0005-0000-0000-0000DE840000}"/>
    <cellStyle name="Standaard 6 4 3 6 5 4" xfId="44833" xr:uid="{00000000-0005-0000-0000-00004AAF0000}"/>
    <cellStyle name="Standaard 6 4 3 6 6" xfId="6821" xr:uid="{00000000-0005-0000-0000-0000CE1A0000}"/>
    <cellStyle name="Standaard 6 4 3 6 7" xfId="17683" xr:uid="{00000000-0005-0000-0000-00003C450000}"/>
    <cellStyle name="Standaard 6 4 3 6 8" xfId="28543" xr:uid="{00000000-0005-0000-0000-0000A86F0000}"/>
    <cellStyle name="Standaard 6 4 3 6 9" xfId="39403" xr:uid="{00000000-0005-0000-0000-0000149A0000}"/>
    <cellStyle name="Standaard 6 4 3 7" xfId="1029" xr:uid="{00000000-0005-0000-0000-00002E040000}"/>
    <cellStyle name="Standaard 6 4 3 7 2" xfId="1934" xr:uid="{00000000-0005-0000-0000-0000B7070000}"/>
    <cellStyle name="Standaard 6 4 3 7 2 2" xfId="5554" xr:uid="{00000000-0005-0000-0000-0000DB150000}"/>
    <cellStyle name="Standaard 6 4 3 7 2 2 2" xfId="16414" xr:uid="{00000000-0005-0000-0000-000047400000}"/>
    <cellStyle name="Standaard 6 4 3 7 2 2 2 2" xfId="27276" xr:uid="{00000000-0005-0000-0000-0000B56A0000}"/>
    <cellStyle name="Standaard 6 4 3 7 2 2 2 3" xfId="38136" xr:uid="{00000000-0005-0000-0000-000021950000}"/>
    <cellStyle name="Standaard 6 4 3 7 2 2 2 4" xfId="48996" xr:uid="{00000000-0005-0000-0000-00008DBF0000}"/>
    <cellStyle name="Standaard 6 4 3 7 2 2 3" xfId="9174" xr:uid="{00000000-0005-0000-0000-0000FF230000}"/>
    <cellStyle name="Standaard 6 4 3 7 2 2 4" xfId="20036" xr:uid="{00000000-0005-0000-0000-00006D4E0000}"/>
    <cellStyle name="Standaard 6 4 3 7 2 2 5" xfId="30896" xr:uid="{00000000-0005-0000-0000-0000D9780000}"/>
    <cellStyle name="Standaard 6 4 3 7 2 2 6" xfId="41756" xr:uid="{00000000-0005-0000-0000-000045A30000}"/>
    <cellStyle name="Standaard 6 4 3 7 2 3" xfId="3744" xr:uid="{00000000-0005-0000-0000-0000C90E0000}"/>
    <cellStyle name="Standaard 6 4 3 7 2 3 2" xfId="14604" xr:uid="{00000000-0005-0000-0000-000035390000}"/>
    <cellStyle name="Standaard 6 4 3 7 2 3 2 2" xfId="25466" xr:uid="{00000000-0005-0000-0000-0000A3630000}"/>
    <cellStyle name="Standaard 6 4 3 7 2 3 2 3" xfId="36326" xr:uid="{00000000-0005-0000-0000-00000F8E0000}"/>
    <cellStyle name="Standaard 6 4 3 7 2 3 2 4" xfId="47186" xr:uid="{00000000-0005-0000-0000-00007BB80000}"/>
    <cellStyle name="Standaard 6 4 3 7 2 3 3" xfId="10984" xr:uid="{00000000-0005-0000-0000-0000112B0000}"/>
    <cellStyle name="Standaard 6 4 3 7 2 3 4" xfId="21846" xr:uid="{00000000-0005-0000-0000-00007F550000}"/>
    <cellStyle name="Standaard 6 4 3 7 2 3 5" xfId="32706" xr:uid="{00000000-0005-0000-0000-0000EB7F0000}"/>
    <cellStyle name="Standaard 6 4 3 7 2 3 6" xfId="43566" xr:uid="{00000000-0005-0000-0000-000057AA0000}"/>
    <cellStyle name="Standaard 6 4 3 7 2 4" xfId="12794" xr:uid="{00000000-0005-0000-0000-000023320000}"/>
    <cellStyle name="Standaard 6 4 3 7 2 4 2" xfId="23656" xr:uid="{00000000-0005-0000-0000-0000915C0000}"/>
    <cellStyle name="Standaard 6 4 3 7 2 4 3" xfId="34516" xr:uid="{00000000-0005-0000-0000-0000FD860000}"/>
    <cellStyle name="Standaard 6 4 3 7 2 4 4" xfId="45376" xr:uid="{00000000-0005-0000-0000-000069B10000}"/>
    <cellStyle name="Standaard 6 4 3 7 2 5" xfId="7364" xr:uid="{00000000-0005-0000-0000-0000ED1C0000}"/>
    <cellStyle name="Standaard 6 4 3 7 2 6" xfId="18226" xr:uid="{00000000-0005-0000-0000-00005B470000}"/>
    <cellStyle name="Standaard 6 4 3 7 2 7" xfId="29086" xr:uid="{00000000-0005-0000-0000-0000C7710000}"/>
    <cellStyle name="Standaard 6 4 3 7 2 8" xfId="39946" xr:uid="{00000000-0005-0000-0000-0000339C0000}"/>
    <cellStyle name="Standaard 6 4 3 7 3" xfId="4649" xr:uid="{00000000-0005-0000-0000-000052120000}"/>
    <cellStyle name="Standaard 6 4 3 7 3 2" xfId="15509" xr:uid="{00000000-0005-0000-0000-0000BE3C0000}"/>
    <cellStyle name="Standaard 6 4 3 7 3 2 2" xfId="26371" xr:uid="{00000000-0005-0000-0000-00002C670000}"/>
    <cellStyle name="Standaard 6 4 3 7 3 2 3" xfId="37231" xr:uid="{00000000-0005-0000-0000-000098910000}"/>
    <cellStyle name="Standaard 6 4 3 7 3 2 4" xfId="48091" xr:uid="{00000000-0005-0000-0000-000004BC0000}"/>
    <cellStyle name="Standaard 6 4 3 7 3 3" xfId="8269" xr:uid="{00000000-0005-0000-0000-000076200000}"/>
    <cellStyle name="Standaard 6 4 3 7 3 4" xfId="19131" xr:uid="{00000000-0005-0000-0000-0000E44A0000}"/>
    <cellStyle name="Standaard 6 4 3 7 3 5" xfId="29991" xr:uid="{00000000-0005-0000-0000-000050750000}"/>
    <cellStyle name="Standaard 6 4 3 7 3 6" xfId="40851" xr:uid="{00000000-0005-0000-0000-0000BC9F0000}"/>
    <cellStyle name="Standaard 6 4 3 7 4" xfId="2839" xr:uid="{00000000-0005-0000-0000-0000400B0000}"/>
    <cellStyle name="Standaard 6 4 3 7 4 2" xfId="13699" xr:uid="{00000000-0005-0000-0000-0000AC350000}"/>
    <cellStyle name="Standaard 6 4 3 7 4 2 2" xfId="24561" xr:uid="{00000000-0005-0000-0000-00001A600000}"/>
    <cellStyle name="Standaard 6 4 3 7 4 2 3" xfId="35421" xr:uid="{00000000-0005-0000-0000-0000868A0000}"/>
    <cellStyle name="Standaard 6 4 3 7 4 2 4" xfId="46281" xr:uid="{00000000-0005-0000-0000-0000F2B40000}"/>
    <cellStyle name="Standaard 6 4 3 7 4 3" xfId="10079" xr:uid="{00000000-0005-0000-0000-000088270000}"/>
    <cellStyle name="Standaard 6 4 3 7 4 4" xfId="20941" xr:uid="{00000000-0005-0000-0000-0000F6510000}"/>
    <cellStyle name="Standaard 6 4 3 7 4 5" xfId="31801" xr:uid="{00000000-0005-0000-0000-0000627C0000}"/>
    <cellStyle name="Standaard 6 4 3 7 4 6" xfId="42661" xr:uid="{00000000-0005-0000-0000-0000CEA60000}"/>
    <cellStyle name="Standaard 6 4 3 7 5" xfId="11889" xr:uid="{00000000-0005-0000-0000-00009A2E0000}"/>
    <cellStyle name="Standaard 6 4 3 7 5 2" xfId="22751" xr:uid="{00000000-0005-0000-0000-000008590000}"/>
    <cellStyle name="Standaard 6 4 3 7 5 3" xfId="33611" xr:uid="{00000000-0005-0000-0000-000074830000}"/>
    <cellStyle name="Standaard 6 4 3 7 5 4" xfId="44471" xr:uid="{00000000-0005-0000-0000-0000E0AD0000}"/>
    <cellStyle name="Standaard 6 4 3 7 6" xfId="6459" xr:uid="{00000000-0005-0000-0000-000064190000}"/>
    <cellStyle name="Standaard 6 4 3 7 7" xfId="17321" xr:uid="{00000000-0005-0000-0000-0000D2430000}"/>
    <cellStyle name="Standaard 6 4 3 7 8" xfId="28181" xr:uid="{00000000-0005-0000-0000-00003E6E0000}"/>
    <cellStyle name="Standaard 6 4 3 7 9" xfId="39041" xr:uid="{00000000-0005-0000-0000-0000AA980000}"/>
    <cellStyle name="Standaard 6 4 3 8" xfId="1753" xr:uid="{00000000-0005-0000-0000-000002070000}"/>
    <cellStyle name="Standaard 6 4 3 8 2" xfId="5373" xr:uid="{00000000-0005-0000-0000-000026150000}"/>
    <cellStyle name="Standaard 6 4 3 8 2 2" xfId="16233" xr:uid="{00000000-0005-0000-0000-0000923F0000}"/>
    <cellStyle name="Standaard 6 4 3 8 2 2 2" xfId="27095" xr:uid="{00000000-0005-0000-0000-0000006A0000}"/>
    <cellStyle name="Standaard 6 4 3 8 2 2 3" xfId="37955" xr:uid="{00000000-0005-0000-0000-00006C940000}"/>
    <cellStyle name="Standaard 6 4 3 8 2 2 4" xfId="48815" xr:uid="{00000000-0005-0000-0000-0000D8BE0000}"/>
    <cellStyle name="Standaard 6 4 3 8 2 3" xfId="8993" xr:uid="{00000000-0005-0000-0000-00004A230000}"/>
    <cellStyle name="Standaard 6 4 3 8 2 4" xfId="19855" xr:uid="{00000000-0005-0000-0000-0000B84D0000}"/>
    <cellStyle name="Standaard 6 4 3 8 2 5" xfId="30715" xr:uid="{00000000-0005-0000-0000-000024780000}"/>
    <cellStyle name="Standaard 6 4 3 8 2 6" xfId="41575" xr:uid="{00000000-0005-0000-0000-000090A20000}"/>
    <cellStyle name="Standaard 6 4 3 8 3" xfId="3563" xr:uid="{00000000-0005-0000-0000-0000140E0000}"/>
    <cellStyle name="Standaard 6 4 3 8 3 2" xfId="14423" xr:uid="{00000000-0005-0000-0000-000080380000}"/>
    <cellStyle name="Standaard 6 4 3 8 3 2 2" xfId="25285" xr:uid="{00000000-0005-0000-0000-0000EE620000}"/>
    <cellStyle name="Standaard 6 4 3 8 3 2 3" xfId="36145" xr:uid="{00000000-0005-0000-0000-00005A8D0000}"/>
    <cellStyle name="Standaard 6 4 3 8 3 2 4" xfId="47005" xr:uid="{00000000-0005-0000-0000-0000C6B70000}"/>
    <cellStyle name="Standaard 6 4 3 8 3 3" xfId="10803" xr:uid="{00000000-0005-0000-0000-00005C2A0000}"/>
    <cellStyle name="Standaard 6 4 3 8 3 4" xfId="21665" xr:uid="{00000000-0005-0000-0000-0000CA540000}"/>
    <cellStyle name="Standaard 6 4 3 8 3 5" xfId="32525" xr:uid="{00000000-0005-0000-0000-0000367F0000}"/>
    <cellStyle name="Standaard 6 4 3 8 3 6" xfId="43385" xr:uid="{00000000-0005-0000-0000-0000A2A90000}"/>
    <cellStyle name="Standaard 6 4 3 8 4" xfId="12613" xr:uid="{00000000-0005-0000-0000-00006E310000}"/>
    <cellStyle name="Standaard 6 4 3 8 4 2" xfId="23475" xr:uid="{00000000-0005-0000-0000-0000DC5B0000}"/>
    <cellStyle name="Standaard 6 4 3 8 4 3" xfId="34335" xr:uid="{00000000-0005-0000-0000-000048860000}"/>
    <cellStyle name="Standaard 6 4 3 8 4 4" xfId="45195" xr:uid="{00000000-0005-0000-0000-0000B4B00000}"/>
    <cellStyle name="Standaard 6 4 3 8 5" xfId="7183" xr:uid="{00000000-0005-0000-0000-0000381C0000}"/>
    <cellStyle name="Standaard 6 4 3 8 6" xfId="18045" xr:uid="{00000000-0005-0000-0000-0000A6460000}"/>
    <cellStyle name="Standaard 6 4 3 8 7" xfId="28905" xr:uid="{00000000-0005-0000-0000-000012710000}"/>
    <cellStyle name="Standaard 6 4 3 8 8" xfId="39765" xr:uid="{00000000-0005-0000-0000-00007E9B0000}"/>
    <cellStyle name="Standaard 6 4 3 9" xfId="2658" xr:uid="{00000000-0005-0000-0000-00008B0A0000}"/>
    <cellStyle name="Standaard 6 4 3 9 2" xfId="13518" xr:uid="{00000000-0005-0000-0000-0000F7340000}"/>
    <cellStyle name="Standaard 6 4 3 9 2 2" xfId="24380" xr:uid="{00000000-0005-0000-0000-0000655F0000}"/>
    <cellStyle name="Standaard 6 4 3 9 2 3" xfId="35240" xr:uid="{00000000-0005-0000-0000-0000D1890000}"/>
    <cellStyle name="Standaard 6 4 3 9 2 4" xfId="46100" xr:uid="{00000000-0005-0000-0000-00003DB40000}"/>
    <cellStyle name="Standaard 6 4 3 9 3" xfId="9898" xr:uid="{00000000-0005-0000-0000-0000D3260000}"/>
    <cellStyle name="Standaard 6 4 3 9 4" xfId="20760" xr:uid="{00000000-0005-0000-0000-000041510000}"/>
    <cellStyle name="Standaard 6 4 3 9 5" xfId="31620" xr:uid="{00000000-0005-0000-0000-0000AD7B0000}"/>
    <cellStyle name="Standaard 6 4 3 9 6" xfId="42480" xr:uid="{00000000-0005-0000-0000-000019A60000}"/>
    <cellStyle name="Standaard 6 4 4" xfId="859" xr:uid="{00000000-0005-0000-0000-000084030000}"/>
    <cellStyle name="Standaard 6 4 4 10" xfId="11719" xr:uid="{00000000-0005-0000-0000-0000F02D0000}"/>
    <cellStyle name="Standaard 6 4 4 10 2" xfId="22581" xr:uid="{00000000-0005-0000-0000-00005E580000}"/>
    <cellStyle name="Standaard 6 4 4 10 3" xfId="33441" xr:uid="{00000000-0005-0000-0000-0000CA820000}"/>
    <cellStyle name="Standaard 6 4 4 10 4" xfId="44301" xr:uid="{00000000-0005-0000-0000-000036AD0000}"/>
    <cellStyle name="Standaard 6 4 4 11" xfId="6289" xr:uid="{00000000-0005-0000-0000-0000BA180000}"/>
    <cellStyle name="Standaard 6 4 4 12" xfId="17151" xr:uid="{00000000-0005-0000-0000-000028430000}"/>
    <cellStyle name="Standaard 6 4 4 13" xfId="28011" xr:uid="{00000000-0005-0000-0000-0000946D0000}"/>
    <cellStyle name="Standaard 6 4 4 14" xfId="38871" xr:uid="{00000000-0005-0000-0000-000000980000}"/>
    <cellStyle name="Standaard 6 4 4 2" xfId="903" xr:uid="{00000000-0005-0000-0000-0000B0030000}"/>
    <cellStyle name="Standaard 6 4 4 2 10" xfId="6333" xr:uid="{00000000-0005-0000-0000-0000E6180000}"/>
    <cellStyle name="Standaard 6 4 4 2 11" xfId="17195" xr:uid="{00000000-0005-0000-0000-000054430000}"/>
    <cellStyle name="Standaard 6 4 4 2 12" xfId="28055" xr:uid="{00000000-0005-0000-0000-0000C06D0000}"/>
    <cellStyle name="Standaard 6 4 4 2 13" xfId="38915" xr:uid="{00000000-0005-0000-0000-00002C980000}"/>
    <cellStyle name="Standaard 6 4 4 2 2" xfId="993" xr:uid="{00000000-0005-0000-0000-00000A040000}"/>
    <cellStyle name="Standaard 6 4 4 2 2 10" xfId="17285" xr:uid="{00000000-0005-0000-0000-0000AE430000}"/>
    <cellStyle name="Standaard 6 4 4 2 2 11" xfId="28145" xr:uid="{00000000-0005-0000-0000-00001A6E0000}"/>
    <cellStyle name="Standaard 6 4 4 2 2 12" xfId="39005" xr:uid="{00000000-0005-0000-0000-000086980000}"/>
    <cellStyle name="Standaard 6 4 4 2 2 2" xfId="1355" xr:uid="{00000000-0005-0000-0000-000074050000}"/>
    <cellStyle name="Standaard 6 4 4 2 2 2 10" xfId="39367" xr:uid="{00000000-0005-0000-0000-0000F0990000}"/>
    <cellStyle name="Standaard 6 4 4 2 2 2 2" xfId="1717" xr:uid="{00000000-0005-0000-0000-0000DE060000}"/>
    <cellStyle name="Standaard 6 4 4 2 2 2 2 2" xfId="2622" xr:uid="{00000000-0005-0000-0000-0000670A0000}"/>
    <cellStyle name="Standaard 6 4 4 2 2 2 2 2 2" xfId="6242" xr:uid="{00000000-0005-0000-0000-00008B180000}"/>
    <cellStyle name="Standaard 6 4 4 2 2 2 2 2 2 2" xfId="17102" xr:uid="{00000000-0005-0000-0000-0000F7420000}"/>
    <cellStyle name="Standaard 6 4 4 2 2 2 2 2 2 2 2" xfId="27964" xr:uid="{00000000-0005-0000-0000-0000656D0000}"/>
    <cellStyle name="Standaard 6 4 4 2 2 2 2 2 2 2 3" xfId="38824" xr:uid="{00000000-0005-0000-0000-0000D1970000}"/>
    <cellStyle name="Standaard 6 4 4 2 2 2 2 2 2 2 4" xfId="49684" xr:uid="{00000000-0005-0000-0000-00003DC20000}"/>
    <cellStyle name="Standaard 6 4 4 2 2 2 2 2 2 3" xfId="9862" xr:uid="{00000000-0005-0000-0000-0000AF260000}"/>
    <cellStyle name="Standaard 6 4 4 2 2 2 2 2 2 4" xfId="20724" xr:uid="{00000000-0005-0000-0000-00001D510000}"/>
    <cellStyle name="Standaard 6 4 4 2 2 2 2 2 2 5" xfId="31584" xr:uid="{00000000-0005-0000-0000-0000897B0000}"/>
    <cellStyle name="Standaard 6 4 4 2 2 2 2 2 2 6" xfId="42444" xr:uid="{00000000-0005-0000-0000-0000F5A50000}"/>
    <cellStyle name="Standaard 6 4 4 2 2 2 2 2 3" xfId="4432" xr:uid="{00000000-0005-0000-0000-000079110000}"/>
    <cellStyle name="Standaard 6 4 4 2 2 2 2 2 3 2" xfId="15292" xr:uid="{00000000-0005-0000-0000-0000E53B0000}"/>
    <cellStyle name="Standaard 6 4 4 2 2 2 2 2 3 2 2" xfId="26154" xr:uid="{00000000-0005-0000-0000-000053660000}"/>
    <cellStyle name="Standaard 6 4 4 2 2 2 2 2 3 2 3" xfId="37014" xr:uid="{00000000-0005-0000-0000-0000BF900000}"/>
    <cellStyle name="Standaard 6 4 4 2 2 2 2 2 3 2 4" xfId="47874" xr:uid="{00000000-0005-0000-0000-00002BBB0000}"/>
    <cellStyle name="Standaard 6 4 4 2 2 2 2 2 3 3" xfId="11672" xr:uid="{00000000-0005-0000-0000-0000C12D0000}"/>
    <cellStyle name="Standaard 6 4 4 2 2 2 2 2 3 4" xfId="22534" xr:uid="{00000000-0005-0000-0000-00002F580000}"/>
    <cellStyle name="Standaard 6 4 4 2 2 2 2 2 3 5" xfId="33394" xr:uid="{00000000-0005-0000-0000-00009B820000}"/>
    <cellStyle name="Standaard 6 4 4 2 2 2 2 2 3 6" xfId="44254" xr:uid="{00000000-0005-0000-0000-000007AD0000}"/>
    <cellStyle name="Standaard 6 4 4 2 2 2 2 2 4" xfId="13482" xr:uid="{00000000-0005-0000-0000-0000D3340000}"/>
    <cellStyle name="Standaard 6 4 4 2 2 2 2 2 4 2" xfId="24344" xr:uid="{00000000-0005-0000-0000-0000415F0000}"/>
    <cellStyle name="Standaard 6 4 4 2 2 2 2 2 4 3" xfId="35204" xr:uid="{00000000-0005-0000-0000-0000AD890000}"/>
    <cellStyle name="Standaard 6 4 4 2 2 2 2 2 4 4" xfId="46064" xr:uid="{00000000-0005-0000-0000-000019B40000}"/>
    <cellStyle name="Standaard 6 4 4 2 2 2 2 2 5" xfId="8052" xr:uid="{00000000-0005-0000-0000-00009D1F0000}"/>
    <cellStyle name="Standaard 6 4 4 2 2 2 2 2 6" xfId="18914" xr:uid="{00000000-0005-0000-0000-00000B4A0000}"/>
    <cellStyle name="Standaard 6 4 4 2 2 2 2 2 7" xfId="29774" xr:uid="{00000000-0005-0000-0000-000077740000}"/>
    <cellStyle name="Standaard 6 4 4 2 2 2 2 2 8" xfId="40634" xr:uid="{00000000-0005-0000-0000-0000E39E0000}"/>
    <cellStyle name="Standaard 6 4 4 2 2 2 2 3" xfId="5337" xr:uid="{00000000-0005-0000-0000-000002150000}"/>
    <cellStyle name="Standaard 6 4 4 2 2 2 2 3 2" xfId="16197" xr:uid="{00000000-0005-0000-0000-00006E3F0000}"/>
    <cellStyle name="Standaard 6 4 4 2 2 2 2 3 2 2" xfId="27059" xr:uid="{00000000-0005-0000-0000-0000DC690000}"/>
    <cellStyle name="Standaard 6 4 4 2 2 2 2 3 2 3" xfId="37919" xr:uid="{00000000-0005-0000-0000-000048940000}"/>
    <cellStyle name="Standaard 6 4 4 2 2 2 2 3 2 4" xfId="48779" xr:uid="{00000000-0005-0000-0000-0000B4BE0000}"/>
    <cellStyle name="Standaard 6 4 4 2 2 2 2 3 3" xfId="8957" xr:uid="{00000000-0005-0000-0000-000026230000}"/>
    <cellStyle name="Standaard 6 4 4 2 2 2 2 3 4" xfId="19819" xr:uid="{00000000-0005-0000-0000-0000944D0000}"/>
    <cellStyle name="Standaard 6 4 4 2 2 2 2 3 5" xfId="30679" xr:uid="{00000000-0005-0000-0000-000000780000}"/>
    <cellStyle name="Standaard 6 4 4 2 2 2 2 3 6" xfId="41539" xr:uid="{00000000-0005-0000-0000-00006CA20000}"/>
    <cellStyle name="Standaard 6 4 4 2 2 2 2 4" xfId="3527" xr:uid="{00000000-0005-0000-0000-0000F00D0000}"/>
    <cellStyle name="Standaard 6 4 4 2 2 2 2 4 2" xfId="14387" xr:uid="{00000000-0005-0000-0000-00005C380000}"/>
    <cellStyle name="Standaard 6 4 4 2 2 2 2 4 2 2" xfId="25249" xr:uid="{00000000-0005-0000-0000-0000CA620000}"/>
    <cellStyle name="Standaard 6 4 4 2 2 2 2 4 2 3" xfId="36109" xr:uid="{00000000-0005-0000-0000-0000368D0000}"/>
    <cellStyle name="Standaard 6 4 4 2 2 2 2 4 2 4" xfId="46969" xr:uid="{00000000-0005-0000-0000-0000A2B70000}"/>
    <cellStyle name="Standaard 6 4 4 2 2 2 2 4 3" xfId="10767" xr:uid="{00000000-0005-0000-0000-0000382A0000}"/>
    <cellStyle name="Standaard 6 4 4 2 2 2 2 4 4" xfId="21629" xr:uid="{00000000-0005-0000-0000-0000A6540000}"/>
    <cellStyle name="Standaard 6 4 4 2 2 2 2 4 5" xfId="32489" xr:uid="{00000000-0005-0000-0000-0000127F0000}"/>
    <cellStyle name="Standaard 6 4 4 2 2 2 2 4 6" xfId="43349" xr:uid="{00000000-0005-0000-0000-00007EA90000}"/>
    <cellStyle name="Standaard 6 4 4 2 2 2 2 5" xfId="12577" xr:uid="{00000000-0005-0000-0000-00004A310000}"/>
    <cellStyle name="Standaard 6 4 4 2 2 2 2 5 2" xfId="23439" xr:uid="{00000000-0005-0000-0000-0000B85B0000}"/>
    <cellStyle name="Standaard 6 4 4 2 2 2 2 5 3" xfId="34299" xr:uid="{00000000-0005-0000-0000-000024860000}"/>
    <cellStyle name="Standaard 6 4 4 2 2 2 2 5 4" xfId="45159" xr:uid="{00000000-0005-0000-0000-000090B00000}"/>
    <cellStyle name="Standaard 6 4 4 2 2 2 2 6" xfId="7147" xr:uid="{00000000-0005-0000-0000-0000141C0000}"/>
    <cellStyle name="Standaard 6 4 4 2 2 2 2 7" xfId="18009" xr:uid="{00000000-0005-0000-0000-000082460000}"/>
    <cellStyle name="Standaard 6 4 4 2 2 2 2 8" xfId="28869" xr:uid="{00000000-0005-0000-0000-0000EE700000}"/>
    <cellStyle name="Standaard 6 4 4 2 2 2 2 9" xfId="39729" xr:uid="{00000000-0005-0000-0000-00005A9B0000}"/>
    <cellStyle name="Standaard 6 4 4 2 2 2 3" xfId="2260" xr:uid="{00000000-0005-0000-0000-0000FD080000}"/>
    <cellStyle name="Standaard 6 4 4 2 2 2 3 2" xfId="5880" xr:uid="{00000000-0005-0000-0000-000021170000}"/>
    <cellStyle name="Standaard 6 4 4 2 2 2 3 2 2" xfId="16740" xr:uid="{00000000-0005-0000-0000-00008D410000}"/>
    <cellStyle name="Standaard 6 4 4 2 2 2 3 2 2 2" xfId="27602" xr:uid="{00000000-0005-0000-0000-0000FB6B0000}"/>
    <cellStyle name="Standaard 6 4 4 2 2 2 3 2 2 3" xfId="38462" xr:uid="{00000000-0005-0000-0000-000067960000}"/>
    <cellStyle name="Standaard 6 4 4 2 2 2 3 2 2 4" xfId="49322" xr:uid="{00000000-0005-0000-0000-0000D3C00000}"/>
    <cellStyle name="Standaard 6 4 4 2 2 2 3 2 3" xfId="9500" xr:uid="{00000000-0005-0000-0000-000045250000}"/>
    <cellStyle name="Standaard 6 4 4 2 2 2 3 2 4" xfId="20362" xr:uid="{00000000-0005-0000-0000-0000B34F0000}"/>
    <cellStyle name="Standaard 6 4 4 2 2 2 3 2 5" xfId="31222" xr:uid="{00000000-0005-0000-0000-00001F7A0000}"/>
    <cellStyle name="Standaard 6 4 4 2 2 2 3 2 6" xfId="42082" xr:uid="{00000000-0005-0000-0000-00008BA40000}"/>
    <cellStyle name="Standaard 6 4 4 2 2 2 3 3" xfId="4070" xr:uid="{00000000-0005-0000-0000-00000F100000}"/>
    <cellStyle name="Standaard 6 4 4 2 2 2 3 3 2" xfId="14930" xr:uid="{00000000-0005-0000-0000-00007B3A0000}"/>
    <cellStyle name="Standaard 6 4 4 2 2 2 3 3 2 2" xfId="25792" xr:uid="{00000000-0005-0000-0000-0000E9640000}"/>
    <cellStyle name="Standaard 6 4 4 2 2 2 3 3 2 3" xfId="36652" xr:uid="{00000000-0005-0000-0000-0000558F0000}"/>
    <cellStyle name="Standaard 6 4 4 2 2 2 3 3 2 4" xfId="47512" xr:uid="{00000000-0005-0000-0000-0000C1B90000}"/>
    <cellStyle name="Standaard 6 4 4 2 2 2 3 3 3" xfId="11310" xr:uid="{00000000-0005-0000-0000-0000572C0000}"/>
    <cellStyle name="Standaard 6 4 4 2 2 2 3 3 4" xfId="22172" xr:uid="{00000000-0005-0000-0000-0000C5560000}"/>
    <cellStyle name="Standaard 6 4 4 2 2 2 3 3 5" xfId="33032" xr:uid="{00000000-0005-0000-0000-000031810000}"/>
    <cellStyle name="Standaard 6 4 4 2 2 2 3 3 6" xfId="43892" xr:uid="{00000000-0005-0000-0000-00009DAB0000}"/>
    <cellStyle name="Standaard 6 4 4 2 2 2 3 4" xfId="13120" xr:uid="{00000000-0005-0000-0000-000069330000}"/>
    <cellStyle name="Standaard 6 4 4 2 2 2 3 4 2" xfId="23982" xr:uid="{00000000-0005-0000-0000-0000D75D0000}"/>
    <cellStyle name="Standaard 6 4 4 2 2 2 3 4 3" xfId="34842" xr:uid="{00000000-0005-0000-0000-000043880000}"/>
    <cellStyle name="Standaard 6 4 4 2 2 2 3 4 4" xfId="45702" xr:uid="{00000000-0005-0000-0000-0000AFB20000}"/>
    <cellStyle name="Standaard 6 4 4 2 2 2 3 5" xfId="7690" xr:uid="{00000000-0005-0000-0000-0000331E0000}"/>
    <cellStyle name="Standaard 6 4 4 2 2 2 3 6" xfId="18552" xr:uid="{00000000-0005-0000-0000-0000A1480000}"/>
    <cellStyle name="Standaard 6 4 4 2 2 2 3 7" xfId="29412" xr:uid="{00000000-0005-0000-0000-00000D730000}"/>
    <cellStyle name="Standaard 6 4 4 2 2 2 3 8" xfId="40272" xr:uid="{00000000-0005-0000-0000-0000799D0000}"/>
    <cellStyle name="Standaard 6 4 4 2 2 2 4" xfId="4975" xr:uid="{00000000-0005-0000-0000-000098130000}"/>
    <cellStyle name="Standaard 6 4 4 2 2 2 4 2" xfId="15835" xr:uid="{00000000-0005-0000-0000-0000043E0000}"/>
    <cellStyle name="Standaard 6 4 4 2 2 2 4 2 2" xfId="26697" xr:uid="{00000000-0005-0000-0000-000072680000}"/>
    <cellStyle name="Standaard 6 4 4 2 2 2 4 2 3" xfId="37557" xr:uid="{00000000-0005-0000-0000-0000DE920000}"/>
    <cellStyle name="Standaard 6 4 4 2 2 2 4 2 4" xfId="48417" xr:uid="{00000000-0005-0000-0000-00004ABD0000}"/>
    <cellStyle name="Standaard 6 4 4 2 2 2 4 3" xfId="8595" xr:uid="{00000000-0005-0000-0000-0000BC210000}"/>
    <cellStyle name="Standaard 6 4 4 2 2 2 4 4" xfId="19457" xr:uid="{00000000-0005-0000-0000-00002A4C0000}"/>
    <cellStyle name="Standaard 6 4 4 2 2 2 4 5" xfId="30317" xr:uid="{00000000-0005-0000-0000-000096760000}"/>
    <cellStyle name="Standaard 6 4 4 2 2 2 4 6" xfId="41177" xr:uid="{00000000-0005-0000-0000-000002A10000}"/>
    <cellStyle name="Standaard 6 4 4 2 2 2 5" xfId="3165" xr:uid="{00000000-0005-0000-0000-0000860C0000}"/>
    <cellStyle name="Standaard 6 4 4 2 2 2 5 2" xfId="14025" xr:uid="{00000000-0005-0000-0000-0000F2360000}"/>
    <cellStyle name="Standaard 6 4 4 2 2 2 5 2 2" xfId="24887" xr:uid="{00000000-0005-0000-0000-000060610000}"/>
    <cellStyle name="Standaard 6 4 4 2 2 2 5 2 3" xfId="35747" xr:uid="{00000000-0005-0000-0000-0000CC8B0000}"/>
    <cellStyle name="Standaard 6 4 4 2 2 2 5 2 4" xfId="46607" xr:uid="{00000000-0005-0000-0000-000038B60000}"/>
    <cellStyle name="Standaard 6 4 4 2 2 2 5 3" xfId="10405" xr:uid="{00000000-0005-0000-0000-0000CE280000}"/>
    <cellStyle name="Standaard 6 4 4 2 2 2 5 4" xfId="21267" xr:uid="{00000000-0005-0000-0000-00003C530000}"/>
    <cellStyle name="Standaard 6 4 4 2 2 2 5 5" xfId="32127" xr:uid="{00000000-0005-0000-0000-0000A87D0000}"/>
    <cellStyle name="Standaard 6 4 4 2 2 2 5 6" xfId="42987" xr:uid="{00000000-0005-0000-0000-000014A80000}"/>
    <cellStyle name="Standaard 6 4 4 2 2 2 6" xfId="12215" xr:uid="{00000000-0005-0000-0000-0000E02F0000}"/>
    <cellStyle name="Standaard 6 4 4 2 2 2 6 2" xfId="23077" xr:uid="{00000000-0005-0000-0000-00004E5A0000}"/>
    <cellStyle name="Standaard 6 4 4 2 2 2 6 3" xfId="33937" xr:uid="{00000000-0005-0000-0000-0000BA840000}"/>
    <cellStyle name="Standaard 6 4 4 2 2 2 6 4" xfId="44797" xr:uid="{00000000-0005-0000-0000-000026AF0000}"/>
    <cellStyle name="Standaard 6 4 4 2 2 2 7" xfId="6785" xr:uid="{00000000-0005-0000-0000-0000AA1A0000}"/>
    <cellStyle name="Standaard 6 4 4 2 2 2 8" xfId="17647" xr:uid="{00000000-0005-0000-0000-000018450000}"/>
    <cellStyle name="Standaard 6 4 4 2 2 2 9" xfId="28507" xr:uid="{00000000-0005-0000-0000-0000846F0000}"/>
    <cellStyle name="Standaard 6 4 4 2 2 3" xfId="1536" xr:uid="{00000000-0005-0000-0000-000029060000}"/>
    <cellStyle name="Standaard 6 4 4 2 2 3 2" xfId="2441" xr:uid="{00000000-0005-0000-0000-0000B2090000}"/>
    <cellStyle name="Standaard 6 4 4 2 2 3 2 2" xfId="6061" xr:uid="{00000000-0005-0000-0000-0000D6170000}"/>
    <cellStyle name="Standaard 6 4 4 2 2 3 2 2 2" xfId="16921" xr:uid="{00000000-0005-0000-0000-000042420000}"/>
    <cellStyle name="Standaard 6 4 4 2 2 3 2 2 2 2" xfId="27783" xr:uid="{00000000-0005-0000-0000-0000B06C0000}"/>
    <cellStyle name="Standaard 6 4 4 2 2 3 2 2 2 3" xfId="38643" xr:uid="{00000000-0005-0000-0000-00001C970000}"/>
    <cellStyle name="Standaard 6 4 4 2 2 3 2 2 2 4" xfId="49503" xr:uid="{00000000-0005-0000-0000-000088C10000}"/>
    <cellStyle name="Standaard 6 4 4 2 2 3 2 2 3" xfId="9681" xr:uid="{00000000-0005-0000-0000-0000FA250000}"/>
    <cellStyle name="Standaard 6 4 4 2 2 3 2 2 4" xfId="20543" xr:uid="{00000000-0005-0000-0000-000068500000}"/>
    <cellStyle name="Standaard 6 4 4 2 2 3 2 2 5" xfId="31403" xr:uid="{00000000-0005-0000-0000-0000D47A0000}"/>
    <cellStyle name="Standaard 6 4 4 2 2 3 2 2 6" xfId="42263" xr:uid="{00000000-0005-0000-0000-000040A50000}"/>
    <cellStyle name="Standaard 6 4 4 2 2 3 2 3" xfId="4251" xr:uid="{00000000-0005-0000-0000-0000C4100000}"/>
    <cellStyle name="Standaard 6 4 4 2 2 3 2 3 2" xfId="15111" xr:uid="{00000000-0005-0000-0000-0000303B0000}"/>
    <cellStyle name="Standaard 6 4 4 2 2 3 2 3 2 2" xfId="25973" xr:uid="{00000000-0005-0000-0000-00009E650000}"/>
    <cellStyle name="Standaard 6 4 4 2 2 3 2 3 2 3" xfId="36833" xr:uid="{00000000-0005-0000-0000-00000A900000}"/>
    <cellStyle name="Standaard 6 4 4 2 2 3 2 3 2 4" xfId="47693" xr:uid="{00000000-0005-0000-0000-000076BA0000}"/>
    <cellStyle name="Standaard 6 4 4 2 2 3 2 3 3" xfId="11491" xr:uid="{00000000-0005-0000-0000-00000C2D0000}"/>
    <cellStyle name="Standaard 6 4 4 2 2 3 2 3 4" xfId="22353" xr:uid="{00000000-0005-0000-0000-00007A570000}"/>
    <cellStyle name="Standaard 6 4 4 2 2 3 2 3 5" xfId="33213" xr:uid="{00000000-0005-0000-0000-0000E6810000}"/>
    <cellStyle name="Standaard 6 4 4 2 2 3 2 3 6" xfId="44073" xr:uid="{00000000-0005-0000-0000-000052AC0000}"/>
    <cellStyle name="Standaard 6 4 4 2 2 3 2 4" xfId="13301" xr:uid="{00000000-0005-0000-0000-00001E340000}"/>
    <cellStyle name="Standaard 6 4 4 2 2 3 2 4 2" xfId="24163" xr:uid="{00000000-0005-0000-0000-00008C5E0000}"/>
    <cellStyle name="Standaard 6 4 4 2 2 3 2 4 3" xfId="35023" xr:uid="{00000000-0005-0000-0000-0000F8880000}"/>
    <cellStyle name="Standaard 6 4 4 2 2 3 2 4 4" xfId="45883" xr:uid="{00000000-0005-0000-0000-000064B30000}"/>
    <cellStyle name="Standaard 6 4 4 2 2 3 2 5" xfId="7871" xr:uid="{00000000-0005-0000-0000-0000E81E0000}"/>
    <cellStyle name="Standaard 6 4 4 2 2 3 2 6" xfId="18733" xr:uid="{00000000-0005-0000-0000-000056490000}"/>
    <cellStyle name="Standaard 6 4 4 2 2 3 2 7" xfId="29593" xr:uid="{00000000-0005-0000-0000-0000C2730000}"/>
    <cellStyle name="Standaard 6 4 4 2 2 3 2 8" xfId="40453" xr:uid="{00000000-0005-0000-0000-00002E9E0000}"/>
    <cellStyle name="Standaard 6 4 4 2 2 3 3" xfId="5156" xr:uid="{00000000-0005-0000-0000-00004D140000}"/>
    <cellStyle name="Standaard 6 4 4 2 2 3 3 2" xfId="16016" xr:uid="{00000000-0005-0000-0000-0000B93E0000}"/>
    <cellStyle name="Standaard 6 4 4 2 2 3 3 2 2" xfId="26878" xr:uid="{00000000-0005-0000-0000-000027690000}"/>
    <cellStyle name="Standaard 6 4 4 2 2 3 3 2 3" xfId="37738" xr:uid="{00000000-0005-0000-0000-000093930000}"/>
    <cellStyle name="Standaard 6 4 4 2 2 3 3 2 4" xfId="48598" xr:uid="{00000000-0005-0000-0000-0000FFBD0000}"/>
    <cellStyle name="Standaard 6 4 4 2 2 3 3 3" xfId="8776" xr:uid="{00000000-0005-0000-0000-000071220000}"/>
    <cellStyle name="Standaard 6 4 4 2 2 3 3 4" xfId="19638" xr:uid="{00000000-0005-0000-0000-0000DF4C0000}"/>
    <cellStyle name="Standaard 6 4 4 2 2 3 3 5" xfId="30498" xr:uid="{00000000-0005-0000-0000-00004B770000}"/>
    <cellStyle name="Standaard 6 4 4 2 2 3 3 6" xfId="41358" xr:uid="{00000000-0005-0000-0000-0000B7A10000}"/>
    <cellStyle name="Standaard 6 4 4 2 2 3 4" xfId="3346" xr:uid="{00000000-0005-0000-0000-00003B0D0000}"/>
    <cellStyle name="Standaard 6 4 4 2 2 3 4 2" xfId="14206" xr:uid="{00000000-0005-0000-0000-0000A7370000}"/>
    <cellStyle name="Standaard 6 4 4 2 2 3 4 2 2" xfId="25068" xr:uid="{00000000-0005-0000-0000-000015620000}"/>
    <cellStyle name="Standaard 6 4 4 2 2 3 4 2 3" xfId="35928" xr:uid="{00000000-0005-0000-0000-0000818C0000}"/>
    <cellStyle name="Standaard 6 4 4 2 2 3 4 2 4" xfId="46788" xr:uid="{00000000-0005-0000-0000-0000EDB60000}"/>
    <cellStyle name="Standaard 6 4 4 2 2 3 4 3" xfId="10586" xr:uid="{00000000-0005-0000-0000-000083290000}"/>
    <cellStyle name="Standaard 6 4 4 2 2 3 4 4" xfId="21448" xr:uid="{00000000-0005-0000-0000-0000F1530000}"/>
    <cellStyle name="Standaard 6 4 4 2 2 3 4 5" xfId="32308" xr:uid="{00000000-0005-0000-0000-00005D7E0000}"/>
    <cellStyle name="Standaard 6 4 4 2 2 3 4 6" xfId="43168" xr:uid="{00000000-0005-0000-0000-0000C9A80000}"/>
    <cellStyle name="Standaard 6 4 4 2 2 3 5" xfId="12396" xr:uid="{00000000-0005-0000-0000-000095300000}"/>
    <cellStyle name="Standaard 6 4 4 2 2 3 5 2" xfId="23258" xr:uid="{00000000-0005-0000-0000-0000035B0000}"/>
    <cellStyle name="Standaard 6 4 4 2 2 3 5 3" xfId="34118" xr:uid="{00000000-0005-0000-0000-00006F850000}"/>
    <cellStyle name="Standaard 6 4 4 2 2 3 5 4" xfId="44978" xr:uid="{00000000-0005-0000-0000-0000DBAF0000}"/>
    <cellStyle name="Standaard 6 4 4 2 2 3 6" xfId="6966" xr:uid="{00000000-0005-0000-0000-00005F1B0000}"/>
    <cellStyle name="Standaard 6 4 4 2 2 3 7" xfId="17828" xr:uid="{00000000-0005-0000-0000-0000CD450000}"/>
    <cellStyle name="Standaard 6 4 4 2 2 3 8" xfId="28688" xr:uid="{00000000-0005-0000-0000-000039700000}"/>
    <cellStyle name="Standaard 6 4 4 2 2 3 9" xfId="39548" xr:uid="{00000000-0005-0000-0000-0000A59A0000}"/>
    <cellStyle name="Standaard 6 4 4 2 2 4" xfId="1174" xr:uid="{00000000-0005-0000-0000-0000BF040000}"/>
    <cellStyle name="Standaard 6 4 4 2 2 4 2" xfId="2079" xr:uid="{00000000-0005-0000-0000-000048080000}"/>
    <cellStyle name="Standaard 6 4 4 2 2 4 2 2" xfId="5699" xr:uid="{00000000-0005-0000-0000-00006C160000}"/>
    <cellStyle name="Standaard 6 4 4 2 2 4 2 2 2" xfId="16559" xr:uid="{00000000-0005-0000-0000-0000D8400000}"/>
    <cellStyle name="Standaard 6 4 4 2 2 4 2 2 2 2" xfId="27421" xr:uid="{00000000-0005-0000-0000-0000466B0000}"/>
    <cellStyle name="Standaard 6 4 4 2 2 4 2 2 2 3" xfId="38281" xr:uid="{00000000-0005-0000-0000-0000B2950000}"/>
    <cellStyle name="Standaard 6 4 4 2 2 4 2 2 2 4" xfId="49141" xr:uid="{00000000-0005-0000-0000-00001EC00000}"/>
    <cellStyle name="Standaard 6 4 4 2 2 4 2 2 3" xfId="9319" xr:uid="{00000000-0005-0000-0000-000090240000}"/>
    <cellStyle name="Standaard 6 4 4 2 2 4 2 2 4" xfId="20181" xr:uid="{00000000-0005-0000-0000-0000FE4E0000}"/>
    <cellStyle name="Standaard 6 4 4 2 2 4 2 2 5" xfId="31041" xr:uid="{00000000-0005-0000-0000-00006A790000}"/>
    <cellStyle name="Standaard 6 4 4 2 2 4 2 2 6" xfId="41901" xr:uid="{00000000-0005-0000-0000-0000D6A30000}"/>
    <cellStyle name="Standaard 6 4 4 2 2 4 2 3" xfId="3889" xr:uid="{00000000-0005-0000-0000-00005A0F0000}"/>
    <cellStyle name="Standaard 6 4 4 2 2 4 2 3 2" xfId="14749" xr:uid="{00000000-0005-0000-0000-0000C6390000}"/>
    <cellStyle name="Standaard 6 4 4 2 2 4 2 3 2 2" xfId="25611" xr:uid="{00000000-0005-0000-0000-000034640000}"/>
    <cellStyle name="Standaard 6 4 4 2 2 4 2 3 2 3" xfId="36471" xr:uid="{00000000-0005-0000-0000-0000A08E0000}"/>
    <cellStyle name="Standaard 6 4 4 2 2 4 2 3 2 4" xfId="47331" xr:uid="{00000000-0005-0000-0000-00000CB90000}"/>
    <cellStyle name="Standaard 6 4 4 2 2 4 2 3 3" xfId="11129" xr:uid="{00000000-0005-0000-0000-0000A22B0000}"/>
    <cellStyle name="Standaard 6 4 4 2 2 4 2 3 4" xfId="21991" xr:uid="{00000000-0005-0000-0000-000010560000}"/>
    <cellStyle name="Standaard 6 4 4 2 2 4 2 3 5" xfId="32851" xr:uid="{00000000-0005-0000-0000-00007C800000}"/>
    <cellStyle name="Standaard 6 4 4 2 2 4 2 3 6" xfId="43711" xr:uid="{00000000-0005-0000-0000-0000E8AA0000}"/>
    <cellStyle name="Standaard 6 4 4 2 2 4 2 4" xfId="12939" xr:uid="{00000000-0005-0000-0000-0000B4320000}"/>
    <cellStyle name="Standaard 6 4 4 2 2 4 2 4 2" xfId="23801" xr:uid="{00000000-0005-0000-0000-0000225D0000}"/>
    <cellStyle name="Standaard 6 4 4 2 2 4 2 4 3" xfId="34661" xr:uid="{00000000-0005-0000-0000-00008E870000}"/>
    <cellStyle name="Standaard 6 4 4 2 2 4 2 4 4" xfId="45521" xr:uid="{00000000-0005-0000-0000-0000FAB10000}"/>
    <cellStyle name="Standaard 6 4 4 2 2 4 2 5" xfId="7509" xr:uid="{00000000-0005-0000-0000-00007E1D0000}"/>
    <cellStyle name="Standaard 6 4 4 2 2 4 2 6" xfId="18371" xr:uid="{00000000-0005-0000-0000-0000EC470000}"/>
    <cellStyle name="Standaard 6 4 4 2 2 4 2 7" xfId="29231" xr:uid="{00000000-0005-0000-0000-000058720000}"/>
    <cellStyle name="Standaard 6 4 4 2 2 4 2 8" xfId="40091" xr:uid="{00000000-0005-0000-0000-0000C49C0000}"/>
    <cellStyle name="Standaard 6 4 4 2 2 4 3" xfId="4794" xr:uid="{00000000-0005-0000-0000-0000E3120000}"/>
    <cellStyle name="Standaard 6 4 4 2 2 4 3 2" xfId="15654" xr:uid="{00000000-0005-0000-0000-00004F3D0000}"/>
    <cellStyle name="Standaard 6 4 4 2 2 4 3 2 2" xfId="26516" xr:uid="{00000000-0005-0000-0000-0000BD670000}"/>
    <cellStyle name="Standaard 6 4 4 2 2 4 3 2 3" xfId="37376" xr:uid="{00000000-0005-0000-0000-000029920000}"/>
    <cellStyle name="Standaard 6 4 4 2 2 4 3 2 4" xfId="48236" xr:uid="{00000000-0005-0000-0000-000095BC0000}"/>
    <cellStyle name="Standaard 6 4 4 2 2 4 3 3" xfId="8414" xr:uid="{00000000-0005-0000-0000-000007210000}"/>
    <cellStyle name="Standaard 6 4 4 2 2 4 3 4" xfId="19276" xr:uid="{00000000-0005-0000-0000-0000754B0000}"/>
    <cellStyle name="Standaard 6 4 4 2 2 4 3 5" xfId="30136" xr:uid="{00000000-0005-0000-0000-0000E1750000}"/>
    <cellStyle name="Standaard 6 4 4 2 2 4 3 6" xfId="40996" xr:uid="{00000000-0005-0000-0000-00004DA00000}"/>
    <cellStyle name="Standaard 6 4 4 2 2 4 4" xfId="2984" xr:uid="{00000000-0005-0000-0000-0000D10B0000}"/>
    <cellStyle name="Standaard 6 4 4 2 2 4 4 2" xfId="13844" xr:uid="{00000000-0005-0000-0000-00003D360000}"/>
    <cellStyle name="Standaard 6 4 4 2 2 4 4 2 2" xfId="24706" xr:uid="{00000000-0005-0000-0000-0000AB600000}"/>
    <cellStyle name="Standaard 6 4 4 2 2 4 4 2 3" xfId="35566" xr:uid="{00000000-0005-0000-0000-0000178B0000}"/>
    <cellStyle name="Standaard 6 4 4 2 2 4 4 2 4" xfId="46426" xr:uid="{00000000-0005-0000-0000-000083B50000}"/>
    <cellStyle name="Standaard 6 4 4 2 2 4 4 3" xfId="10224" xr:uid="{00000000-0005-0000-0000-000019280000}"/>
    <cellStyle name="Standaard 6 4 4 2 2 4 4 4" xfId="21086" xr:uid="{00000000-0005-0000-0000-000087520000}"/>
    <cellStyle name="Standaard 6 4 4 2 2 4 4 5" xfId="31946" xr:uid="{00000000-0005-0000-0000-0000F37C0000}"/>
    <cellStyle name="Standaard 6 4 4 2 2 4 4 6" xfId="42806" xr:uid="{00000000-0005-0000-0000-00005FA70000}"/>
    <cellStyle name="Standaard 6 4 4 2 2 4 5" xfId="12034" xr:uid="{00000000-0005-0000-0000-00002B2F0000}"/>
    <cellStyle name="Standaard 6 4 4 2 2 4 5 2" xfId="22896" xr:uid="{00000000-0005-0000-0000-000099590000}"/>
    <cellStyle name="Standaard 6 4 4 2 2 4 5 3" xfId="33756" xr:uid="{00000000-0005-0000-0000-000005840000}"/>
    <cellStyle name="Standaard 6 4 4 2 2 4 5 4" xfId="44616" xr:uid="{00000000-0005-0000-0000-000071AE0000}"/>
    <cellStyle name="Standaard 6 4 4 2 2 4 6" xfId="6604" xr:uid="{00000000-0005-0000-0000-0000F5190000}"/>
    <cellStyle name="Standaard 6 4 4 2 2 4 7" xfId="17466" xr:uid="{00000000-0005-0000-0000-000063440000}"/>
    <cellStyle name="Standaard 6 4 4 2 2 4 8" xfId="28326" xr:uid="{00000000-0005-0000-0000-0000CF6E0000}"/>
    <cellStyle name="Standaard 6 4 4 2 2 4 9" xfId="39186" xr:uid="{00000000-0005-0000-0000-00003B990000}"/>
    <cellStyle name="Standaard 6 4 4 2 2 5" xfId="1898" xr:uid="{00000000-0005-0000-0000-000093070000}"/>
    <cellStyle name="Standaard 6 4 4 2 2 5 2" xfId="5518" xr:uid="{00000000-0005-0000-0000-0000B7150000}"/>
    <cellStyle name="Standaard 6 4 4 2 2 5 2 2" xfId="16378" xr:uid="{00000000-0005-0000-0000-000023400000}"/>
    <cellStyle name="Standaard 6 4 4 2 2 5 2 2 2" xfId="27240" xr:uid="{00000000-0005-0000-0000-0000916A0000}"/>
    <cellStyle name="Standaard 6 4 4 2 2 5 2 2 3" xfId="38100" xr:uid="{00000000-0005-0000-0000-0000FD940000}"/>
    <cellStyle name="Standaard 6 4 4 2 2 5 2 2 4" xfId="48960" xr:uid="{00000000-0005-0000-0000-000069BF0000}"/>
    <cellStyle name="Standaard 6 4 4 2 2 5 2 3" xfId="9138" xr:uid="{00000000-0005-0000-0000-0000DB230000}"/>
    <cellStyle name="Standaard 6 4 4 2 2 5 2 4" xfId="20000" xr:uid="{00000000-0005-0000-0000-0000494E0000}"/>
    <cellStyle name="Standaard 6 4 4 2 2 5 2 5" xfId="30860" xr:uid="{00000000-0005-0000-0000-0000B5780000}"/>
    <cellStyle name="Standaard 6 4 4 2 2 5 2 6" xfId="41720" xr:uid="{00000000-0005-0000-0000-000021A30000}"/>
    <cellStyle name="Standaard 6 4 4 2 2 5 3" xfId="3708" xr:uid="{00000000-0005-0000-0000-0000A50E0000}"/>
    <cellStyle name="Standaard 6 4 4 2 2 5 3 2" xfId="14568" xr:uid="{00000000-0005-0000-0000-000011390000}"/>
    <cellStyle name="Standaard 6 4 4 2 2 5 3 2 2" xfId="25430" xr:uid="{00000000-0005-0000-0000-00007F630000}"/>
    <cellStyle name="Standaard 6 4 4 2 2 5 3 2 3" xfId="36290" xr:uid="{00000000-0005-0000-0000-0000EB8D0000}"/>
    <cellStyle name="Standaard 6 4 4 2 2 5 3 2 4" xfId="47150" xr:uid="{00000000-0005-0000-0000-000057B80000}"/>
    <cellStyle name="Standaard 6 4 4 2 2 5 3 3" xfId="10948" xr:uid="{00000000-0005-0000-0000-0000ED2A0000}"/>
    <cellStyle name="Standaard 6 4 4 2 2 5 3 4" xfId="21810" xr:uid="{00000000-0005-0000-0000-00005B550000}"/>
    <cellStyle name="Standaard 6 4 4 2 2 5 3 5" xfId="32670" xr:uid="{00000000-0005-0000-0000-0000C77F0000}"/>
    <cellStyle name="Standaard 6 4 4 2 2 5 3 6" xfId="43530" xr:uid="{00000000-0005-0000-0000-000033AA0000}"/>
    <cellStyle name="Standaard 6 4 4 2 2 5 4" xfId="12758" xr:uid="{00000000-0005-0000-0000-0000FF310000}"/>
    <cellStyle name="Standaard 6 4 4 2 2 5 4 2" xfId="23620" xr:uid="{00000000-0005-0000-0000-00006D5C0000}"/>
    <cellStyle name="Standaard 6 4 4 2 2 5 4 3" xfId="34480" xr:uid="{00000000-0005-0000-0000-0000D9860000}"/>
    <cellStyle name="Standaard 6 4 4 2 2 5 4 4" xfId="45340" xr:uid="{00000000-0005-0000-0000-000045B10000}"/>
    <cellStyle name="Standaard 6 4 4 2 2 5 5" xfId="7328" xr:uid="{00000000-0005-0000-0000-0000C91C0000}"/>
    <cellStyle name="Standaard 6 4 4 2 2 5 6" xfId="18190" xr:uid="{00000000-0005-0000-0000-000037470000}"/>
    <cellStyle name="Standaard 6 4 4 2 2 5 7" xfId="29050" xr:uid="{00000000-0005-0000-0000-0000A3710000}"/>
    <cellStyle name="Standaard 6 4 4 2 2 5 8" xfId="39910" xr:uid="{00000000-0005-0000-0000-00000F9C0000}"/>
    <cellStyle name="Standaard 6 4 4 2 2 6" xfId="2803" xr:uid="{00000000-0005-0000-0000-00001C0B0000}"/>
    <cellStyle name="Standaard 6 4 4 2 2 6 2" xfId="13663" xr:uid="{00000000-0005-0000-0000-000088350000}"/>
    <cellStyle name="Standaard 6 4 4 2 2 6 2 2" xfId="24525" xr:uid="{00000000-0005-0000-0000-0000F65F0000}"/>
    <cellStyle name="Standaard 6 4 4 2 2 6 2 3" xfId="35385" xr:uid="{00000000-0005-0000-0000-0000628A0000}"/>
    <cellStyle name="Standaard 6 4 4 2 2 6 2 4" xfId="46245" xr:uid="{00000000-0005-0000-0000-0000CEB40000}"/>
    <cellStyle name="Standaard 6 4 4 2 2 6 3" xfId="10043" xr:uid="{00000000-0005-0000-0000-000064270000}"/>
    <cellStyle name="Standaard 6 4 4 2 2 6 4" xfId="20905" xr:uid="{00000000-0005-0000-0000-0000D2510000}"/>
    <cellStyle name="Standaard 6 4 4 2 2 6 5" xfId="31765" xr:uid="{00000000-0005-0000-0000-00003E7C0000}"/>
    <cellStyle name="Standaard 6 4 4 2 2 6 6" xfId="42625" xr:uid="{00000000-0005-0000-0000-0000AAA60000}"/>
    <cellStyle name="Standaard 6 4 4 2 2 7" xfId="4613" xr:uid="{00000000-0005-0000-0000-00002E120000}"/>
    <cellStyle name="Standaard 6 4 4 2 2 7 2" xfId="15473" xr:uid="{00000000-0005-0000-0000-00009A3C0000}"/>
    <cellStyle name="Standaard 6 4 4 2 2 7 2 2" xfId="26335" xr:uid="{00000000-0005-0000-0000-000008670000}"/>
    <cellStyle name="Standaard 6 4 4 2 2 7 2 3" xfId="37195" xr:uid="{00000000-0005-0000-0000-000074910000}"/>
    <cellStyle name="Standaard 6 4 4 2 2 7 2 4" xfId="48055" xr:uid="{00000000-0005-0000-0000-0000E0BB0000}"/>
    <cellStyle name="Standaard 6 4 4 2 2 7 3" xfId="8233" xr:uid="{00000000-0005-0000-0000-000052200000}"/>
    <cellStyle name="Standaard 6 4 4 2 2 7 4" xfId="19095" xr:uid="{00000000-0005-0000-0000-0000C04A0000}"/>
    <cellStyle name="Standaard 6 4 4 2 2 7 5" xfId="29955" xr:uid="{00000000-0005-0000-0000-00002C750000}"/>
    <cellStyle name="Standaard 6 4 4 2 2 7 6" xfId="40815" xr:uid="{00000000-0005-0000-0000-0000989F0000}"/>
    <cellStyle name="Standaard 6 4 4 2 2 8" xfId="11853" xr:uid="{00000000-0005-0000-0000-0000762E0000}"/>
    <cellStyle name="Standaard 6 4 4 2 2 8 2" xfId="22715" xr:uid="{00000000-0005-0000-0000-0000E4580000}"/>
    <cellStyle name="Standaard 6 4 4 2 2 8 3" xfId="33575" xr:uid="{00000000-0005-0000-0000-000050830000}"/>
    <cellStyle name="Standaard 6 4 4 2 2 8 4" xfId="44435" xr:uid="{00000000-0005-0000-0000-0000BCAD0000}"/>
    <cellStyle name="Standaard 6 4 4 2 2 9" xfId="6423" xr:uid="{00000000-0005-0000-0000-000040190000}"/>
    <cellStyle name="Standaard 6 4 4 2 3" xfId="1265" xr:uid="{00000000-0005-0000-0000-00001A050000}"/>
    <cellStyle name="Standaard 6 4 4 2 3 10" xfId="39277" xr:uid="{00000000-0005-0000-0000-000096990000}"/>
    <cellStyle name="Standaard 6 4 4 2 3 2" xfId="1627" xr:uid="{00000000-0005-0000-0000-000084060000}"/>
    <cellStyle name="Standaard 6 4 4 2 3 2 2" xfId="2532" xr:uid="{00000000-0005-0000-0000-00000D0A0000}"/>
    <cellStyle name="Standaard 6 4 4 2 3 2 2 2" xfId="6152" xr:uid="{00000000-0005-0000-0000-000031180000}"/>
    <cellStyle name="Standaard 6 4 4 2 3 2 2 2 2" xfId="17012" xr:uid="{00000000-0005-0000-0000-00009D420000}"/>
    <cellStyle name="Standaard 6 4 4 2 3 2 2 2 2 2" xfId="27874" xr:uid="{00000000-0005-0000-0000-00000B6D0000}"/>
    <cellStyle name="Standaard 6 4 4 2 3 2 2 2 2 3" xfId="38734" xr:uid="{00000000-0005-0000-0000-000077970000}"/>
    <cellStyle name="Standaard 6 4 4 2 3 2 2 2 2 4" xfId="49594" xr:uid="{00000000-0005-0000-0000-0000E3C10000}"/>
    <cellStyle name="Standaard 6 4 4 2 3 2 2 2 3" xfId="9772" xr:uid="{00000000-0005-0000-0000-000055260000}"/>
    <cellStyle name="Standaard 6 4 4 2 3 2 2 2 4" xfId="20634" xr:uid="{00000000-0005-0000-0000-0000C3500000}"/>
    <cellStyle name="Standaard 6 4 4 2 3 2 2 2 5" xfId="31494" xr:uid="{00000000-0005-0000-0000-00002F7B0000}"/>
    <cellStyle name="Standaard 6 4 4 2 3 2 2 2 6" xfId="42354" xr:uid="{00000000-0005-0000-0000-00009BA50000}"/>
    <cellStyle name="Standaard 6 4 4 2 3 2 2 3" xfId="4342" xr:uid="{00000000-0005-0000-0000-00001F110000}"/>
    <cellStyle name="Standaard 6 4 4 2 3 2 2 3 2" xfId="15202" xr:uid="{00000000-0005-0000-0000-00008B3B0000}"/>
    <cellStyle name="Standaard 6 4 4 2 3 2 2 3 2 2" xfId="26064" xr:uid="{00000000-0005-0000-0000-0000F9650000}"/>
    <cellStyle name="Standaard 6 4 4 2 3 2 2 3 2 3" xfId="36924" xr:uid="{00000000-0005-0000-0000-000065900000}"/>
    <cellStyle name="Standaard 6 4 4 2 3 2 2 3 2 4" xfId="47784" xr:uid="{00000000-0005-0000-0000-0000D1BA0000}"/>
    <cellStyle name="Standaard 6 4 4 2 3 2 2 3 3" xfId="11582" xr:uid="{00000000-0005-0000-0000-0000672D0000}"/>
    <cellStyle name="Standaard 6 4 4 2 3 2 2 3 4" xfId="22444" xr:uid="{00000000-0005-0000-0000-0000D5570000}"/>
    <cellStyle name="Standaard 6 4 4 2 3 2 2 3 5" xfId="33304" xr:uid="{00000000-0005-0000-0000-000041820000}"/>
    <cellStyle name="Standaard 6 4 4 2 3 2 2 3 6" xfId="44164" xr:uid="{00000000-0005-0000-0000-0000ADAC0000}"/>
    <cellStyle name="Standaard 6 4 4 2 3 2 2 4" xfId="13392" xr:uid="{00000000-0005-0000-0000-000079340000}"/>
    <cellStyle name="Standaard 6 4 4 2 3 2 2 4 2" xfId="24254" xr:uid="{00000000-0005-0000-0000-0000E75E0000}"/>
    <cellStyle name="Standaard 6 4 4 2 3 2 2 4 3" xfId="35114" xr:uid="{00000000-0005-0000-0000-000053890000}"/>
    <cellStyle name="Standaard 6 4 4 2 3 2 2 4 4" xfId="45974" xr:uid="{00000000-0005-0000-0000-0000BFB30000}"/>
    <cellStyle name="Standaard 6 4 4 2 3 2 2 5" xfId="7962" xr:uid="{00000000-0005-0000-0000-0000431F0000}"/>
    <cellStyle name="Standaard 6 4 4 2 3 2 2 6" xfId="18824" xr:uid="{00000000-0005-0000-0000-0000B1490000}"/>
    <cellStyle name="Standaard 6 4 4 2 3 2 2 7" xfId="29684" xr:uid="{00000000-0005-0000-0000-00001D740000}"/>
    <cellStyle name="Standaard 6 4 4 2 3 2 2 8" xfId="40544" xr:uid="{00000000-0005-0000-0000-0000899E0000}"/>
    <cellStyle name="Standaard 6 4 4 2 3 2 3" xfId="5247" xr:uid="{00000000-0005-0000-0000-0000A8140000}"/>
    <cellStyle name="Standaard 6 4 4 2 3 2 3 2" xfId="16107" xr:uid="{00000000-0005-0000-0000-0000143F0000}"/>
    <cellStyle name="Standaard 6 4 4 2 3 2 3 2 2" xfId="26969" xr:uid="{00000000-0005-0000-0000-000082690000}"/>
    <cellStyle name="Standaard 6 4 4 2 3 2 3 2 3" xfId="37829" xr:uid="{00000000-0005-0000-0000-0000EE930000}"/>
    <cellStyle name="Standaard 6 4 4 2 3 2 3 2 4" xfId="48689" xr:uid="{00000000-0005-0000-0000-00005ABE0000}"/>
    <cellStyle name="Standaard 6 4 4 2 3 2 3 3" xfId="8867" xr:uid="{00000000-0005-0000-0000-0000CC220000}"/>
    <cellStyle name="Standaard 6 4 4 2 3 2 3 4" xfId="19729" xr:uid="{00000000-0005-0000-0000-00003A4D0000}"/>
    <cellStyle name="Standaard 6 4 4 2 3 2 3 5" xfId="30589" xr:uid="{00000000-0005-0000-0000-0000A6770000}"/>
    <cellStyle name="Standaard 6 4 4 2 3 2 3 6" xfId="41449" xr:uid="{00000000-0005-0000-0000-000012A20000}"/>
    <cellStyle name="Standaard 6 4 4 2 3 2 4" xfId="3437" xr:uid="{00000000-0005-0000-0000-0000960D0000}"/>
    <cellStyle name="Standaard 6 4 4 2 3 2 4 2" xfId="14297" xr:uid="{00000000-0005-0000-0000-000002380000}"/>
    <cellStyle name="Standaard 6 4 4 2 3 2 4 2 2" xfId="25159" xr:uid="{00000000-0005-0000-0000-000070620000}"/>
    <cellStyle name="Standaard 6 4 4 2 3 2 4 2 3" xfId="36019" xr:uid="{00000000-0005-0000-0000-0000DC8C0000}"/>
    <cellStyle name="Standaard 6 4 4 2 3 2 4 2 4" xfId="46879" xr:uid="{00000000-0005-0000-0000-000048B70000}"/>
    <cellStyle name="Standaard 6 4 4 2 3 2 4 3" xfId="10677" xr:uid="{00000000-0005-0000-0000-0000DE290000}"/>
    <cellStyle name="Standaard 6 4 4 2 3 2 4 4" xfId="21539" xr:uid="{00000000-0005-0000-0000-00004C540000}"/>
    <cellStyle name="Standaard 6 4 4 2 3 2 4 5" xfId="32399" xr:uid="{00000000-0005-0000-0000-0000B87E0000}"/>
    <cellStyle name="Standaard 6 4 4 2 3 2 4 6" xfId="43259" xr:uid="{00000000-0005-0000-0000-000024A90000}"/>
    <cellStyle name="Standaard 6 4 4 2 3 2 5" xfId="12487" xr:uid="{00000000-0005-0000-0000-0000F0300000}"/>
    <cellStyle name="Standaard 6 4 4 2 3 2 5 2" xfId="23349" xr:uid="{00000000-0005-0000-0000-00005E5B0000}"/>
    <cellStyle name="Standaard 6 4 4 2 3 2 5 3" xfId="34209" xr:uid="{00000000-0005-0000-0000-0000CA850000}"/>
    <cellStyle name="Standaard 6 4 4 2 3 2 5 4" xfId="45069" xr:uid="{00000000-0005-0000-0000-000036B00000}"/>
    <cellStyle name="Standaard 6 4 4 2 3 2 6" xfId="7057" xr:uid="{00000000-0005-0000-0000-0000BA1B0000}"/>
    <cellStyle name="Standaard 6 4 4 2 3 2 7" xfId="17919" xr:uid="{00000000-0005-0000-0000-000028460000}"/>
    <cellStyle name="Standaard 6 4 4 2 3 2 8" xfId="28779" xr:uid="{00000000-0005-0000-0000-000094700000}"/>
    <cellStyle name="Standaard 6 4 4 2 3 2 9" xfId="39639" xr:uid="{00000000-0005-0000-0000-0000009B0000}"/>
    <cellStyle name="Standaard 6 4 4 2 3 3" xfId="2170" xr:uid="{00000000-0005-0000-0000-0000A3080000}"/>
    <cellStyle name="Standaard 6 4 4 2 3 3 2" xfId="5790" xr:uid="{00000000-0005-0000-0000-0000C7160000}"/>
    <cellStyle name="Standaard 6 4 4 2 3 3 2 2" xfId="16650" xr:uid="{00000000-0005-0000-0000-000033410000}"/>
    <cellStyle name="Standaard 6 4 4 2 3 3 2 2 2" xfId="27512" xr:uid="{00000000-0005-0000-0000-0000A16B0000}"/>
    <cellStyle name="Standaard 6 4 4 2 3 3 2 2 3" xfId="38372" xr:uid="{00000000-0005-0000-0000-00000D960000}"/>
    <cellStyle name="Standaard 6 4 4 2 3 3 2 2 4" xfId="49232" xr:uid="{00000000-0005-0000-0000-000079C00000}"/>
    <cellStyle name="Standaard 6 4 4 2 3 3 2 3" xfId="9410" xr:uid="{00000000-0005-0000-0000-0000EB240000}"/>
    <cellStyle name="Standaard 6 4 4 2 3 3 2 4" xfId="20272" xr:uid="{00000000-0005-0000-0000-0000594F0000}"/>
    <cellStyle name="Standaard 6 4 4 2 3 3 2 5" xfId="31132" xr:uid="{00000000-0005-0000-0000-0000C5790000}"/>
    <cellStyle name="Standaard 6 4 4 2 3 3 2 6" xfId="41992" xr:uid="{00000000-0005-0000-0000-000031A40000}"/>
    <cellStyle name="Standaard 6 4 4 2 3 3 3" xfId="3980" xr:uid="{00000000-0005-0000-0000-0000B50F0000}"/>
    <cellStyle name="Standaard 6 4 4 2 3 3 3 2" xfId="14840" xr:uid="{00000000-0005-0000-0000-0000213A0000}"/>
    <cellStyle name="Standaard 6 4 4 2 3 3 3 2 2" xfId="25702" xr:uid="{00000000-0005-0000-0000-00008F640000}"/>
    <cellStyle name="Standaard 6 4 4 2 3 3 3 2 3" xfId="36562" xr:uid="{00000000-0005-0000-0000-0000FB8E0000}"/>
    <cellStyle name="Standaard 6 4 4 2 3 3 3 2 4" xfId="47422" xr:uid="{00000000-0005-0000-0000-000067B90000}"/>
    <cellStyle name="Standaard 6 4 4 2 3 3 3 3" xfId="11220" xr:uid="{00000000-0005-0000-0000-0000FD2B0000}"/>
    <cellStyle name="Standaard 6 4 4 2 3 3 3 4" xfId="22082" xr:uid="{00000000-0005-0000-0000-00006B560000}"/>
    <cellStyle name="Standaard 6 4 4 2 3 3 3 5" xfId="32942" xr:uid="{00000000-0005-0000-0000-0000D7800000}"/>
    <cellStyle name="Standaard 6 4 4 2 3 3 3 6" xfId="43802" xr:uid="{00000000-0005-0000-0000-000043AB0000}"/>
    <cellStyle name="Standaard 6 4 4 2 3 3 4" xfId="13030" xr:uid="{00000000-0005-0000-0000-00000F330000}"/>
    <cellStyle name="Standaard 6 4 4 2 3 3 4 2" xfId="23892" xr:uid="{00000000-0005-0000-0000-00007D5D0000}"/>
    <cellStyle name="Standaard 6 4 4 2 3 3 4 3" xfId="34752" xr:uid="{00000000-0005-0000-0000-0000E9870000}"/>
    <cellStyle name="Standaard 6 4 4 2 3 3 4 4" xfId="45612" xr:uid="{00000000-0005-0000-0000-000055B20000}"/>
    <cellStyle name="Standaard 6 4 4 2 3 3 5" xfId="7600" xr:uid="{00000000-0005-0000-0000-0000D91D0000}"/>
    <cellStyle name="Standaard 6 4 4 2 3 3 6" xfId="18462" xr:uid="{00000000-0005-0000-0000-000047480000}"/>
    <cellStyle name="Standaard 6 4 4 2 3 3 7" xfId="29322" xr:uid="{00000000-0005-0000-0000-0000B3720000}"/>
    <cellStyle name="Standaard 6 4 4 2 3 3 8" xfId="40182" xr:uid="{00000000-0005-0000-0000-00001F9D0000}"/>
    <cellStyle name="Standaard 6 4 4 2 3 4" xfId="4885" xr:uid="{00000000-0005-0000-0000-00003E130000}"/>
    <cellStyle name="Standaard 6 4 4 2 3 4 2" xfId="15745" xr:uid="{00000000-0005-0000-0000-0000AA3D0000}"/>
    <cellStyle name="Standaard 6 4 4 2 3 4 2 2" xfId="26607" xr:uid="{00000000-0005-0000-0000-000018680000}"/>
    <cellStyle name="Standaard 6 4 4 2 3 4 2 3" xfId="37467" xr:uid="{00000000-0005-0000-0000-000084920000}"/>
    <cellStyle name="Standaard 6 4 4 2 3 4 2 4" xfId="48327" xr:uid="{00000000-0005-0000-0000-0000F0BC0000}"/>
    <cellStyle name="Standaard 6 4 4 2 3 4 3" xfId="8505" xr:uid="{00000000-0005-0000-0000-000062210000}"/>
    <cellStyle name="Standaard 6 4 4 2 3 4 4" xfId="19367" xr:uid="{00000000-0005-0000-0000-0000D04B0000}"/>
    <cellStyle name="Standaard 6 4 4 2 3 4 5" xfId="30227" xr:uid="{00000000-0005-0000-0000-00003C760000}"/>
    <cellStyle name="Standaard 6 4 4 2 3 4 6" xfId="41087" xr:uid="{00000000-0005-0000-0000-0000A8A00000}"/>
    <cellStyle name="Standaard 6 4 4 2 3 5" xfId="3075" xr:uid="{00000000-0005-0000-0000-00002C0C0000}"/>
    <cellStyle name="Standaard 6 4 4 2 3 5 2" xfId="13935" xr:uid="{00000000-0005-0000-0000-000098360000}"/>
    <cellStyle name="Standaard 6 4 4 2 3 5 2 2" xfId="24797" xr:uid="{00000000-0005-0000-0000-000006610000}"/>
    <cellStyle name="Standaard 6 4 4 2 3 5 2 3" xfId="35657" xr:uid="{00000000-0005-0000-0000-0000728B0000}"/>
    <cellStyle name="Standaard 6 4 4 2 3 5 2 4" xfId="46517" xr:uid="{00000000-0005-0000-0000-0000DEB50000}"/>
    <cellStyle name="Standaard 6 4 4 2 3 5 3" xfId="10315" xr:uid="{00000000-0005-0000-0000-000074280000}"/>
    <cellStyle name="Standaard 6 4 4 2 3 5 4" xfId="21177" xr:uid="{00000000-0005-0000-0000-0000E2520000}"/>
    <cellStyle name="Standaard 6 4 4 2 3 5 5" xfId="32037" xr:uid="{00000000-0005-0000-0000-00004E7D0000}"/>
    <cellStyle name="Standaard 6 4 4 2 3 5 6" xfId="42897" xr:uid="{00000000-0005-0000-0000-0000BAA70000}"/>
    <cellStyle name="Standaard 6 4 4 2 3 6" xfId="12125" xr:uid="{00000000-0005-0000-0000-0000862F0000}"/>
    <cellStyle name="Standaard 6 4 4 2 3 6 2" xfId="22987" xr:uid="{00000000-0005-0000-0000-0000F4590000}"/>
    <cellStyle name="Standaard 6 4 4 2 3 6 3" xfId="33847" xr:uid="{00000000-0005-0000-0000-000060840000}"/>
    <cellStyle name="Standaard 6 4 4 2 3 6 4" xfId="44707" xr:uid="{00000000-0005-0000-0000-0000CCAE0000}"/>
    <cellStyle name="Standaard 6 4 4 2 3 7" xfId="6695" xr:uid="{00000000-0005-0000-0000-0000501A0000}"/>
    <cellStyle name="Standaard 6 4 4 2 3 8" xfId="17557" xr:uid="{00000000-0005-0000-0000-0000BE440000}"/>
    <cellStyle name="Standaard 6 4 4 2 3 9" xfId="28417" xr:uid="{00000000-0005-0000-0000-00002A6F0000}"/>
    <cellStyle name="Standaard 6 4 4 2 4" xfId="1446" xr:uid="{00000000-0005-0000-0000-0000CF050000}"/>
    <cellStyle name="Standaard 6 4 4 2 4 2" xfId="2351" xr:uid="{00000000-0005-0000-0000-000058090000}"/>
    <cellStyle name="Standaard 6 4 4 2 4 2 2" xfId="5971" xr:uid="{00000000-0005-0000-0000-00007C170000}"/>
    <cellStyle name="Standaard 6 4 4 2 4 2 2 2" xfId="16831" xr:uid="{00000000-0005-0000-0000-0000E8410000}"/>
    <cellStyle name="Standaard 6 4 4 2 4 2 2 2 2" xfId="27693" xr:uid="{00000000-0005-0000-0000-0000566C0000}"/>
    <cellStyle name="Standaard 6 4 4 2 4 2 2 2 3" xfId="38553" xr:uid="{00000000-0005-0000-0000-0000C2960000}"/>
    <cellStyle name="Standaard 6 4 4 2 4 2 2 2 4" xfId="49413" xr:uid="{00000000-0005-0000-0000-00002EC10000}"/>
    <cellStyle name="Standaard 6 4 4 2 4 2 2 3" xfId="9591" xr:uid="{00000000-0005-0000-0000-0000A0250000}"/>
    <cellStyle name="Standaard 6 4 4 2 4 2 2 4" xfId="20453" xr:uid="{00000000-0005-0000-0000-00000E500000}"/>
    <cellStyle name="Standaard 6 4 4 2 4 2 2 5" xfId="31313" xr:uid="{00000000-0005-0000-0000-00007A7A0000}"/>
    <cellStyle name="Standaard 6 4 4 2 4 2 2 6" xfId="42173" xr:uid="{00000000-0005-0000-0000-0000E6A40000}"/>
    <cellStyle name="Standaard 6 4 4 2 4 2 3" xfId="4161" xr:uid="{00000000-0005-0000-0000-00006A100000}"/>
    <cellStyle name="Standaard 6 4 4 2 4 2 3 2" xfId="15021" xr:uid="{00000000-0005-0000-0000-0000D63A0000}"/>
    <cellStyle name="Standaard 6 4 4 2 4 2 3 2 2" xfId="25883" xr:uid="{00000000-0005-0000-0000-000044650000}"/>
    <cellStyle name="Standaard 6 4 4 2 4 2 3 2 3" xfId="36743" xr:uid="{00000000-0005-0000-0000-0000B08F0000}"/>
    <cellStyle name="Standaard 6 4 4 2 4 2 3 2 4" xfId="47603" xr:uid="{00000000-0005-0000-0000-00001CBA0000}"/>
    <cellStyle name="Standaard 6 4 4 2 4 2 3 3" xfId="11401" xr:uid="{00000000-0005-0000-0000-0000B22C0000}"/>
    <cellStyle name="Standaard 6 4 4 2 4 2 3 4" xfId="22263" xr:uid="{00000000-0005-0000-0000-000020570000}"/>
    <cellStyle name="Standaard 6 4 4 2 4 2 3 5" xfId="33123" xr:uid="{00000000-0005-0000-0000-00008C810000}"/>
    <cellStyle name="Standaard 6 4 4 2 4 2 3 6" xfId="43983" xr:uid="{00000000-0005-0000-0000-0000F8AB0000}"/>
    <cellStyle name="Standaard 6 4 4 2 4 2 4" xfId="13211" xr:uid="{00000000-0005-0000-0000-0000C4330000}"/>
    <cellStyle name="Standaard 6 4 4 2 4 2 4 2" xfId="24073" xr:uid="{00000000-0005-0000-0000-0000325E0000}"/>
    <cellStyle name="Standaard 6 4 4 2 4 2 4 3" xfId="34933" xr:uid="{00000000-0005-0000-0000-00009E880000}"/>
    <cellStyle name="Standaard 6 4 4 2 4 2 4 4" xfId="45793" xr:uid="{00000000-0005-0000-0000-00000AB30000}"/>
    <cellStyle name="Standaard 6 4 4 2 4 2 5" xfId="7781" xr:uid="{00000000-0005-0000-0000-00008E1E0000}"/>
    <cellStyle name="Standaard 6 4 4 2 4 2 6" xfId="18643" xr:uid="{00000000-0005-0000-0000-0000FC480000}"/>
    <cellStyle name="Standaard 6 4 4 2 4 2 7" xfId="29503" xr:uid="{00000000-0005-0000-0000-000068730000}"/>
    <cellStyle name="Standaard 6 4 4 2 4 2 8" xfId="40363" xr:uid="{00000000-0005-0000-0000-0000D49D0000}"/>
    <cellStyle name="Standaard 6 4 4 2 4 3" xfId="5066" xr:uid="{00000000-0005-0000-0000-0000F3130000}"/>
    <cellStyle name="Standaard 6 4 4 2 4 3 2" xfId="15926" xr:uid="{00000000-0005-0000-0000-00005F3E0000}"/>
    <cellStyle name="Standaard 6 4 4 2 4 3 2 2" xfId="26788" xr:uid="{00000000-0005-0000-0000-0000CD680000}"/>
    <cellStyle name="Standaard 6 4 4 2 4 3 2 3" xfId="37648" xr:uid="{00000000-0005-0000-0000-000039930000}"/>
    <cellStyle name="Standaard 6 4 4 2 4 3 2 4" xfId="48508" xr:uid="{00000000-0005-0000-0000-0000A5BD0000}"/>
    <cellStyle name="Standaard 6 4 4 2 4 3 3" xfId="8686" xr:uid="{00000000-0005-0000-0000-000017220000}"/>
    <cellStyle name="Standaard 6 4 4 2 4 3 4" xfId="19548" xr:uid="{00000000-0005-0000-0000-0000854C0000}"/>
    <cellStyle name="Standaard 6 4 4 2 4 3 5" xfId="30408" xr:uid="{00000000-0005-0000-0000-0000F1760000}"/>
    <cellStyle name="Standaard 6 4 4 2 4 3 6" xfId="41268" xr:uid="{00000000-0005-0000-0000-00005DA10000}"/>
    <cellStyle name="Standaard 6 4 4 2 4 4" xfId="3256" xr:uid="{00000000-0005-0000-0000-0000E10C0000}"/>
    <cellStyle name="Standaard 6 4 4 2 4 4 2" xfId="14116" xr:uid="{00000000-0005-0000-0000-00004D370000}"/>
    <cellStyle name="Standaard 6 4 4 2 4 4 2 2" xfId="24978" xr:uid="{00000000-0005-0000-0000-0000BB610000}"/>
    <cellStyle name="Standaard 6 4 4 2 4 4 2 3" xfId="35838" xr:uid="{00000000-0005-0000-0000-0000278C0000}"/>
    <cellStyle name="Standaard 6 4 4 2 4 4 2 4" xfId="46698" xr:uid="{00000000-0005-0000-0000-000093B60000}"/>
    <cellStyle name="Standaard 6 4 4 2 4 4 3" xfId="10496" xr:uid="{00000000-0005-0000-0000-000029290000}"/>
    <cellStyle name="Standaard 6 4 4 2 4 4 4" xfId="21358" xr:uid="{00000000-0005-0000-0000-000097530000}"/>
    <cellStyle name="Standaard 6 4 4 2 4 4 5" xfId="32218" xr:uid="{00000000-0005-0000-0000-0000037E0000}"/>
    <cellStyle name="Standaard 6 4 4 2 4 4 6" xfId="43078" xr:uid="{00000000-0005-0000-0000-00006FA80000}"/>
    <cellStyle name="Standaard 6 4 4 2 4 5" xfId="12306" xr:uid="{00000000-0005-0000-0000-00003B300000}"/>
    <cellStyle name="Standaard 6 4 4 2 4 5 2" xfId="23168" xr:uid="{00000000-0005-0000-0000-0000A95A0000}"/>
    <cellStyle name="Standaard 6 4 4 2 4 5 3" xfId="34028" xr:uid="{00000000-0005-0000-0000-000015850000}"/>
    <cellStyle name="Standaard 6 4 4 2 4 5 4" xfId="44888" xr:uid="{00000000-0005-0000-0000-000081AF0000}"/>
    <cellStyle name="Standaard 6 4 4 2 4 6" xfId="6876" xr:uid="{00000000-0005-0000-0000-0000051B0000}"/>
    <cellStyle name="Standaard 6 4 4 2 4 7" xfId="17738" xr:uid="{00000000-0005-0000-0000-000073450000}"/>
    <cellStyle name="Standaard 6 4 4 2 4 8" xfId="28598" xr:uid="{00000000-0005-0000-0000-0000DF6F0000}"/>
    <cellStyle name="Standaard 6 4 4 2 4 9" xfId="39458" xr:uid="{00000000-0005-0000-0000-00004B9A0000}"/>
    <cellStyle name="Standaard 6 4 4 2 5" xfId="1084" xr:uid="{00000000-0005-0000-0000-000065040000}"/>
    <cellStyle name="Standaard 6 4 4 2 5 2" xfId="1989" xr:uid="{00000000-0005-0000-0000-0000EE070000}"/>
    <cellStyle name="Standaard 6 4 4 2 5 2 2" xfId="5609" xr:uid="{00000000-0005-0000-0000-000012160000}"/>
    <cellStyle name="Standaard 6 4 4 2 5 2 2 2" xfId="16469" xr:uid="{00000000-0005-0000-0000-00007E400000}"/>
    <cellStyle name="Standaard 6 4 4 2 5 2 2 2 2" xfId="27331" xr:uid="{00000000-0005-0000-0000-0000EC6A0000}"/>
    <cellStyle name="Standaard 6 4 4 2 5 2 2 2 3" xfId="38191" xr:uid="{00000000-0005-0000-0000-000058950000}"/>
    <cellStyle name="Standaard 6 4 4 2 5 2 2 2 4" xfId="49051" xr:uid="{00000000-0005-0000-0000-0000C4BF0000}"/>
    <cellStyle name="Standaard 6 4 4 2 5 2 2 3" xfId="9229" xr:uid="{00000000-0005-0000-0000-000036240000}"/>
    <cellStyle name="Standaard 6 4 4 2 5 2 2 4" xfId="20091" xr:uid="{00000000-0005-0000-0000-0000A44E0000}"/>
    <cellStyle name="Standaard 6 4 4 2 5 2 2 5" xfId="30951" xr:uid="{00000000-0005-0000-0000-000010790000}"/>
    <cellStyle name="Standaard 6 4 4 2 5 2 2 6" xfId="41811" xr:uid="{00000000-0005-0000-0000-00007CA30000}"/>
    <cellStyle name="Standaard 6 4 4 2 5 2 3" xfId="3799" xr:uid="{00000000-0005-0000-0000-0000000F0000}"/>
    <cellStyle name="Standaard 6 4 4 2 5 2 3 2" xfId="14659" xr:uid="{00000000-0005-0000-0000-00006C390000}"/>
    <cellStyle name="Standaard 6 4 4 2 5 2 3 2 2" xfId="25521" xr:uid="{00000000-0005-0000-0000-0000DA630000}"/>
    <cellStyle name="Standaard 6 4 4 2 5 2 3 2 3" xfId="36381" xr:uid="{00000000-0005-0000-0000-0000468E0000}"/>
    <cellStyle name="Standaard 6 4 4 2 5 2 3 2 4" xfId="47241" xr:uid="{00000000-0005-0000-0000-0000B2B80000}"/>
    <cellStyle name="Standaard 6 4 4 2 5 2 3 3" xfId="11039" xr:uid="{00000000-0005-0000-0000-0000482B0000}"/>
    <cellStyle name="Standaard 6 4 4 2 5 2 3 4" xfId="21901" xr:uid="{00000000-0005-0000-0000-0000B6550000}"/>
    <cellStyle name="Standaard 6 4 4 2 5 2 3 5" xfId="32761" xr:uid="{00000000-0005-0000-0000-000022800000}"/>
    <cellStyle name="Standaard 6 4 4 2 5 2 3 6" xfId="43621" xr:uid="{00000000-0005-0000-0000-00008EAA0000}"/>
    <cellStyle name="Standaard 6 4 4 2 5 2 4" xfId="12849" xr:uid="{00000000-0005-0000-0000-00005A320000}"/>
    <cellStyle name="Standaard 6 4 4 2 5 2 4 2" xfId="23711" xr:uid="{00000000-0005-0000-0000-0000C85C0000}"/>
    <cellStyle name="Standaard 6 4 4 2 5 2 4 3" xfId="34571" xr:uid="{00000000-0005-0000-0000-000034870000}"/>
    <cellStyle name="Standaard 6 4 4 2 5 2 4 4" xfId="45431" xr:uid="{00000000-0005-0000-0000-0000A0B10000}"/>
    <cellStyle name="Standaard 6 4 4 2 5 2 5" xfId="7419" xr:uid="{00000000-0005-0000-0000-0000241D0000}"/>
    <cellStyle name="Standaard 6 4 4 2 5 2 6" xfId="18281" xr:uid="{00000000-0005-0000-0000-000092470000}"/>
    <cellStyle name="Standaard 6 4 4 2 5 2 7" xfId="29141" xr:uid="{00000000-0005-0000-0000-0000FE710000}"/>
    <cellStyle name="Standaard 6 4 4 2 5 2 8" xfId="40001" xr:uid="{00000000-0005-0000-0000-00006A9C0000}"/>
    <cellStyle name="Standaard 6 4 4 2 5 3" xfId="4704" xr:uid="{00000000-0005-0000-0000-000089120000}"/>
    <cellStyle name="Standaard 6 4 4 2 5 3 2" xfId="15564" xr:uid="{00000000-0005-0000-0000-0000F53C0000}"/>
    <cellStyle name="Standaard 6 4 4 2 5 3 2 2" xfId="26426" xr:uid="{00000000-0005-0000-0000-000063670000}"/>
    <cellStyle name="Standaard 6 4 4 2 5 3 2 3" xfId="37286" xr:uid="{00000000-0005-0000-0000-0000CF910000}"/>
    <cellStyle name="Standaard 6 4 4 2 5 3 2 4" xfId="48146" xr:uid="{00000000-0005-0000-0000-00003BBC0000}"/>
    <cellStyle name="Standaard 6 4 4 2 5 3 3" xfId="8324" xr:uid="{00000000-0005-0000-0000-0000AD200000}"/>
    <cellStyle name="Standaard 6 4 4 2 5 3 4" xfId="19186" xr:uid="{00000000-0005-0000-0000-00001B4B0000}"/>
    <cellStyle name="Standaard 6 4 4 2 5 3 5" xfId="30046" xr:uid="{00000000-0005-0000-0000-000087750000}"/>
    <cellStyle name="Standaard 6 4 4 2 5 3 6" xfId="40906" xr:uid="{00000000-0005-0000-0000-0000F39F0000}"/>
    <cellStyle name="Standaard 6 4 4 2 5 4" xfId="2894" xr:uid="{00000000-0005-0000-0000-0000770B0000}"/>
    <cellStyle name="Standaard 6 4 4 2 5 4 2" xfId="13754" xr:uid="{00000000-0005-0000-0000-0000E3350000}"/>
    <cellStyle name="Standaard 6 4 4 2 5 4 2 2" xfId="24616" xr:uid="{00000000-0005-0000-0000-000051600000}"/>
    <cellStyle name="Standaard 6 4 4 2 5 4 2 3" xfId="35476" xr:uid="{00000000-0005-0000-0000-0000BD8A0000}"/>
    <cellStyle name="Standaard 6 4 4 2 5 4 2 4" xfId="46336" xr:uid="{00000000-0005-0000-0000-000029B50000}"/>
    <cellStyle name="Standaard 6 4 4 2 5 4 3" xfId="10134" xr:uid="{00000000-0005-0000-0000-0000BF270000}"/>
    <cellStyle name="Standaard 6 4 4 2 5 4 4" xfId="20996" xr:uid="{00000000-0005-0000-0000-00002D520000}"/>
    <cellStyle name="Standaard 6 4 4 2 5 4 5" xfId="31856" xr:uid="{00000000-0005-0000-0000-0000997C0000}"/>
    <cellStyle name="Standaard 6 4 4 2 5 4 6" xfId="42716" xr:uid="{00000000-0005-0000-0000-000005A70000}"/>
    <cellStyle name="Standaard 6 4 4 2 5 5" xfId="11944" xr:uid="{00000000-0005-0000-0000-0000D12E0000}"/>
    <cellStyle name="Standaard 6 4 4 2 5 5 2" xfId="22806" xr:uid="{00000000-0005-0000-0000-00003F590000}"/>
    <cellStyle name="Standaard 6 4 4 2 5 5 3" xfId="33666" xr:uid="{00000000-0005-0000-0000-0000AB830000}"/>
    <cellStyle name="Standaard 6 4 4 2 5 5 4" xfId="44526" xr:uid="{00000000-0005-0000-0000-000017AE0000}"/>
    <cellStyle name="Standaard 6 4 4 2 5 6" xfId="6514" xr:uid="{00000000-0005-0000-0000-00009B190000}"/>
    <cellStyle name="Standaard 6 4 4 2 5 7" xfId="17376" xr:uid="{00000000-0005-0000-0000-000009440000}"/>
    <cellStyle name="Standaard 6 4 4 2 5 8" xfId="28236" xr:uid="{00000000-0005-0000-0000-0000756E0000}"/>
    <cellStyle name="Standaard 6 4 4 2 5 9" xfId="39096" xr:uid="{00000000-0005-0000-0000-0000E1980000}"/>
    <cellStyle name="Standaard 6 4 4 2 6" xfId="1808" xr:uid="{00000000-0005-0000-0000-000039070000}"/>
    <cellStyle name="Standaard 6 4 4 2 6 2" xfId="5428" xr:uid="{00000000-0005-0000-0000-00005D150000}"/>
    <cellStyle name="Standaard 6 4 4 2 6 2 2" xfId="16288" xr:uid="{00000000-0005-0000-0000-0000C93F0000}"/>
    <cellStyle name="Standaard 6 4 4 2 6 2 2 2" xfId="27150" xr:uid="{00000000-0005-0000-0000-0000376A0000}"/>
    <cellStyle name="Standaard 6 4 4 2 6 2 2 3" xfId="38010" xr:uid="{00000000-0005-0000-0000-0000A3940000}"/>
    <cellStyle name="Standaard 6 4 4 2 6 2 2 4" xfId="48870" xr:uid="{00000000-0005-0000-0000-00000FBF0000}"/>
    <cellStyle name="Standaard 6 4 4 2 6 2 3" xfId="9048" xr:uid="{00000000-0005-0000-0000-000081230000}"/>
    <cellStyle name="Standaard 6 4 4 2 6 2 4" xfId="19910" xr:uid="{00000000-0005-0000-0000-0000EF4D0000}"/>
    <cellStyle name="Standaard 6 4 4 2 6 2 5" xfId="30770" xr:uid="{00000000-0005-0000-0000-00005B780000}"/>
    <cellStyle name="Standaard 6 4 4 2 6 2 6" xfId="41630" xr:uid="{00000000-0005-0000-0000-0000C7A20000}"/>
    <cellStyle name="Standaard 6 4 4 2 6 3" xfId="3618" xr:uid="{00000000-0005-0000-0000-00004B0E0000}"/>
    <cellStyle name="Standaard 6 4 4 2 6 3 2" xfId="14478" xr:uid="{00000000-0005-0000-0000-0000B7380000}"/>
    <cellStyle name="Standaard 6 4 4 2 6 3 2 2" xfId="25340" xr:uid="{00000000-0005-0000-0000-000025630000}"/>
    <cellStyle name="Standaard 6 4 4 2 6 3 2 3" xfId="36200" xr:uid="{00000000-0005-0000-0000-0000918D0000}"/>
    <cellStyle name="Standaard 6 4 4 2 6 3 2 4" xfId="47060" xr:uid="{00000000-0005-0000-0000-0000FDB70000}"/>
    <cellStyle name="Standaard 6 4 4 2 6 3 3" xfId="10858" xr:uid="{00000000-0005-0000-0000-0000932A0000}"/>
    <cellStyle name="Standaard 6 4 4 2 6 3 4" xfId="21720" xr:uid="{00000000-0005-0000-0000-000001550000}"/>
    <cellStyle name="Standaard 6 4 4 2 6 3 5" xfId="32580" xr:uid="{00000000-0005-0000-0000-00006D7F0000}"/>
    <cellStyle name="Standaard 6 4 4 2 6 3 6" xfId="43440" xr:uid="{00000000-0005-0000-0000-0000D9A90000}"/>
    <cellStyle name="Standaard 6 4 4 2 6 4" xfId="12668" xr:uid="{00000000-0005-0000-0000-0000A5310000}"/>
    <cellStyle name="Standaard 6 4 4 2 6 4 2" xfId="23530" xr:uid="{00000000-0005-0000-0000-0000135C0000}"/>
    <cellStyle name="Standaard 6 4 4 2 6 4 3" xfId="34390" xr:uid="{00000000-0005-0000-0000-00007F860000}"/>
    <cellStyle name="Standaard 6 4 4 2 6 4 4" xfId="45250" xr:uid="{00000000-0005-0000-0000-0000EBB00000}"/>
    <cellStyle name="Standaard 6 4 4 2 6 5" xfId="7238" xr:uid="{00000000-0005-0000-0000-00006F1C0000}"/>
    <cellStyle name="Standaard 6 4 4 2 6 6" xfId="18100" xr:uid="{00000000-0005-0000-0000-0000DD460000}"/>
    <cellStyle name="Standaard 6 4 4 2 6 7" xfId="28960" xr:uid="{00000000-0005-0000-0000-000049710000}"/>
    <cellStyle name="Standaard 6 4 4 2 6 8" xfId="39820" xr:uid="{00000000-0005-0000-0000-0000B59B0000}"/>
    <cellStyle name="Standaard 6 4 4 2 7" xfId="2713" xr:uid="{00000000-0005-0000-0000-0000C20A0000}"/>
    <cellStyle name="Standaard 6 4 4 2 7 2" xfId="13573" xr:uid="{00000000-0005-0000-0000-00002E350000}"/>
    <cellStyle name="Standaard 6 4 4 2 7 2 2" xfId="24435" xr:uid="{00000000-0005-0000-0000-00009C5F0000}"/>
    <cellStyle name="Standaard 6 4 4 2 7 2 3" xfId="35295" xr:uid="{00000000-0005-0000-0000-0000088A0000}"/>
    <cellStyle name="Standaard 6 4 4 2 7 2 4" xfId="46155" xr:uid="{00000000-0005-0000-0000-000074B40000}"/>
    <cellStyle name="Standaard 6 4 4 2 7 3" xfId="9953" xr:uid="{00000000-0005-0000-0000-00000A270000}"/>
    <cellStyle name="Standaard 6 4 4 2 7 4" xfId="20815" xr:uid="{00000000-0005-0000-0000-000078510000}"/>
    <cellStyle name="Standaard 6 4 4 2 7 5" xfId="31675" xr:uid="{00000000-0005-0000-0000-0000E47B0000}"/>
    <cellStyle name="Standaard 6 4 4 2 7 6" xfId="42535" xr:uid="{00000000-0005-0000-0000-000050A60000}"/>
    <cellStyle name="Standaard 6 4 4 2 8" xfId="4523" xr:uid="{00000000-0005-0000-0000-0000D4110000}"/>
    <cellStyle name="Standaard 6 4 4 2 8 2" xfId="15383" xr:uid="{00000000-0005-0000-0000-0000403C0000}"/>
    <cellStyle name="Standaard 6 4 4 2 8 2 2" xfId="26245" xr:uid="{00000000-0005-0000-0000-0000AE660000}"/>
    <cellStyle name="Standaard 6 4 4 2 8 2 3" xfId="37105" xr:uid="{00000000-0005-0000-0000-00001A910000}"/>
    <cellStyle name="Standaard 6 4 4 2 8 2 4" xfId="47965" xr:uid="{00000000-0005-0000-0000-000086BB0000}"/>
    <cellStyle name="Standaard 6 4 4 2 8 3" xfId="8143" xr:uid="{00000000-0005-0000-0000-0000F81F0000}"/>
    <cellStyle name="Standaard 6 4 4 2 8 4" xfId="19005" xr:uid="{00000000-0005-0000-0000-0000664A0000}"/>
    <cellStyle name="Standaard 6 4 4 2 8 5" xfId="29865" xr:uid="{00000000-0005-0000-0000-0000D2740000}"/>
    <cellStyle name="Standaard 6 4 4 2 8 6" xfId="40725" xr:uid="{00000000-0005-0000-0000-00003E9F0000}"/>
    <cellStyle name="Standaard 6 4 4 2 9" xfId="11763" xr:uid="{00000000-0005-0000-0000-00001C2E0000}"/>
    <cellStyle name="Standaard 6 4 4 2 9 2" xfId="22625" xr:uid="{00000000-0005-0000-0000-00008A580000}"/>
    <cellStyle name="Standaard 6 4 4 2 9 3" xfId="33485" xr:uid="{00000000-0005-0000-0000-0000F6820000}"/>
    <cellStyle name="Standaard 6 4 4 2 9 4" xfId="44345" xr:uid="{00000000-0005-0000-0000-000062AD0000}"/>
    <cellStyle name="Standaard 6 4 4 3" xfId="949" xr:uid="{00000000-0005-0000-0000-0000DE030000}"/>
    <cellStyle name="Standaard 6 4 4 3 10" xfId="17241" xr:uid="{00000000-0005-0000-0000-000082430000}"/>
    <cellStyle name="Standaard 6 4 4 3 11" xfId="28101" xr:uid="{00000000-0005-0000-0000-0000EE6D0000}"/>
    <cellStyle name="Standaard 6 4 4 3 12" xfId="38961" xr:uid="{00000000-0005-0000-0000-00005A980000}"/>
    <cellStyle name="Standaard 6 4 4 3 2" xfId="1311" xr:uid="{00000000-0005-0000-0000-000048050000}"/>
    <cellStyle name="Standaard 6 4 4 3 2 10" xfId="39323" xr:uid="{00000000-0005-0000-0000-0000C4990000}"/>
    <cellStyle name="Standaard 6 4 4 3 2 2" xfId="1673" xr:uid="{00000000-0005-0000-0000-0000B2060000}"/>
    <cellStyle name="Standaard 6 4 4 3 2 2 2" xfId="2578" xr:uid="{00000000-0005-0000-0000-00003B0A0000}"/>
    <cellStyle name="Standaard 6 4 4 3 2 2 2 2" xfId="6198" xr:uid="{00000000-0005-0000-0000-00005F180000}"/>
    <cellStyle name="Standaard 6 4 4 3 2 2 2 2 2" xfId="17058" xr:uid="{00000000-0005-0000-0000-0000CB420000}"/>
    <cellStyle name="Standaard 6 4 4 3 2 2 2 2 2 2" xfId="27920" xr:uid="{00000000-0005-0000-0000-0000396D0000}"/>
    <cellStyle name="Standaard 6 4 4 3 2 2 2 2 2 3" xfId="38780" xr:uid="{00000000-0005-0000-0000-0000A5970000}"/>
    <cellStyle name="Standaard 6 4 4 3 2 2 2 2 2 4" xfId="49640" xr:uid="{00000000-0005-0000-0000-000011C20000}"/>
    <cellStyle name="Standaard 6 4 4 3 2 2 2 2 3" xfId="9818" xr:uid="{00000000-0005-0000-0000-000083260000}"/>
    <cellStyle name="Standaard 6 4 4 3 2 2 2 2 4" xfId="20680" xr:uid="{00000000-0005-0000-0000-0000F1500000}"/>
    <cellStyle name="Standaard 6 4 4 3 2 2 2 2 5" xfId="31540" xr:uid="{00000000-0005-0000-0000-00005D7B0000}"/>
    <cellStyle name="Standaard 6 4 4 3 2 2 2 2 6" xfId="42400" xr:uid="{00000000-0005-0000-0000-0000C9A50000}"/>
    <cellStyle name="Standaard 6 4 4 3 2 2 2 3" xfId="4388" xr:uid="{00000000-0005-0000-0000-00004D110000}"/>
    <cellStyle name="Standaard 6 4 4 3 2 2 2 3 2" xfId="15248" xr:uid="{00000000-0005-0000-0000-0000B93B0000}"/>
    <cellStyle name="Standaard 6 4 4 3 2 2 2 3 2 2" xfId="26110" xr:uid="{00000000-0005-0000-0000-000027660000}"/>
    <cellStyle name="Standaard 6 4 4 3 2 2 2 3 2 3" xfId="36970" xr:uid="{00000000-0005-0000-0000-000093900000}"/>
    <cellStyle name="Standaard 6 4 4 3 2 2 2 3 2 4" xfId="47830" xr:uid="{00000000-0005-0000-0000-0000FFBA0000}"/>
    <cellStyle name="Standaard 6 4 4 3 2 2 2 3 3" xfId="11628" xr:uid="{00000000-0005-0000-0000-0000952D0000}"/>
    <cellStyle name="Standaard 6 4 4 3 2 2 2 3 4" xfId="22490" xr:uid="{00000000-0005-0000-0000-000003580000}"/>
    <cellStyle name="Standaard 6 4 4 3 2 2 2 3 5" xfId="33350" xr:uid="{00000000-0005-0000-0000-00006F820000}"/>
    <cellStyle name="Standaard 6 4 4 3 2 2 2 3 6" xfId="44210" xr:uid="{00000000-0005-0000-0000-0000DBAC0000}"/>
    <cellStyle name="Standaard 6 4 4 3 2 2 2 4" xfId="13438" xr:uid="{00000000-0005-0000-0000-0000A7340000}"/>
    <cellStyle name="Standaard 6 4 4 3 2 2 2 4 2" xfId="24300" xr:uid="{00000000-0005-0000-0000-0000155F0000}"/>
    <cellStyle name="Standaard 6 4 4 3 2 2 2 4 3" xfId="35160" xr:uid="{00000000-0005-0000-0000-000081890000}"/>
    <cellStyle name="Standaard 6 4 4 3 2 2 2 4 4" xfId="46020" xr:uid="{00000000-0005-0000-0000-0000EDB30000}"/>
    <cellStyle name="Standaard 6 4 4 3 2 2 2 5" xfId="8008" xr:uid="{00000000-0005-0000-0000-0000711F0000}"/>
    <cellStyle name="Standaard 6 4 4 3 2 2 2 6" xfId="18870" xr:uid="{00000000-0005-0000-0000-0000DF490000}"/>
    <cellStyle name="Standaard 6 4 4 3 2 2 2 7" xfId="29730" xr:uid="{00000000-0005-0000-0000-00004B740000}"/>
    <cellStyle name="Standaard 6 4 4 3 2 2 2 8" xfId="40590" xr:uid="{00000000-0005-0000-0000-0000B79E0000}"/>
    <cellStyle name="Standaard 6 4 4 3 2 2 3" xfId="5293" xr:uid="{00000000-0005-0000-0000-0000D6140000}"/>
    <cellStyle name="Standaard 6 4 4 3 2 2 3 2" xfId="16153" xr:uid="{00000000-0005-0000-0000-0000423F0000}"/>
    <cellStyle name="Standaard 6 4 4 3 2 2 3 2 2" xfId="27015" xr:uid="{00000000-0005-0000-0000-0000B0690000}"/>
    <cellStyle name="Standaard 6 4 4 3 2 2 3 2 3" xfId="37875" xr:uid="{00000000-0005-0000-0000-00001C940000}"/>
    <cellStyle name="Standaard 6 4 4 3 2 2 3 2 4" xfId="48735" xr:uid="{00000000-0005-0000-0000-000088BE0000}"/>
    <cellStyle name="Standaard 6 4 4 3 2 2 3 3" xfId="8913" xr:uid="{00000000-0005-0000-0000-0000FA220000}"/>
    <cellStyle name="Standaard 6 4 4 3 2 2 3 4" xfId="19775" xr:uid="{00000000-0005-0000-0000-0000684D0000}"/>
    <cellStyle name="Standaard 6 4 4 3 2 2 3 5" xfId="30635" xr:uid="{00000000-0005-0000-0000-0000D4770000}"/>
    <cellStyle name="Standaard 6 4 4 3 2 2 3 6" xfId="41495" xr:uid="{00000000-0005-0000-0000-000040A20000}"/>
    <cellStyle name="Standaard 6 4 4 3 2 2 4" xfId="3483" xr:uid="{00000000-0005-0000-0000-0000C40D0000}"/>
    <cellStyle name="Standaard 6 4 4 3 2 2 4 2" xfId="14343" xr:uid="{00000000-0005-0000-0000-000030380000}"/>
    <cellStyle name="Standaard 6 4 4 3 2 2 4 2 2" xfId="25205" xr:uid="{00000000-0005-0000-0000-00009E620000}"/>
    <cellStyle name="Standaard 6 4 4 3 2 2 4 2 3" xfId="36065" xr:uid="{00000000-0005-0000-0000-00000A8D0000}"/>
    <cellStyle name="Standaard 6 4 4 3 2 2 4 2 4" xfId="46925" xr:uid="{00000000-0005-0000-0000-000076B70000}"/>
    <cellStyle name="Standaard 6 4 4 3 2 2 4 3" xfId="10723" xr:uid="{00000000-0005-0000-0000-00000C2A0000}"/>
    <cellStyle name="Standaard 6 4 4 3 2 2 4 4" xfId="21585" xr:uid="{00000000-0005-0000-0000-00007A540000}"/>
    <cellStyle name="Standaard 6 4 4 3 2 2 4 5" xfId="32445" xr:uid="{00000000-0005-0000-0000-0000E67E0000}"/>
    <cellStyle name="Standaard 6 4 4 3 2 2 4 6" xfId="43305" xr:uid="{00000000-0005-0000-0000-000052A90000}"/>
    <cellStyle name="Standaard 6 4 4 3 2 2 5" xfId="12533" xr:uid="{00000000-0005-0000-0000-00001E310000}"/>
    <cellStyle name="Standaard 6 4 4 3 2 2 5 2" xfId="23395" xr:uid="{00000000-0005-0000-0000-00008C5B0000}"/>
    <cellStyle name="Standaard 6 4 4 3 2 2 5 3" xfId="34255" xr:uid="{00000000-0005-0000-0000-0000F8850000}"/>
    <cellStyle name="Standaard 6 4 4 3 2 2 5 4" xfId="45115" xr:uid="{00000000-0005-0000-0000-000064B00000}"/>
    <cellStyle name="Standaard 6 4 4 3 2 2 6" xfId="7103" xr:uid="{00000000-0005-0000-0000-0000E81B0000}"/>
    <cellStyle name="Standaard 6 4 4 3 2 2 7" xfId="17965" xr:uid="{00000000-0005-0000-0000-000056460000}"/>
    <cellStyle name="Standaard 6 4 4 3 2 2 8" xfId="28825" xr:uid="{00000000-0005-0000-0000-0000C2700000}"/>
    <cellStyle name="Standaard 6 4 4 3 2 2 9" xfId="39685" xr:uid="{00000000-0005-0000-0000-00002E9B0000}"/>
    <cellStyle name="Standaard 6 4 4 3 2 3" xfId="2216" xr:uid="{00000000-0005-0000-0000-0000D1080000}"/>
    <cellStyle name="Standaard 6 4 4 3 2 3 2" xfId="5836" xr:uid="{00000000-0005-0000-0000-0000F5160000}"/>
    <cellStyle name="Standaard 6 4 4 3 2 3 2 2" xfId="16696" xr:uid="{00000000-0005-0000-0000-000061410000}"/>
    <cellStyle name="Standaard 6 4 4 3 2 3 2 2 2" xfId="27558" xr:uid="{00000000-0005-0000-0000-0000CF6B0000}"/>
    <cellStyle name="Standaard 6 4 4 3 2 3 2 2 3" xfId="38418" xr:uid="{00000000-0005-0000-0000-00003B960000}"/>
    <cellStyle name="Standaard 6 4 4 3 2 3 2 2 4" xfId="49278" xr:uid="{00000000-0005-0000-0000-0000A7C00000}"/>
    <cellStyle name="Standaard 6 4 4 3 2 3 2 3" xfId="9456" xr:uid="{00000000-0005-0000-0000-000019250000}"/>
    <cellStyle name="Standaard 6 4 4 3 2 3 2 4" xfId="20318" xr:uid="{00000000-0005-0000-0000-0000874F0000}"/>
    <cellStyle name="Standaard 6 4 4 3 2 3 2 5" xfId="31178" xr:uid="{00000000-0005-0000-0000-0000F3790000}"/>
    <cellStyle name="Standaard 6 4 4 3 2 3 2 6" xfId="42038" xr:uid="{00000000-0005-0000-0000-00005FA40000}"/>
    <cellStyle name="Standaard 6 4 4 3 2 3 3" xfId="4026" xr:uid="{00000000-0005-0000-0000-0000E30F0000}"/>
    <cellStyle name="Standaard 6 4 4 3 2 3 3 2" xfId="14886" xr:uid="{00000000-0005-0000-0000-00004F3A0000}"/>
    <cellStyle name="Standaard 6 4 4 3 2 3 3 2 2" xfId="25748" xr:uid="{00000000-0005-0000-0000-0000BD640000}"/>
    <cellStyle name="Standaard 6 4 4 3 2 3 3 2 3" xfId="36608" xr:uid="{00000000-0005-0000-0000-0000298F0000}"/>
    <cellStyle name="Standaard 6 4 4 3 2 3 3 2 4" xfId="47468" xr:uid="{00000000-0005-0000-0000-000095B90000}"/>
    <cellStyle name="Standaard 6 4 4 3 2 3 3 3" xfId="11266" xr:uid="{00000000-0005-0000-0000-00002B2C0000}"/>
    <cellStyle name="Standaard 6 4 4 3 2 3 3 4" xfId="22128" xr:uid="{00000000-0005-0000-0000-000099560000}"/>
    <cellStyle name="Standaard 6 4 4 3 2 3 3 5" xfId="32988" xr:uid="{00000000-0005-0000-0000-000005810000}"/>
    <cellStyle name="Standaard 6 4 4 3 2 3 3 6" xfId="43848" xr:uid="{00000000-0005-0000-0000-000071AB0000}"/>
    <cellStyle name="Standaard 6 4 4 3 2 3 4" xfId="13076" xr:uid="{00000000-0005-0000-0000-00003D330000}"/>
    <cellStyle name="Standaard 6 4 4 3 2 3 4 2" xfId="23938" xr:uid="{00000000-0005-0000-0000-0000AB5D0000}"/>
    <cellStyle name="Standaard 6 4 4 3 2 3 4 3" xfId="34798" xr:uid="{00000000-0005-0000-0000-000017880000}"/>
    <cellStyle name="Standaard 6 4 4 3 2 3 4 4" xfId="45658" xr:uid="{00000000-0005-0000-0000-000083B20000}"/>
    <cellStyle name="Standaard 6 4 4 3 2 3 5" xfId="7646" xr:uid="{00000000-0005-0000-0000-0000071E0000}"/>
    <cellStyle name="Standaard 6 4 4 3 2 3 6" xfId="18508" xr:uid="{00000000-0005-0000-0000-000075480000}"/>
    <cellStyle name="Standaard 6 4 4 3 2 3 7" xfId="29368" xr:uid="{00000000-0005-0000-0000-0000E1720000}"/>
    <cellStyle name="Standaard 6 4 4 3 2 3 8" xfId="40228" xr:uid="{00000000-0005-0000-0000-00004D9D0000}"/>
    <cellStyle name="Standaard 6 4 4 3 2 4" xfId="4931" xr:uid="{00000000-0005-0000-0000-00006C130000}"/>
    <cellStyle name="Standaard 6 4 4 3 2 4 2" xfId="15791" xr:uid="{00000000-0005-0000-0000-0000D83D0000}"/>
    <cellStyle name="Standaard 6 4 4 3 2 4 2 2" xfId="26653" xr:uid="{00000000-0005-0000-0000-000046680000}"/>
    <cellStyle name="Standaard 6 4 4 3 2 4 2 3" xfId="37513" xr:uid="{00000000-0005-0000-0000-0000B2920000}"/>
    <cellStyle name="Standaard 6 4 4 3 2 4 2 4" xfId="48373" xr:uid="{00000000-0005-0000-0000-00001EBD0000}"/>
    <cellStyle name="Standaard 6 4 4 3 2 4 3" xfId="8551" xr:uid="{00000000-0005-0000-0000-000090210000}"/>
    <cellStyle name="Standaard 6 4 4 3 2 4 4" xfId="19413" xr:uid="{00000000-0005-0000-0000-0000FE4B0000}"/>
    <cellStyle name="Standaard 6 4 4 3 2 4 5" xfId="30273" xr:uid="{00000000-0005-0000-0000-00006A760000}"/>
    <cellStyle name="Standaard 6 4 4 3 2 4 6" xfId="41133" xr:uid="{00000000-0005-0000-0000-0000D6A00000}"/>
    <cellStyle name="Standaard 6 4 4 3 2 5" xfId="3121" xr:uid="{00000000-0005-0000-0000-00005A0C0000}"/>
    <cellStyle name="Standaard 6 4 4 3 2 5 2" xfId="13981" xr:uid="{00000000-0005-0000-0000-0000C6360000}"/>
    <cellStyle name="Standaard 6 4 4 3 2 5 2 2" xfId="24843" xr:uid="{00000000-0005-0000-0000-000034610000}"/>
    <cellStyle name="Standaard 6 4 4 3 2 5 2 3" xfId="35703" xr:uid="{00000000-0005-0000-0000-0000A08B0000}"/>
    <cellStyle name="Standaard 6 4 4 3 2 5 2 4" xfId="46563" xr:uid="{00000000-0005-0000-0000-00000CB60000}"/>
    <cellStyle name="Standaard 6 4 4 3 2 5 3" xfId="10361" xr:uid="{00000000-0005-0000-0000-0000A2280000}"/>
    <cellStyle name="Standaard 6 4 4 3 2 5 4" xfId="21223" xr:uid="{00000000-0005-0000-0000-000010530000}"/>
    <cellStyle name="Standaard 6 4 4 3 2 5 5" xfId="32083" xr:uid="{00000000-0005-0000-0000-00007C7D0000}"/>
    <cellStyle name="Standaard 6 4 4 3 2 5 6" xfId="42943" xr:uid="{00000000-0005-0000-0000-0000E8A70000}"/>
    <cellStyle name="Standaard 6 4 4 3 2 6" xfId="12171" xr:uid="{00000000-0005-0000-0000-0000B42F0000}"/>
    <cellStyle name="Standaard 6 4 4 3 2 6 2" xfId="23033" xr:uid="{00000000-0005-0000-0000-0000225A0000}"/>
    <cellStyle name="Standaard 6 4 4 3 2 6 3" xfId="33893" xr:uid="{00000000-0005-0000-0000-00008E840000}"/>
    <cellStyle name="Standaard 6 4 4 3 2 6 4" xfId="44753" xr:uid="{00000000-0005-0000-0000-0000FAAE0000}"/>
    <cellStyle name="Standaard 6 4 4 3 2 7" xfId="6741" xr:uid="{00000000-0005-0000-0000-00007E1A0000}"/>
    <cellStyle name="Standaard 6 4 4 3 2 8" xfId="17603" xr:uid="{00000000-0005-0000-0000-0000EC440000}"/>
    <cellStyle name="Standaard 6 4 4 3 2 9" xfId="28463" xr:uid="{00000000-0005-0000-0000-0000586F0000}"/>
    <cellStyle name="Standaard 6 4 4 3 3" xfId="1492" xr:uid="{00000000-0005-0000-0000-0000FD050000}"/>
    <cellStyle name="Standaard 6 4 4 3 3 2" xfId="2397" xr:uid="{00000000-0005-0000-0000-000086090000}"/>
    <cellStyle name="Standaard 6 4 4 3 3 2 2" xfId="6017" xr:uid="{00000000-0005-0000-0000-0000AA170000}"/>
    <cellStyle name="Standaard 6 4 4 3 3 2 2 2" xfId="16877" xr:uid="{00000000-0005-0000-0000-000016420000}"/>
    <cellStyle name="Standaard 6 4 4 3 3 2 2 2 2" xfId="27739" xr:uid="{00000000-0005-0000-0000-0000846C0000}"/>
    <cellStyle name="Standaard 6 4 4 3 3 2 2 2 3" xfId="38599" xr:uid="{00000000-0005-0000-0000-0000F0960000}"/>
    <cellStyle name="Standaard 6 4 4 3 3 2 2 2 4" xfId="49459" xr:uid="{00000000-0005-0000-0000-00005CC10000}"/>
    <cellStyle name="Standaard 6 4 4 3 3 2 2 3" xfId="9637" xr:uid="{00000000-0005-0000-0000-0000CE250000}"/>
    <cellStyle name="Standaard 6 4 4 3 3 2 2 4" xfId="20499" xr:uid="{00000000-0005-0000-0000-00003C500000}"/>
    <cellStyle name="Standaard 6 4 4 3 3 2 2 5" xfId="31359" xr:uid="{00000000-0005-0000-0000-0000A87A0000}"/>
    <cellStyle name="Standaard 6 4 4 3 3 2 2 6" xfId="42219" xr:uid="{00000000-0005-0000-0000-000014A50000}"/>
    <cellStyle name="Standaard 6 4 4 3 3 2 3" xfId="4207" xr:uid="{00000000-0005-0000-0000-000098100000}"/>
    <cellStyle name="Standaard 6 4 4 3 3 2 3 2" xfId="15067" xr:uid="{00000000-0005-0000-0000-0000043B0000}"/>
    <cellStyle name="Standaard 6 4 4 3 3 2 3 2 2" xfId="25929" xr:uid="{00000000-0005-0000-0000-000072650000}"/>
    <cellStyle name="Standaard 6 4 4 3 3 2 3 2 3" xfId="36789" xr:uid="{00000000-0005-0000-0000-0000DE8F0000}"/>
    <cellStyle name="Standaard 6 4 4 3 3 2 3 2 4" xfId="47649" xr:uid="{00000000-0005-0000-0000-00004ABA0000}"/>
    <cellStyle name="Standaard 6 4 4 3 3 2 3 3" xfId="11447" xr:uid="{00000000-0005-0000-0000-0000E02C0000}"/>
    <cellStyle name="Standaard 6 4 4 3 3 2 3 4" xfId="22309" xr:uid="{00000000-0005-0000-0000-00004E570000}"/>
    <cellStyle name="Standaard 6 4 4 3 3 2 3 5" xfId="33169" xr:uid="{00000000-0005-0000-0000-0000BA810000}"/>
    <cellStyle name="Standaard 6 4 4 3 3 2 3 6" xfId="44029" xr:uid="{00000000-0005-0000-0000-000026AC0000}"/>
    <cellStyle name="Standaard 6 4 4 3 3 2 4" xfId="13257" xr:uid="{00000000-0005-0000-0000-0000F2330000}"/>
    <cellStyle name="Standaard 6 4 4 3 3 2 4 2" xfId="24119" xr:uid="{00000000-0005-0000-0000-0000605E0000}"/>
    <cellStyle name="Standaard 6 4 4 3 3 2 4 3" xfId="34979" xr:uid="{00000000-0005-0000-0000-0000CC880000}"/>
    <cellStyle name="Standaard 6 4 4 3 3 2 4 4" xfId="45839" xr:uid="{00000000-0005-0000-0000-000038B30000}"/>
    <cellStyle name="Standaard 6 4 4 3 3 2 5" xfId="7827" xr:uid="{00000000-0005-0000-0000-0000BC1E0000}"/>
    <cellStyle name="Standaard 6 4 4 3 3 2 6" xfId="18689" xr:uid="{00000000-0005-0000-0000-00002A490000}"/>
    <cellStyle name="Standaard 6 4 4 3 3 2 7" xfId="29549" xr:uid="{00000000-0005-0000-0000-000096730000}"/>
    <cellStyle name="Standaard 6 4 4 3 3 2 8" xfId="40409" xr:uid="{00000000-0005-0000-0000-0000029E0000}"/>
    <cellStyle name="Standaard 6 4 4 3 3 3" xfId="5112" xr:uid="{00000000-0005-0000-0000-000021140000}"/>
    <cellStyle name="Standaard 6 4 4 3 3 3 2" xfId="15972" xr:uid="{00000000-0005-0000-0000-00008D3E0000}"/>
    <cellStyle name="Standaard 6 4 4 3 3 3 2 2" xfId="26834" xr:uid="{00000000-0005-0000-0000-0000FB680000}"/>
    <cellStyle name="Standaard 6 4 4 3 3 3 2 3" xfId="37694" xr:uid="{00000000-0005-0000-0000-000067930000}"/>
    <cellStyle name="Standaard 6 4 4 3 3 3 2 4" xfId="48554" xr:uid="{00000000-0005-0000-0000-0000D3BD0000}"/>
    <cellStyle name="Standaard 6 4 4 3 3 3 3" xfId="8732" xr:uid="{00000000-0005-0000-0000-000045220000}"/>
    <cellStyle name="Standaard 6 4 4 3 3 3 4" xfId="19594" xr:uid="{00000000-0005-0000-0000-0000B34C0000}"/>
    <cellStyle name="Standaard 6 4 4 3 3 3 5" xfId="30454" xr:uid="{00000000-0005-0000-0000-00001F770000}"/>
    <cellStyle name="Standaard 6 4 4 3 3 3 6" xfId="41314" xr:uid="{00000000-0005-0000-0000-00008BA10000}"/>
    <cellStyle name="Standaard 6 4 4 3 3 4" xfId="3302" xr:uid="{00000000-0005-0000-0000-00000F0D0000}"/>
    <cellStyle name="Standaard 6 4 4 3 3 4 2" xfId="14162" xr:uid="{00000000-0005-0000-0000-00007B370000}"/>
    <cellStyle name="Standaard 6 4 4 3 3 4 2 2" xfId="25024" xr:uid="{00000000-0005-0000-0000-0000E9610000}"/>
    <cellStyle name="Standaard 6 4 4 3 3 4 2 3" xfId="35884" xr:uid="{00000000-0005-0000-0000-0000558C0000}"/>
    <cellStyle name="Standaard 6 4 4 3 3 4 2 4" xfId="46744" xr:uid="{00000000-0005-0000-0000-0000C1B60000}"/>
    <cellStyle name="Standaard 6 4 4 3 3 4 3" xfId="10542" xr:uid="{00000000-0005-0000-0000-000057290000}"/>
    <cellStyle name="Standaard 6 4 4 3 3 4 4" xfId="21404" xr:uid="{00000000-0005-0000-0000-0000C5530000}"/>
    <cellStyle name="Standaard 6 4 4 3 3 4 5" xfId="32264" xr:uid="{00000000-0005-0000-0000-0000317E0000}"/>
    <cellStyle name="Standaard 6 4 4 3 3 4 6" xfId="43124" xr:uid="{00000000-0005-0000-0000-00009DA80000}"/>
    <cellStyle name="Standaard 6 4 4 3 3 5" xfId="12352" xr:uid="{00000000-0005-0000-0000-000069300000}"/>
    <cellStyle name="Standaard 6 4 4 3 3 5 2" xfId="23214" xr:uid="{00000000-0005-0000-0000-0000D75A0000}"/>
    <cellStyle name="Standaard 6 4 4 3 3 5 3" xfId="34074" xr:uid="{00000000-0005-0000-0000-000043850000}"/>
    <cellStyle name="Standaard 6 4 4 3 3 5 4" xfId="44934" xr:uid="{00000000-0005-0000-0000-0000AFAF0000}"/>
    <cellStyle name="Standaard 6 4 4 3 3 6" xfId="6922" xr:uid="{00000000-0005-0000-0000-0000331B0000}"/>
    <cellStyle name="Standaard 6 4 4 3 3 7" xfId="17784" xr:uid="{00000000-0005-0000-0000-0000A1450000}"/>
    <cellStyle name="Standaard 6 4 4 3 3 8" xfId="28644" xr:uid="{00000000-0005-0000-0000-00000D700000}"/>
    <cellStyle name="Standaard 6 4 4 3 3 9" xfId="39504" xr:uid="{00000000-0005-0000-0000-0000799A0000}"/>
    <cellStyle name="Standaard 6 4 4 3 4" xfId="1130" xr:uid="{00000000-0005-0000-0000-000093040000}"/>
    <cellStyle name="Standaard 6 4 4 3 4 2" xfId="2035" xr:uid="{00000000-0005-0000-0000-00001C080000}"/>
    <cellStyle name="Standaard 6 4 4 3 4 2 2" xfId="5655" xr:uid="{00000000-0005-0000-0000-000040160000}"/>
    <cellStyle name="Standaard 6 4 4 3 4 2 2 2" xfId="16515" xr:uid="{00000000-0005-0000-0000-0000AC400000}"/>
    <cellStyle name="Standaard 6 4 4 3 4 2 2 2 2" xfId="27377" xr:uid="{00000000-0005-0000-0000-00001A6B0000}"/>
    <cellStyle name="Standaard 6 4 4 3 4 2 2 2 3" xfId="38237" xr:uid="{00000000-0005-0000-0000-000086950000}"/>
    <cellStyle name="Standaard 6 4 4 3 4 2 2 2 4" xfId="49097" xr:uid="{00000000-0005-0000-0000-0000F2BF0000}"/>
    <cellStyle name="Standaard 6 4 4 3 4 2 2 3" xfId="9275" xr:uid="{00000000-0005-0000-0000-000064240000}"/>
    <cellStyle name="Standaard 6 4 4 3 4 2 2 4" xfId="20137" xr:uid="{00000000-0005-0000-0000-0000D24E0000}"/>
    <cellStyle name="Standaard 6 4 4 3 4 2 2 5" xfId="30997" xr:uid="{00000000-0005-0000-0000-00003E790000}"/>
    <cellStyle name="Standaard 6 4 4 3 4 2 2 6" xfId="41857" xr:uid="{00000000-0005-0000-0000-0000AAA30000}"/>
    <cellStyle name="Standaard 6 4 4 3 4 2 3" xfId="3845" xr:uid="{00000000-0005-0000-0000-00002E0F0000}"/>
    <cellStyle name="Standaard 6 4 4 3 4 2 3 2" xfId="14705" xr:uid="{00000000-0005-0000-0000-00009A390000}"/>
    <cellStyle name="Standaard 6 4 4 3 4 2 3 2 2" xfId="25567" xr:uid="{00000000-0005-0000-0000-000008640000}"/>
    <cellStyle name="Standaard 6 4 4 3 4 2 3 2 3" xfId="36427" xr:uid="{00000000-0005-0000-0000-0000748E0000}"/>
    <cellStyle name="Standaard 6 4 4 3 4 2 3 2 4" xfId="47287" xr:uid="{00000000-0005-0000-0000-0000E0B80000}"/>
    <cellStyle name="Standaard 6 4 4 3 4 2 3 3" xfId="11085" xr:uid="{00000000-0005-0000-0000-0000762B0000}"/>
    <cellStyle name="Standaard 6 4 4 3 4 2 3 4" xfId="21947" xr:uid="{00000000-0005-0000-0000-0000E4550000}"/>
    <cellStyle name="Standaard 6 4 4 3 4 2 3 5" xfId="32807" xr:uid="{00000000-0005-0000-0000-000050800000}"/>
    <cellStyle name="Standaard 6 4 4 3 4 2 3 6" xfId="43667" xr:uid="{00000000-0005-0000-0000-0000BCAA0000}"/>
    <cellStyle name="Standaard 6 4 4 3 4 2 4" xfId="12895" xr:uid="{00000000-0005-0000-0000-000088320000}"/>
    <cellStyle name="Standaard 6 4 4 3 4 2 4 2" xfId="23757" xr:uid="{00000000-0005-0000-0000-0000F65C0000}"/>
    <cellStyle name="Standaard 6 4 4 3 4 2 4 3" xfId="34617" xr:uid="{00000000-0005-0000-0000-000062870000}"/>
    <cellStyle name="Standaard 6 4 4 3 4 2 4 4" xfId="45477" xr:uid="{00000000-0005-0000-0000-0000CEB10000}"/>
    <cellStyle name="Standaard 6 4 4 3 4 2 5" xfId="7465" xr:uid="{00000000-0005-0000-0000-0000521D0000}"/>
    <cellStyle name="Standaard 6 4 4 3 4 2 6" xfId="18327" xr:uid="{00000000-0005-0000-0000-0000C0470000}"/>
    <cellStyle name="Standaard 6 4 4 3 4 2 7" xfId="29187" xr:uid="{00000000-0005-0000-0000-00002C720000}"/>
    <cellStyle name="Standaard 6 4 4 3 4 2 8" xfId="40047" xr:uid="{00000000-0005-0000-0000-0000989C0000}"/>
    <cellStyle name="Standaard 6 4 4 3 4 3" xfId="4750" xr:uid="{00000000-0005-0000-0000-0000B7120000}"/>
    <cellStyle name="Standaard 6 4 4 3 4 3 2" xfId="15610" xr:uid="{00000000-0005-0000-0000-0000233D0000}"/>
    <cellStyle name="Standaard 6 4 4 3 4 3 2 2" xfId="26472" xr:uid="{00000000-0005-0000-0000-000091670000}"/>
    <cellStyle name="Standaard 6 4 4 3 4 3 2 3" xfId="37332" xr:uid="{00000000-0005-0000-0000-0000FD910000}"/>
    <cellStyle name="Standaard 6 4 4 3 4 3 2 4" xfId="48192" xr:uid="{00000000-0005-0000-0000-000069BC0000}"/>
    <cellStyle name="Standaard 6 4 4 3 4 3 3" xfId="8370" xr:uid="{00000000-0005-0000-0000-0000DB200000}"/>
    <cellStyle name="Standaard 6 4 4 3 4 3 4" xfId="19232" xr:uid="{00000000-0005-0000-0000-0000494B0000}"/>
    <cellStyle name="Standaard 6 4 4 3 4 3 5" xfId="30092" xr:uid="{00000000-0005-0000-0000-0000B5750000}"/>
    <cellStyle name="Standaard 6 4 4 3 4 3 6" xfId="40952" xr:uid="{00000000-0005-0000-0000-000021A00000}"/>
    <cellStyle name="Standaard 6 4 4 3 4 4" xfId="2940" xr:uid="{00000000-0005-0000-0000-0000A50B0000}"/>
    <cellStyle name="Standaard 6 4 4 3 4 4 2" xfId="13800" xr:uid="{00000000-0005-0000-0000-000011360000}"/>
    <cellStyle name="Standaard 6 4 4 3 4 4 2 2" xfId="24662" xr:uid="{00000000-0005-0000-0000-00007F600000}"/>
    <cellStyle name="Standaard 6 4 4 3 4 4 2 3" xfId="35522" xr:uid="{00000000-0005-0000-0000-0000EB8A0000}"/>
    <cellStyle name="Standaard 6 4 4 3 4 4 2 4" xfId="46382" xr:uid="{00000000-0005-0000-0000-000057B50000}"/>
    <cellStyle name="Standaard 6 4 4 3 4 4 3" xfId="10180" xr:uid="{00000000-0005-0000-0000-0000ED270000}"/>
    <cellStyle name="Standaard 6 4 4 3 4 4 4" xfId="21042" xr:uid="{00000000-0005-0000-0000-00005B520000}"/>
    <cellStyle name="Standaard 6 4 4 3 4 4 5" xfId="31902" xr:uid="{00000000-0005-0000-0000-0000C77C0000}"/>
    <cellStyle name="Standaard 6 4 4 3 4 4 6" xfId="42762" xr:uid="{00000000-0005-0000-0000-000033A70000}"/>
    <cellStyle name="Standaard 6 4 4 3 4 5" xfId="11990" xr:uid="{00000000-0005-0000-0000-0000FF2E0000}"/>
    <cellStyle name="Standaard 6 4 4 3 4 5 2" xfId="22852" xr:uid="{00000000-0005-0000-0000-00006D590000}"/>
    <cellStyle name="Standaard 6 4 4 3 4 5 3" xfId="33712" xr:uid="{00000000-0005-0000-0000-0000D9830000}"/>
    <cellStyle name="Standaard 6 4 4 3 4 5 4" xfId="44572" xr:uid="{00000000-0005-0000-0000-000045AE0000}"/>
    <cellStyle name="Standaard 6 4 4 3 4 6" xfId="6560" xr:uid="{00000000-0005-0000-0000-0000C9190000}"/>
    <cellStyle name="Standaard 6 4 4 3 4 7" xfId="17422" xr:uid="{00000000-0005-0000-0000-000037440000}"/>
    <cellStyle name="Standaard 6 4 4 3 4 8" xfId="28282" xr:uid="{00000000-0005-0000-0000-0000A36E0000}"/>
    <cellStyle name="Standaard 6 4 4 3 4 9" xfId="39142" xr:uid="{00000000-0005-0000-0000-00000F990000}"/>
    <cellStyle name="Standaard 6 4 4 3 5" xfId="1854" xr:uid="{00000000-0005-0000-0000-000067070000}"/>
    <cellStyle name="Standaard 6 4 4 3 5 2" xfId="5474" xr:uid="{00000000-0005-0000-0000-00008B150000}"/>
    <cellStyle name="Standaard 6 4 4 3 5 2 2" xfId="16334" xr:uid="{00000000-0005-0000-0000-0000F73F0000}"/>
    <cellStyle name="Standaard 6 4 4 3 5 2 2 2" xfId="27196" xr:uid="{00000000-0005-0000-0000-0000656A0000}"/>
    <cellStyle name="Standaard 6 4 4 3 5 2 2 3" xfId="38056" xr:uid="{00000000-0005-0000-0000-0000D1940000}"/>
    <cellStyle name="Standaard 6 4 4 3 5 2 2 4" xfId="48916" xr:uid="{00000000-0005-0000-0000-00003DBF0000}"/>
    <cellStyle name="Standaard 6 4 4 3 5 2 3" xfId="9094" xr:uid="{00000000-0005-0000-0000-0000AF230000}"/>
    <cellStyle name="Standaard 6 4 4 3 5 2 4" xfId="19956" xr:uid="{00000000-0005-0000-0000-00001D4E0000}"/>
    <cellStyle name="Standaard 6 4 4 3 5 2 5" xfId="30816" xr:uid="{00000000-0005-0000-0000-000089780000}"/>
    <cellStyle name="Standaard 6 4 4 3 5 2 6" xfId="41676" xr:uid="{00000000-0005-0000-0000-0000F5A20000}"/>
    <cellStyle name="Standaard 6 4 4 3 5 3" xfId="3664" xr:uid="{00000000-0005-0000-0000-0000790E0000}"/>
    <cellStyle name="Standaard 6 4 4 3 5 3 2" xfId="14524" xr:uid="{00000000-0005-0000-0000-0000E5380000}"/>
    <cellStyle name="Standaard 6 4 4 3 5 3 2 2" xfId="25386" xr:uid="{00000000-0005-0000-0000-000053630000}"/>
    <cellStyle name="Standaard 6 4 4 3 5 3 2 3" xfId="36246" xr:uid="{00000000-0005-0000-0000-0000BF8D0000}"/>
    <cellStyle name="Standaard 6 4 4 3 5 3 2 4" xfId="47106" xr:uid="{00000000-0005-0000-0000-00002BB80000}"/>
    <cellStyle name="Standaard 6 4 4 3 5 3 3" xfId="10904" xr:uid="{00000000-0005-0000-0000-0000C12A0000}"/>
    <cellStyle name="Standaard 6 4 4 3 5 3 4" xfId="21766" xr:uid="{00000000-0005-0000-0000-00002F550000}"/>
    <cellStyle name="Standaard 6 4 4 3 5 3 5" xfId="32626" xr:uid="{00000000-0005-0000-0000-00009B7F0000}"/>
    <cellStyle name="Standaard 6 4 4 3 5 3 6" xfId="43486" xr:uid="{00000000-0005-0000-0000-000007AA0000}"/>
    <cellStyle name="Standaard 6 4 4 3 5 4" xfId="12714" xr:uid="{00000000-0005-0000-0000-0000D3310000}"/>
    <cellStyle name="Standaard 6 4 4 3 5 4 2" xfId="23576" xr:uid="{00000000-0005-0000-0000-0000415C0000}"/>
    <cellStyle name="Standaard 6 4 4 3 5 4 3" xfId="34436" xr:uid="{00000000-0005-0000-0000-0000AD860000}"/>
    <cellStyle name="Standaard 6 4 4 3 5 4 4" xfId="45296" xr:uid="{00000000-0005-0000-0000-000019B10000}"/>
    <cellStyle name="Standaard 6 4 4 3 5 5" xfId="7284" xr:uid="{00000000-0005-0000-0000-00009D1C0000}"/>
    <cellStyle name="Standaard 6 4 4 3 5 6" xfId="18146" xr:uid="{00000000-0005-0000-0000-00000B470000}"/>
    <cellStyle name="Standaard 6 4 4 3 5 7" xfId="29006" xr:uid="{00000000-0005-0000-0000-000077710000}"/>
    <cellStyle name="Standaard 6 4 4 3 5 8" xfId="39866" xr:uid="{00000000-0005-0000-0000-0000E39B0000}"/>
    <cellStyle name="Standaard 6 4 4 3 6" xfId="2759" xr:uid="{00000000-0005-0000-0000-0000F00A0000}"/>
    <cellStyle name="Standaard 6 4 4 3 6 2" xfId="13619" xr:uid="{00000000-0005-0000-0000-00005C350000}"/>
    <cellStyle name="Standaard 6 4 4 3 6 2 2" xfId="24481" xr:uid="{00000000-0005-0000-0000-0000CA5F0000}"/>
    <cellStyle name="Standaard 6 4 4 3 6 2 3" xfId="35341" xr:uid="{00000000-0005-0000-0000-0000368A0000}"/>
    <cellStyle name="Standaard 6 4 4 3 6 2 4" xfId="46201" xr:uid="{00000000-0005-0000-0000-0000A2B40000}"/>
    <cellStyle name="Standaard 6 4 4 3 6 3" xfId="9999" xr:uid="{00000000-0005-0000-0000-000038270000}"/>
    <cellStyle name="Standaard 6 4 4 3 6 4" xfId="20861" xr:uid="{00000000-0005-0000-0000-0000A6510000}"/>
    <cellStyle name="Standaard 6 4 4 3 6 5" xfId="31721" xr:uid="{00000000-0005-0000-0000-0000127C0000}"/>
    <cellStyle name="Standaard 6 4 4 3 6 6" xfId="42581" xr:uid="{00000000-0005-0000-0000-00007EA60000}"/>
    <cellStyle name="Standaard 6 4 4 3 7" xfId="4569" xr:uid="{00000000-0005-0000-0000-000002120000}"/>
    <cellStyle name="Standaard 6 4 4 3 7 2" xfId="15429" xr:uid="{00000000-0005-0000-0000-00006E3C0000}"/>
    <cellStyle name="Standaard 6 4 4 3 7 2 2" xfId="26291" xr:uid="{00000000-0005-0000-0000-0000DC660000}"/>
    <cellStyle name="Standaard 6 4 4 3 7 2 3" xfId="37151" xr:uid="{00000000-0005-0000-0000-000048910000}"/>
    <cellStyle name="Standaard 6 4 4 3 7 2 4" xfId="48011" xr:uid="{00000000-0005-0000-0000-0000B4BB0000}"/>
    <cellStyle name="Standaard 6 4 4 3 7 3" xfId="8189" xr:uid="{00000000-0005-0000-0000-000026200000}"/>
    <cellStyle name="Standaard 6 4 4 3 7 4" xfId="19051" xr:uid="{00000000-0005-0000-0000-0000944A0000}"/>
    <cellStyle name="Standaard 6 4 4 3 7 5" xfId="29911" xr:uid="{00000000-0005-0000-0000-000000750000}"/>
    <cellStyle name="Standaard 6 4 4 3 7 6" xfId="40771" xr:uid="{00000000-0005-0000-0000-00006C9F0000}"/>
    <cellStyle name="Standaard 6 4 4 3 8" xfId="11809" xr:uid="{00000000-0005-0000-0000-00004A2E0000}"/>
    <cellStyle name="Standaard 6 4 4 3 8 2" xfId="22671" xr:uid="{00000000-0005-0000-0000-0000B8580000}"/>
    <cellStyle name="Standaard 6 4 4 3 8 3" xfId="33531" xr:uid="{00000000-0005-0000-0000-000024830000}"/>
    <cellStyle name="Standaard 6 4 4 3 8 4" xfId="44391" xr:uid="{00000000-0005-0000-0000-000090AD0000}"/>
    <cellStyle name="Standaard 6 4 4 3 9" xfId="6379" xr:uid="{00000000-0005-0000-0000-000014190000}"/>
    <cellStyle name="Standaard 6 4 4 4" xfId="1221" xr:uid="{00000000-0005-0000-0000-0000EE040000}"/>
    <cellStyle name="Standaard 6 4 4 4 10" xfId="39233" xr:uid="{00000000-0005-0000-0000-00006A990000}"/>
    <cellStyle name="Standaard 6 4 4 4 2" xfId="1583" xr:uid="{00000000-0005-0000-0000-000058060000}"/>
    <cellStyle name="Standaard 6 4 4 4 2 2" xfId="2488" xr:uid="{00000000-0005-0000-0000-0000E1090000}"/>
    <cellStyle name="Standaard 6 4 4 4 2 2 2" xfId="6108" xr:uid="{00000000-0005-0000-0000-000005180000}"/>
    <cellStyle name="Standaard 6 4 4 4 2 2 2 2" xfId="16968" xr:uid="{00000000-0005-0000-0000-000071420000}"/>
    <cellStyle name="Standaard 6 4 4 4 2 2 2 2 2" xfId="27830" xr:uid="{00000000-0005-0000-0000-0000DF6C0000}"/>
    <cellStyle name="Standaard 6 4 4 4 2 2 2 2 3" xfId="38690" xr:uid="{00000000-0005-0000-0000-00004B970000}"/>
    <cellStyle name="Standaard 6 4 4 4 2 2 2 2 4" xfId="49550" xr:uid="{00000000-0005-0000-0000-0000B7C10000}"/>
    <cellStyle name="Standaard 6 4 4 4 2 2 2 3" xfId="9728" xr:uid="{00000000-0005-0000-0000-000029260000}"/>
    <cellStyle name="Standaard 6 4 4 4 2 2 2 4" xfId="20590" xr:uid="{00000000-0005-0000-0000-000097500000}"/>
    <cellStyle name="Standaard 6 4 4 4 2 2 2 5" xfId="31450" xr:uid="{00000000-0005-0000-0000-0000037B0000}"/>
    <cellStyle name="Standaard 6 4 4 4 2 2 2 6" xfId="42310" xr:uid="{00000000-0005-0000-0000-00006FA50000}"/>
    <cellStyle name="Standaard 6 4 4 4 2 2 3" xfId="4298" xr:uid="{00000000-0005-0000-0000-0000F3100000}"/>
    <cellStyle name="Standaard 6 4 4 4 2 2 3 2" xfId="15158" xr:uid="{00000000-0005-0000-0000-00005F3B0000}"/>
    <cellStyle name="Standaard 6 4 4 4 2 2 3 2 2" xfId="26020" xr:uid="{00000000-0005-0000-0000-0000CD650000}"/>
    <cellStyle name="Standaard 6 4 4 4 2 2 3 2 3" xfId="36880" xr:uid="{00000000-0005-0000-0000-000039900000}"/>
    <cellStyle name="Standaard 6 4 4 4 2 2 3 2 4" xfId="47740" xr:uid="{00000000-0005-0000-0000-0000A5BA0000}"/>
    <cellStyle name="Standaard 6 4 4 4 2 2 3 3" xfId="11538" xr:uid="{00000000-0005-0000-0000-00003B2D0000}"/>
    <cellStyle name="Standaard 6 4 4 4 2 2 3 4" xfId="22400" xr:uid="{00000000-0005-0000-0000-0000A9570000}"/>
    <cellStyle name="Standaard 6 4 4 4 2 2 3 5" xfId="33260" xr:uid="{00000000-0005-0000-0000-000015820000}"/>
    <cellStyle name="Standaard 6 4 4 4 2 2 3 6" xfId="44120" xr:uid="{00000000-0005-0000-0000-000081AC0000}"/>
    <cellStyle name="Standaard 6 4 4 4 2 2 4" xfId="13348" xr:uid="{00000000-0005-0000-0000-00004D340000}"/>
    <cellStyle name="Standaard 6 4 4 4 2 2 4 2" xfId="24210" xr:uid="{00000000-0005-0000-0000-0000BB5E0000}"/>
    <cellStyle name="Standaard 6 4 4 4 2 2 4 3" xfId="35070" xr:uid="{00000000-0005-0000-0000-000027890000}"/>
    <cellStyle name="Standaard 6 4 4 4 2 2 4 4" xfId="45930" xr:uid="{00000000-0005-0000-0000-000093B30000}"/>
    <cellStyle name="Standaard 6 4 4 4 2 2 5" xfId="7918" xr:uid="{00000000-0005-0000-0000-0000171F0000}"/>
    <cellStyle name="Standaard 6 4 4 4 2 2 6" xfId="18780" xr:uid="{00000000-0005-0000-0000-000085490000}"/>
    <cellStyle name="Standaard 6 4 4 4 2 2 7" xfId="29640" xr:uid="{00000000-0005-0000-0000-0000F1730000}"/>
    <cellStyle name="Standaard 6 4 4 4 2 2 8" xfId="40500" xr:uid="{00000000-0005-0000-0000-00005D9E0000}"/>
    <cellStyle name="Standaard 6 4 4 4 2 3" xfId="5203" xr:uid="{00000000-0005-0000-0000-00007C140000}"/>
    <cellStyle name="Standaard 6 4 4 4 2 3 2" xfId="16063" xr:uid="{00000000-0005-0000-0000-0000E83E0000}"/>
    <cellStyle name="Standaard 6 4 4 4 2 3 2 2" xfId="26925" xr:uid="{00000000-0005-0000-0000-000056690000}"/>
    <cellStyle name="Standaard 6 4 4 4 2 3 2 3" xfId="37785" xr:uid="{00000000-0005-0000-0000-0000C2930000}"/>
    <cellStyle name="Standaard 6 4 4 4 2 3 2 4" xfId="48645" xr:uid="{00000000-0005-0000-0000-00002EBE0000}"/>
    <cellStyle name="Standaard 6 4 4 4 2 3 3" xfId="8823" xr:uid="{00000000-0005-0000-0000-0000A0220000}"/>
    <cellStyle name="Standaard 6 4 4 4 2 3 4" xfId="19685" xr:uid="{00000000-0005-0000-0000-00000E4D0000}"/>
    <cellStyle name="Standaard 6 4 4 4 2 3 5" xfId="30545" xr:uid="{00000000-0005-0000-0000-00007A770000}"/>
    <cellStyle name="Standaard 6 4 4 4 2 3 6" xfId="41405" xr:uid="{00000000-0005-0000-0000-0000E6A10000}"/>
    <cellStyle name="Standaard 6 4 4 4 2 4" xfId="3393" xr:uid="{00000000-0005-0000-0000-00006A0D0000}"/>
    <cellStyle name="Standaard 6 4 4 4 2 4 2" xfId="14253" xr:uid="{00000000-0005-0000-0000-0000D6370000}"/>
    <cellStyle name="Standaard 6 4 4 4 2 4 2 2" xfId="25115" xr:uid="{00000000-0005-0000-0000-000044620000}"/>
    <cellStyle name="Standaard 6 4 4 4 2 4 2 3" xfId="35975" xr:uid="{00000000-0005-0000-0000-0000B08C0000}"/>
    <cellStyle name="Standaard 6 4 4 4 2 4 2 4" xfId="46835" xr:uid="{00000000-0005-0000-0000-00001CB70000}"/>
    <cellStyle name="Standaard 6 4 4 4 2 4 3" xfId="10633" xr:uid="{00000000-0005-0000-0000-0000B2290000}"/>
    <cellStyle name="Standaard 6 4 4 4 2 4 4" xfId="21495" xr:uid="{00000000-0005-0000-0000-000020540000}"/>
    <cellStyle name="Standaard 6 4 4 4 2 4 5" xfId="32355" xr:uid="{00000000-0005-0000-0000-00008C7E0000}"/>
    <cellStyle name="Standaard 6 4 4 4 2 4 6" xfId="43215" xr:uid="{00000000-0005-0000-0000-0000F8A80000}"/>
    <cellStyle name="Standaard 6 4 4 4 2 5" xfId="12443" xr:uid="{00000000-0005-0000-0000-0000C4300000}"/>
    <cellStyle name="Standaard 6 4 4 4 2 5 2" xfId="23305" xr:uid="{00000000-0005-0000-0000-0000325B0000}"/>
    <cellStyle name="Standaard 6 4 4 4 2 5 3" xfId="34165" xr:uid="{00000000-0005-0000-0000-00009E850000}"/>
    <cellStyle name="Standaard 6 4 4 4 2 5 4" xfId="45025" xr:uid="{00000000-0005-0000-0000-00000AB00000}"/>
    <cellStyle name="Standaard 6 4 4 4 2 6" xfId="7013" xr:uid="{00000000-0005-0000-0000-00008E1B0000}"/>
    <cellStyle name="Standaard 6 4 4 4 2 7" xfId="17875" xr:uid="{00000000-0005-0000-0000-0000FC450000}"/>
    <cellStyle name="Standaard 6 4 4 4 2 8" xfId="28735" xr:uid="{00000000-0005-0000-0000-000068700000}"/>
    <cellStyle name="Standaard 6 4 4 4 2 9" xfId="39595" xr:uid="{00000000-0005-0000-0000-0000D49A0000}"/>
    <cellStyle name="Standaard 6 4 4 4 3" xfId="2126" xr:uid="{00000000-0005-0000-0000-000077080000}"/>
    <cellStyle name="Standaard 6 4 4 4 3 2" xfId="5746" xr:uid="{00000000-0005-0000-0000-00009B160000}"/>
    <cellStyle name="Standaard 6 4 4 4 3 2 2" xfId="16606" xr:uid="{00000000-0005-0000-0000-000007410000}"/>
    <cellStyle name="Standaard 6 4 4 4 3 2 2 2" xfId="27468" xr:uid="{00000000-0005-0000-0000-0000756B0000}"/>
    <cellStyle name="Standaard 6 4 4 4 3 2 2 3" xfId="38328" xr:uid="{00000000-0005-0000-0000-0000E1950000}"/>
    <cellStyle name="Standaard 6 4 4 4 3 2 2 4" xfId="49188" xr:uid="{00000000-0005-0000-0000-00004DC00000}"/>
    <cellStyle name="Standaard 6 4 4 4 3 2 3" xfId="9366" xr:uid="{00000000-0005-0000-0000-0000BF240000}"/>
    <cellStyle name="Standaard 6 4 4 4 3 2 4" xfId="20228" xr:uid="{00000000-0005-0000-0000-00002D4F0000}"/>
    <cellStyle name="Standaard 6 4 4 4 3 2 5" xfId="31088" xr:uid="{00000000-0005-0000-0000-000099790000}"/>
    <cellStyle name="Standaard 6 4 4 4 3 2 6" xfId="41948" xr:uid="{00000000-0005-0000-0000-000005A40000}"/>
    <cellStyle name="Standaard 6 4 4 4 3 3" xfId="3936" xr:uid="{00000000-0005-0000-0000-0000890F0000}"/>
    <cellStyle name="Standaard 6 4 4 4 3 3 2" xfId="14796" xr:uid="{00000000-0005-0000-0000-0000F5390000}"/>
    <cellStyle name="Standaard 6 4 4 4 3 3 2 2" xfId="25658" xr:uid="{00000000-0005-0000-0000-000063640000}"/>
    <cellStyle name="Standaard 6 4 4 4 3 3 2 3" xfId="36518" xr:uid="{00000000-0005-0000-0000-0000CF8E0000}"/>
    <cellStyle name="Standaard 6 4 4 4 3 3 2 4" xfId="47378" xr:uid="{00000000-0005-0000-0000-00003BB90000}"/>
    <cellStyle name="Standaard 6 4 4 4 3 3 3" xfId="11176" xr:uid="{00000000-0005-0000-0000-0000D12B0000}"/>
    <cellStyle name="Standaard 6 4 4 4 3 3 4" xfId="22038" xr:uid="{00000000-0005-0000-0000-00003F560000}"/>
    <cellStyle name="Standaard 6 4 4 4 3 3 5" xfId="32898" xr:uid="{00000000-0005-0000-0000-0000AB800000}"/>
    <cellStyle name="Standaard 6 4 4 4 3 3 6" xfId="43758" xr:uid="{00000000-0005-0000-0000-000017AB0000}"/>
    <cellStyle name="Standaard 6 4 4 4 3 4" xfId="12986" xr:uid="{00000000-0005-0000-0000-0000E3320000}"/>
    <cellStyle name="Standaard 6 4 4 4 3 4 2" xfId="23848" xr:uid="{00000000-0005-0000-0000-0000515D0000}"/>
    <cellStyle name="Standaard 6 4 4 4 3 4 3" xfId="34708" xr:uid="{00000000-0005-0000-0000-0000BD870000}"/>
    <cellStyle name="Standaard 6 4 4 4 3 4 4" xfId="45568" xr:uid="{00000000-0005-0000-0000-000029B20000}"/>
    <cellStyle name="Standaard 6 4 4 4 3 5" xfId="7556" xr:uid="{00000000-0005-0000-0000-0000AD1D0000}"/>
    <cellStyle name="Standaard 6 4 4 4 3 6" xfId="18418" xr:uid="{00000000-0005-0000-0000-00001B480000}"/>
    <cellStyle name="Standaard 6 4 4 4 3 7" xfId="29278" xr:uid="{00000000-0005-0000-0000-000087720000}"/>
    <cellStyle name="Standaard 6 4 4 4 3 8" xfId="40138" xr:uid="{00000000-0005-0000-0000-0000F39C0000}"/>
    <cellStyle name="Standaard 6 4 4 4 4" xfId="4841" xr:uid="{00000000-0005-0000-0000-000012130000}"/>
    <cellStyle name="Standaard 6 4 4 4 4 2" xfId="15701" xr:uid="{00000000-0005-0000-0000-00007E3D0000}"/>
    <cellStyle name="Standaard 6 4 4 4 4 2 2" xfId="26563" xr:uid="{00000000-0005-0000-0000-0000EC670000}"/>
    <cellStyle name="Standaard 6 4 4 4 4 2 3" xfId="37423" xr:uid="{00000000-0005-0000-0000-000058920000}"/>
    <cellStyle name="Standaard 6 4 4 4 4 2 4" xfId="48283" xr:uid="{00000000-0005-0000-0000-0000C4BC0000}"/>
    <cellStyle name="Standaard 6 4 4 4 4 3" xfId="8461" xr:uid="{00000000-0005-0000-0000-000036210000}"/>
    <cellStyle name="Standaard 6 4 4 4 4 4" xfId="19323" xr:uid="{00000000-0005-0000-0000-0000A44B0000}"/>
    <cellStyle name="Standaard 6 4 4 4 4 5" xfId="30183" xr:uid="{00000000-0005-0000-0000-000010760000}"/>
    <cellStyle name="Standaard 6 4 4 4 4 6" xfId="41043" xr:uid="{00000000-0005-0000-0000-00007CA00000}"/>
    <cellStyle name="Standaard 6 4 4 4 5" xfId="3031" xr:uid="{00000000-0005-0000-0000-0000000C0000}"/>
    <cellStyle name="Standaard 6 4 4 4 5 2" xfId="13891" xr:uid="{00000000-0005-0000-0000-00006C360000}"/>
    <cellStyle name="Standaard 6 4 4 4 5 2 2" xfId="24753" xr:uid="{00000000-0005-0000-0000-0000DA600000}"/>
    <cellStyle name="Standaard 6 4 4 4 5 2 3" xfId="35613" xr:uid="{00000000-0005-0000-0000-0000468B0000}"/>
    <cellStyle name="Standaard 6 4 4 4 5 2 4" xfId="46473" xr:uid="{00000000-0005-0000-0000-0000B2B50000}"/>
    <cellStyle name="Standaard 6 4 4 4 5 3" xfId="10271" xr:uid="{00000000-0005-0000-0000-000048280000}"/>
    <cellStyle name="Standaard 6 4 4 4 5 4" xfId="21133" xr:uid="{00000000-0005-0000-0000-0000B6520000}"/>
    <cellStyle name="Standaard 6 4 4 4 5 5" xfId="31993" xr:uid="{00000000-0005-0000-0000-0000227D0000}"/>
    <cellStyle name="Standaard 6 4 4 4 5 6" xfId="42853" xr:uid="{00000000-0005-0000-0000-00008EA70000}"/>
    <cellStyle name="Standaard 6 4 4 4 6" xfId="12081" xr:uid="{00000000-0005-0000-0000-00005A2F0000}"/>
    <cellStyle name="Standaard 6 4 4 4 6 2" xfId="22943" xr:uid="{00000000-0005-0000-0000-0000C8590000}"/>
    <cellStyle name="Standaard 6 4 4 4 6 3" xfId="33803" xr:uid="{00000000-0005-0000-0000-000034840000}"/>
    <cellStyle name="Standaard 6 4 4 4 6 4" xfId="44663" xr:uid="{00000000-0005-0000-0000-0000A0AE0000}"/>
    <cellStyle name="Standaard 6 4 4 4 7" xfId="6651" xr:uid="{00000000-0005-0000-0000-0000241A0000}"/>
    <cellStyle name="Standaard 6 4 4 4 8" xfId="17513" xr:uid="{00000000-0005-0000-0000-000092440000}"/>
    <cellStyle name="Standaard 6 4 4 4 9" xfId="28373" xr:uid="{00000000-0005-0000-0000-0000FE6E0000}"/>
    <cellStyle name="Standaard 6 4 4 5" xfId="1402" xr:uid="{00000000-0005-0000-0000-0000A3050000}"/>
    <cellStyle name="Standaard 6 4 4 5 2" xfId="2307" xr:uid="{00000000-0005-0000-0000-00002C090000}"/>
    <cellStyle name="Standaard 6 4 4 5 2 2" xfId="5927" xr:uid="{00000000-0005-0000-0000-000050170000}"/>
    <cellStyle name="Standaard 6 4 4 5 2 2 2" xfId="16787" xr:uid="{00000000-0005-0000-0000-0000BC410000}"/>
    <cellStyle name="Standaard 6 4 4 5 2 2 2 2" xfId="27649" xr:uid="{00000000-0005-0000-0000-00002A6C0000}"/>
    <cellStyle name="Standaard 6 4 4 5 2 2 2 3" xfId="38509" xr:uid="{00000000-0005-0000-0000-000096960000}"/>
    <cellStyle name="Standaard 6 4 4 5 2 2 2 4" xfId="49369" xr:uid="{00000000-0005-0000-0000-000002C10000}"/>
    <cellStyle name="Standaard 6 4 4 5 2 2 3" xfId="9547" xr:uid="{00000000-0005-0000-0000-000074250000}"/>
    <cellStyle name="Standaard 6 4 4 5 2 2 4" xfId="20409" xr:uid="{00000000-0005-0000-0000-0000E24F0000}"/>
    <cellStyle name="Standaard 6 4 4 5 2 2 5" xfId="31269" xr:uid="{00000000-0005-0000-0000-00004E7A0000}"/>
    <cellStyle name="Standaard 6 4 4 5 2 2 6" xfId="42129" xr:uid="{00000000-0005-0000-0000-0000BAA40000}"/>
    <cellStyle name="Standaard 6 4 4 5 2 3" xfId="4117" xr:uid="{00000000-0005-0000-0000-00003E100000}"/>
    <cellStyle name="Standaard 6 4 4 5 2 3 2" xfId="14977" xr:uid="{00000000-0005-0000-0000-0000AA3A0000}"/>
    <cellStyle name="Standaard 6 4 4 5 2 3 2 2" xfId="25839" xr:uid="{00000000-0005-0000-0000-000018650000}"/>
    <cellStyle name="Standaard 6 4 4 5 2 3 2 3" xfId="36699" xr:uid="{00000000-0005-0000-0000-0000848F0000}"/>
    <cellStyle name="Standaard 6 4 4 5 2 3 2 4" xfId="47559" xr:uid="{00000000-0005-0000-0000-0000F0B90000}"/>
    <cellStyle name="Standaard 6 4 4 5 2 3 3" xfId="11357" xr:uid="{00000000-0005-0000-0000-0000862C0000}"/>
    <cellStyle name="Standaard 6 4 4 5 2 3 4" xfId="22219" xr:uid="{00000000-0005-0000-0000-0000F4560000}"/>
    <cellStyle name="Standaard 6 4 4 5 2 3 5" xfId="33079" xr:uid="{00000000-0005-0000-0000-000060810000}"/>
    <cellStyle name="Standaard 6 4 4 5 2 3 6" xfId="43939" xr:uid="{00000000-0005-0000-0000-0000CCAB0000}"/>
    <cellStyle name="Standaard 6 4 4 5 2 4" xfId="13167" xr:uid="{00000000-0005-0000-0000-000098330000}"/>
    <cellStyle name="Standaard 6 4 4 5 2 4 2" xfId="24029" xr:uid="{00000000-0005-0000-0000-0000065E0000}"/>
    <cellStyle name="Standaard 6 4 4 5 2 4 3" xfId="34889" xr:uid="{00000000-0005-0000-0000-000072880000}"/>
    <cellStyle name="Standaard 6 4 4 5 2 4 4" xfId="45749" xr:uid="{00000000-0005-0000-0000-0000DEB20000}"/>
    <cellStyle name="Standaard 6 4 4 5 2 5" xfId="7737" xr:uid="{00000000-0005-0000-0000-0000621E0000}"/>
    <cellStyle name="Standaard 6 4 4 5 2 6" xfId="18599" xr:uid="{00000000-0005-0000-0000-0000D0480000}"/>
    <cellStyle name="Standaard 6 4 4 5 2 7" xfId="29459" xr:uid="{00000000-0005-0000-0000-00003C730000}"/>
    <cellStyle name="Standaard 6 4 4 5 2 8" xfId="40319" xr:uid="{00000000-0005-0000-0000-0000A89D0000}"/>
    <cellStyle name="Standaard 6 4 4 5 3" xfId="5022" xr:uid="{00000000-0005-0000-0000-0000C7130000}"/>
    <cellStyle name="Standaard 6 4 4 5 3 2" xfId="15882" xr:uid="{00000000-0005-0000-0000-0000333E0000}"/>
    <cellStyle name="Standaard 6 4 4 5 3 2 2" xfId="26744" xr:uid="{00000000-0005-0000-0000-0000A1680000}"/>
    <cellStyle name="Standaard 6 4 4 5 3 2 3" xfId="37604" xr:uid="{00000000-0005-0000-0000-00000D930000}"/>
    <cellStyle name="Standaard 6 4 4 5 3 2 4" xfId="48464" xr:uid="{00000000-0005-0000-0000-000079BD0000}"/>
    <cellStyle name="Standaard 6 4 4 5 3 3" xfId="8642" xr:uid="{00000000-0005-0000-0000-0000EB210000}"/>
    <cellStyle name="Standaard 6 4 4 5 3 4" xfId="19504" xr:uid="{00000000-0005-0000-0000-0000594C0000}"/>
    <cellStyle name="Standaard 6 4 4 5 3 5" xfId="30364" xr:uid="{00000000-0005-0000-0000-0000C5760000}"/>
    <cellStyle name="Standaard 6 4 4 5 3 6" xfId="41224" xr:uid="{00000000-0005-0000-0000-000031A10000}"/>
    <cellStyle name="Standaard 6 4 4 5 4" xfId="3212" xr:uid="{00000000-0005-0000-0000-0000B50C0000}"/>
    <cellStyle name="Standaard 6 4 4 5 4 2" xfId="14072" xr:uid="{00000000-0005-0000-0000-000021370000}"/>
    <cellStyle name="Standaard 6 4 4 5 4 2 2" xfId="24934" xr:uid="{00000000-0005-0000-0000-00008F610000}"/>
    <cellStyle name="Standaard 6 4 4 5 4 2 3" xfId="35794" xr:uid="{00000000-0005-0000-0000-0000FB8B0000}"/>
    <cellStyle name="Standaard 6 4 4 5 4 2 4" xfId="46654" xr:uid="{00000000-0005-0000-0000-000067B60000}"/>
    <cellStyle name="Standaard 6 4 4 5 4 3" xfId="10452" xr:uid="{00000000-0005-0000-0000-0000FD280000}"/>
    <cellStyle name="Standaard 6 4 4 5 4 4" xfId="21314" xr:uid="{00000000-0005-0000-0000-00006B530000}"/>
    <cellStyle name="Standaard 6 4 4 5 4 5" xfId="32174" xr:uid="{00000000-0005-0000-0000-0000D77D0000}"/>
    <cellStyle name="Standaard 6 4 4 5 4 6" xfId="43034" xr:uid="{00000000-0005-0000-0000-000043A80000}"/>
    <cellStyle name="Standaard 6 4 4 5 5" xfId="12262" xr:uid="{00000000-0005-0000-0000-00000F300000}"/>
    <cellStyle name="Standaard 6 4 4 5 5 2" xfId="23124" xr:uid="{00000000-0005-0000-0000-00007D5A0000}"/>
    <cellStyle name="Standaard 6 4 4 5 5 3" xfId="33984" xr:uid="{00000000-0005-0000-0000-0000E9840000}"/>
    <cellStyle name="Standaard 6 4 4 5 5 4" xfId="44844" xr:uid="{00000000-0005-0000-0000-000055AF0000}"/>
    <cellStyle name="Standaard 6 4 4 5 6" xfId="6832" xr:uid="{00000000-0005-0000-0000-0000D91A0000}"/>
    <cellStyle name="Standaard 6 4 4 5 7" xfId="17694" xr:uid="{00000000-0005-0000-0000-000047450000}"/>
    <cellStyle name="Standaard 6 4 4 5 8" xfId="28554" xr:uid="{00000000-0005-0000-0000-0000B36F0000}"/>
    <cellStyle name="Standaard 6 4 4 5 9" xfId="39414" xr:uid="{00000000-0005-0000-0000-00001F9A0000}"/>
    <cellStyle name="Standaard 6 4 4 6" xfId="1040" xr:uid="{00000000-0005-0000-0000-000039040000}"/>
    <cellStyle name="Standaard 6 4 4 6 2" xfId="1945" xr:uid="{00000000-0005-0000-0000-0000C2070000}"/>
    <cellStyle name="Standaard 6 4 4 6 2 2" xfId="5565" xr:uid="{00000000-0005-0000-0000-0000E6150000}"/>
    <cellStyle name="Standaard 6 4 4 6 2 2 2" xfId="16425" xr:uid="{00000000-0005-0000-0000-000052400000}"/>
    <cellStyle name="Standaard 6 4 4 6 2 2 2 2" xfId="27287" xr:uid="{00000000-0005-0000-0000-0000C06A0000}"/>
    <cellStyle name="Standaard 6 4 4 6 2 2 2 3" xfId="38147" xr:uid="{00000000-0005-0000-0000-00002C950000}"/>
    <cellStyle name="Standaard 6 4 4 6 2 2 2 4" xfId="49007" xr:uid="{00000000-0005-0000-0000-000098BF0000}"/>
    <cellStyle name="Standaard 6 4 4 6 2 2 3" xfId="9185" xr:uid="{00000000-0005-0000-0000-00000A240000}"/>
    <cellStyle name="Standaard 6 4 4 6 2 2 4" xfId="20047" xr:uid="{00000000-0005-0000-0000-0000784E0000}"/>
    <cellStyle name="Standaard 6 4 4 6 2 2 5" xfId="30907" xr:uid="{00000000-0005-0000-0000-0000E4780000}"/>
    <cellStyle name="Standaard 6 4 4 6 2 2 6" xfId="41767" xr:uid="{00000000-0005-0000-0000-000050A30000}"/>
    <cellStyle name="Standaard 6 4 4 6 2 3" xfId="3755" xr:uid="{00000000-0005-0000-0000-0000D40E0000}"/>
    <cellStyle name="Standaard 6 4 4 6 2 3 2" xfId="14615" xr:uid="{00000000-0005-0000-0000-000040390000}"/>
    <cellStyle name="Standaard 6 4 4 6 2 3 2 2" xfId="25477" xr:uid="{00000000-0005-0000-0000-0000AE630000}"/>
    <cellStyle name="Standaard 6 4 4 6 2 3 2 3" xfId="36337" xr:uid="{00000000-0005-0000-0000-00001A8E0000}"/>
    <cellStyle name="Standaard 6 4 4 6 2 3 2 4" xfId="47197" xr:uid="{00000000-0005-0000-0000-000086B80000}"/>
    <cellStyle name="Standaard 6 4 4 6 2 3 3" xfId="10995" xr:uid="{00000000-0005-0000-0000-00001C2B0000}"/>
    <cellStyle name="Standaard 6 4 4 6 2 3 4" xfId="21857" xr:uid="{00000000-0005-0000-0000-00008A550000}"/>
    <cellStyle name="Standaard 6 4 4 6 2 3 5" xfId="32717" xr:uid="{00000000-0005-0000-0000-0000F67F0000}"/>
    <cellStyle name="Standaard 6 4 4 6 2 3 6" xfId="43577" xr:uid="{00000000-0005-0000-0000-000062AA0000}"/>
    <cellStyle name="Standaard 6 4 4 6 2 4" xfId="12805" xr:uid="{00000000-0005-0000-0000-00002E320000}"/>
    <cellStyle name="Standaard 6 4 4 6 2 4 2" xfId="23667" xr:uid="{00000000-0005-0000-0000-00009C5C0000}"/>
    <cellStyle name="Standaard 6 4 4 6 2 4 3" xfId="34527" xr:uid="{00000000-0005-0000-0000-000008870000}"/>
    <cellStyle name="Standaard 6 4 4 6 2 4 4" xfId="45387" xr:uid="{00000000-0005-0000-0000-000074B10000}"/>
    <cellStyle name="Standaard 6 4 4 6 2 5" xfId="7375" xr:uid="{00000000-0005-0000-0000-0000F81C0000}"/>
    <cellStyle name="Standaard 6 4 4 6 2 6" xfId="18237" xr:uid="{00000000-0005-0000-0000-000066470000}"/>
    <cellStyle name="Standaard 6 4 4 6 2 7" xfId="29097" xr:uid="{00000000-0005-0000-0000-0000D2710000}"/>
    <cellStyle name="Standaard 6 4 4 6 2 8" xfId="39957" xr:uid="{00000000-0005-0000-0000-00003E9C0000}"/>
    <cellStyle name="Standaard 6 4 4 6 3" xfId="4660" xr:uid="{00000000-0005-0000-0000-00005D120000}"/>
    <cellStyle name="Standaard 6 4 4 6 3 2" xfId="15520" xr:uid="{00000000-0005-0000-0000-0000C93C0000}"/>
    <cellStyle name="Standaard 6 4 4 6 3 2 2" xfId="26382" xr:uid="{00000000-0005-0000-0000-000037670000}"/>
    <cellStyle name="Standaard 6 4 4 6 3 2 3" xfId="37242" xr:uid="{00000000-0005-0000-0000-0000A3910000}"/>
    <cellStyle name="Standaard 6 4 4 6 3 2 4" xfId="48102" xr:uid="{00000000-0005-0000-0000-00000FBC0000}"/>
    <cellStyle name="Standaard 6 4 4 6 3 3" xfId="8280" xr:uid="{00000000-0005-0000-0000-000081200000}"/>
    <cellStyle name="Standaard 6 4 4 6 3 4" xfId="19142" xr:uid="{00000000-0005-0000-0000-0000EF4A0000}"/>
    <cellStyle name="Standaard 6 4 4 6 3 5" xfId="30002" xr:uid="{00000000-0005-0000-0000-00005B750000}"/>
    <cellStyle name="Standaard 6 4 4 6 3 6" xfId="40862" xr:uid="{00000000-0005-0000-0000-0000C79F0000}"/>
    <cellStyle name="Standaard 6 4 4 6 4" xfId="2850" xr:uid="{00000000-0005-0000-0000-00004B0B0000}"/>
    <cellStyle name="Standaard 6 4 4 6 4 2" xfId="13710" xr:uid="{00000000-0005-0000-0000-0000B7350000}"/>
    <cellStyle name="Standaard 6 4 4 6 4 2 2" xfId="24572" xr:uid="{00000000-0005-0000-0000-000025600000}"/>
    <cellStyle name="Standaard 6 4 4 6 4 2 3" xfId="35432" xr:uid="{00000000-0005-0000-0000-0000918A0000}"/>
    <cellStyle name="Standaard 6 4 4 6 4 2 4" xfId="46292" xr:uid="{00000000-0005-0000-0000-0000FDB40000}"/>
    <cellStyle name="Standaard 6 4 4 6 4 3" xfId="10090" xr:uid="{00000000-0005-0000-0000-000093270000}"/>
    <cellStyle name="Standaard 6 4 4 6 4 4" xfId="20952" xr:uid="{00000000-0005-0000-0000-000001520000}"/>
    <cellStyle name="Standaard 6 4 4 6 4 5" xfId="31812" xr:uid="{00000000-0005-0000-0000-00006D7C0000}"/>
    <cellStyle name="Standaard 6 4 4 6 4 6" xfId="42672" xr:uid="{00000000-0005-0000-0000-0000D9A60000}"/>
    <cellStyle name="Standaard 6 4 4 6 5" xfId="11900" xr:uid="{00000000-0005-0000-0000-0000A52E0000}"/>
    <cellStyle name="Standaard 6 4 4 6 5 2" xfId="22762" xr:uid="{00000000-0005-0000-0000-000013590000}"/>
    <cellStyle name="Standaard 6 4 4 6 5 3" xfId="33622" xr:uid="{00000000-0005-0000-0000-00007F830000}"/>
    <cellStyle name="Standaard 6 4 4 6 5 4" xfId="44482" xr:uid="{00000000-0005-0000-0000-0000EBAD0000}"/>
    <cellStyle name="Standaard 6 4 4 6 6" xfId="6470" xr:uid="{00000000-0005-0000-0000-00006F190000}"/>
    <cellStyle name="Standaard 6 4 4 6 7" xfId="17332" xr:uid="{00000000-0005-0000-0000-0000DD430000}"/>
    <cellStyle name="Standaard 6 4 4 6 8" xfId="28192" xr:uid="{00000000-0005-0000-0000-0000496E0000}"/>
    <cellStyle name="Standaard 6 4 4 6 9" xfId="39052" xr:uid="{00000000-0005-0000-0000-0000B5980000}"/>
    <cellStyle name="Standaard 6 4 4 7" xfId="1764" xr:uid="{00000000-0005-0000-0000-00000D070000}"/>
    <cellStyle name="Standaard 6 4 4 7 2" xfId="5384" xr:uid="{00000000-0005-0000-0000-000031150000}"/>
    <cellStyle name="Standaard 6 4 4 7 2 2" xfId="16244" xr:uid="{00000000-0005-0000-0000-00009D3F0000}"/>
    <cellStyle name="Standaard 6 4 4 7 2 2 2" xfId="27106" xr:uid="{00000000-0005-0000-0000-00000B6A0000}"/>
    <cellStyle name="Standaard 6 4 4 7 2 2 3" xfId="37966" xr:uid="{00000000-0005-0000-0000-000077940000}"/>
    <cellStyle name="Standaard 6 4 4 7 2 2 4" xfId="48826" xr:uid="{00000000-0005-0000-0000-0000E3BE0000}"/>
    <cellStyle name="Standaard 6 4 4 7 2 3" xfId="9004" xr:uid="{00000000-0005-0000-0000-000055230000}"/>
    <cellStyle name="Standaard 6 4 4 7 2 4" xfId="19866" xr:uid="{00000000-0005-0000-0000-0000C34D0000}"/>
    <cellStyle name="Standaard 6 4 4 7 2 5" xfId="30726" xr:uid="{00000000-0005-0000-0000-00002F780000}"/>
    <cellStyle name="Standaard 6 4 4 7 2 6" xfId="41586" xr:uid="{00000000-0005-0000-0000-00009BA20000}"/>
    <cellStyle name="Standaard 6 4 4 7 3" xfId="3574" xr:uid="{00000000-0005-0000-0000-00001F0E0000}"/>
    <cellStyle name="Standaard 6 4 4 7 3 2" xfId="14434" xr:uid="{00000000-0005-0000-0000-00008B380000}"/>
    <cellStyle name="Standaard 6 4 4 7 3 2 2" xfId="25296" xr:uid="{00000000-0005-0000-0000-0000F9620000}"/>
    <cellStyle name="Standaard 6 4 4 7 3 2 3" xfId="36156" xr:uid="{00000000-0005-0000-0000-0000658D0000}"/>
    <cellStyle name="Standaard 6 4 4 7 3 2 4" xfId="47016" xr:uid="{00000000-0005-0000-0000-0000D1B70000}"/>
    <cellStyle name="Standaard 6 4 4 7 3 3" xfId="10814" xr:uid="{00000000-0005-0000-0000-0000672A0000}"/>
    <cellStyle name="Standaard 6 4 4 7 3 4" xfId="21676" xr:uid="{00000000-0005-0000-0000-0000D5540000}"/>
    <cellStyle name="Standaard 6 4 4 7 3 5" xfId="32536" xr:uid="{00000000-0005-0000-0000-0000417F0000}"/>
    <cellStyle name="Standaard 6 4 4 7 3 6" xfId="43396" xr:uid="{00000000-0005-0000-0000-0000ADA90000}"/>
    <cellStyle name="Standaard 6 4 4 7 4" xfId="12624" xr:uid="{00000000-0005-0000-0000-000079310000}"/>
    <cellStyle name="Standaard 6 4 4 7 4 2" xfId="23486" xr:uid="{00000000-0005-0000-0000-0000E75B0000}"/>
    <cellStyle name="Standaard 6 4 4 7 4 3" xfId="34346" xr:uid="{00000000-0005-0000-0000-000053860000}"/>
    <cellStyle name="Standaard 6 4 4 7 4 4" xfId="45206" xr:uid="{00000000-0005-0000-0000-0000BFB00000}"/>
    <cellStyle name="Standaard 6 4 4 7 5" xfId="7194" xr:uid="{00000000-0005-0000-0000-0000431C0000}"/>
    <cellStyle name="Standaard 6 4 4 7 6" xfId="18056" xr:uid="{00000000-0005-0000-0000-0000B1460000}"/>
    <cellStyle name="Standaard 6 4 4 7 7" xfId="28916" xr:uid="{00000000-0005-0000-0000-00001D710000}"/>
    <cellStyle name="Standaard 6 4 4 7 8" xfId="39776" xr:uid="{00000000-0005-0000-0000-0000899B0000}"/>
    <cellStyle name="Standaard 6 4 4 8" xfId="2669" xr:uid="{00000000-0005-0000-0000-0000960A0000}"/>
    <cellStyle name="Standaard 6 4 4 8 2" xfId="13529" xr:uid="{00000000-0005-0000-0000-000002350000}"/>
    <cellStyle name="Standaard 6 4 4 8 2 2" xfId="24391" xr:uid="{00000000-0005-0000-0000-0000705F0000}"/>
    <cellStyle name="Standaard 6 4 4 8 2 3" xfId="35251" xr:uid="{00000000-0005-0000-0000-0000DC890000}"/>
    <cellStyle name="Standaard 6 4 4 8 2 4" xfId="46111" xr:uid="{00000000-0005-0000-0000-000048B40000}"/>
    <cellStyle name="Standaard 6 4 4 8 3" xfId="9909" xr:uid="{00000000-0005-0000-0000-0000DE260000}"/>
    <cellStyle name="Standaard 6 4 4 8 4" xfId="20771" xr:uid="{00000000-0005-0000-0000-00004C510000}"/>
    <cellStyle name="Standaard 6 4 4 8 5" xfId="31631" xr:uid="{00000000-0005-0000-0000-0000B87B0000}"/>
    <cellStyle name="Standaard 6 4 4 8 6" xfId="42491" xr:uid="{00000000-0005-0000-0000-000024A60000}"/>
    <cellStyle name="Standaard 6 4 4 9" xfId="4479" xr:uid="{00000000-0005-0000-0000-0000A8110000}"/>
    <cellStyle name="Standaard 6 4 4 9 2" xfId="15339" xr:uid="{00000000-0005-0000-0000-0000143C0000}"/>
    <cellStyle name="Standaard 6 4 4 9 2 2" xfId="26201" xr:uid="{00000000-0005-0000-0000-000082660000}"/>
    <cellStyle name="Standaard 6 4 4 9 2 3" xfId="37061" xr:uid="{00000000-0005-0000-0000-0000EE900000}"/>
    <cellStyle name="Standaard 6 4 4 9 2 4" xfId="47921" xr:uid="{00000000-0005-0000-0000-00005ABB0000}"/>
    <cellStyle name="Standaard 6 4 4 9 3" xfId="8099" xr:uid="{00000000-0005-0000-0000-0000CC1F0000}"/>
    <cellStyle name="Standaard 6 4 4 9 4" xfId="18961" xr:uid="{00000000-0005-0000-0000-00003A4A0000}"/>
    <cellStyle name="Standaard 6 4 4 9 5" xfId="29821" xr:uid="{00000000-0005-0000-0000-0000A6740000}"/>
    <cellStyle name="Standaard 6 4 4 9 6" xfId="40681" xr:uid="{00000000-0005-0000-0000-0000129F0000}"/>
    <cellStyle name="Standaard 6 4 5" xfId="881" xr:uid="{00000000-0005-0000-0000-00009A030000}"/>
    <cellStyle name="Standaard 6 4 5 10" xfId="6311" xr:uid="{00000000-0005-0000-0000-0000D0180000}"/>
    <cellStyle name="Standaard 6 4 5 11" xfId="17173" xr:uid="{00000000-0005-0000-0000-00003E430000}"/>
    <cellStyle name="Standaard 6 4 5 12" xfId="28033" xr:uid="{00000000-0005-0000-0000-0000AA6D0000}"/>
    <cellStyle name="Standaard 6 4 5 13" xfId="38893" xr:uid="{00000000-0005-0000-0000-000016980000}"/>
    <cellStyle name="Standaard 6 4 5 2" xfId="971" xr:uid="{00000000-0005-0000-0000-0000F4030000}"/>
    <cellStyle name="Standaard 6 4 5 2 10" xfId="17263" xr:uid="{00000000-0005-0000-0000-000098430000}"/>
    <cellStyle name="Standaard 6 4 5 2 11" xfId="28123" xr:uid="{00000000-0005-0000-0000-0000046E0000}"/>
    <cellStyle name="Standaard 6 4 5 2 12" xfId="38983" xr:uid="{00000000-0005-0000-0000-000070980000}"/>
    <cellStyle name="Standaard 6 4 5 2 2" xfId="1333" xr:uid="{00000000-0005-0000-0000-00005E050000}"/>
    <cellStyle name="Standaard 6 4 5 2 2 10" xfId="39345" xr:uid="{00000000-0005-0000-0000-0000DA990000}"/>
    <cellStyle name="Standaard 6 4 5 2 2 2" xfId="1695" xr:uid="{00000000-0005-0000-0000-0000C8060000}"/>
    <cellStyle name="Standaard 6 4 5 2 2 2 2" xfId="2600" xr:uid="{00000000-0005-0000-0000-0000510A0000}"/>
    <cellStyle name="Standaard 6 4 5 2 2 2 2 2" xfId="6220" xr:uid="{00000000-0005-0000-0000-000075180000}"/>
    <cellStyle name="Standaard 6 4 5 2 2 2 2 2 2" xfId="17080" xr:uid="{00000000-0005-0000-0000-0000E1420000}"/>
    <cellStyle name="Standaard 6 4 5 2 2 2 2 2 2 2" xfId="27942" xr:uid="{00000000-0005-0000-0000-00004F6D0000}"/>
    <cellStyle name="Standaard 6 4 5 2 2 2 2 2 2 3" xfId="38802" xr:uid="{00000000-0005-0000-0000-0000BB970000}"/>
    <cellStyle name="Standaard 6 4 5 2 2 2 2 2 2 4" xfId="49662" xr:uid="{00000000-0005-0000-0000-000027C20000}"/>
    <cellStyle name="Standaard 6 4 5 2 2 2 2 2 3" xfId="9840" xr:uid="{00000000-0005-0000-0000-000099260000}"/>
    <cellStyle name="Standaard 6 4 5 2 2 2 2 2 4" xfId="20702" xr:uid="{00000000-0005-0000-0000-000007510000}"/>
    <cellStyle name="Standaard 6 4 5 2 2 2 2 2 5" xfId="31562" xr:uid="{00000000-0005-0000-0000-0000737B0000}"/>
    <cellStyle name="Standaard 6 4 5 2 2 2 2 2 6" xfId="42422" xr:uid="{00000000-0005-0000-0000-0000DFA50000}"/>
    <cellStyle name="Standaard 6 4 5 2 2 2 2 3" xfId="4410" xr:uid="{00000000-0005-0000-0000-000063110000}"/>
    <cellStyle name="Standaard 6 4 5 2 2 2 2 3 2" xfId="15270" xr:uid="{00000000-0005-0000-0000-0000CF3B0000}"/>
    <cellStyle name="Standaard 6 4 5 2 2 2 2 3 2 2" xfId="26132" xr:uid="{00000000-0005-0000-0000-00003D660000}"/>
    <cellStyle name="Standaard 6 4 5 2 2 2 2 3 2 3" xfId="36992" xr:uid="{00000000-0005-0000-0000-0000A9900000}"/>
    <cellStyle name="Standaard 6 4 5 2 2 2 2 3 2 4" xfId="47852" xr:uid="{00000000-0005-0000-0000-000015BB0000}"/>
    <cellStyle name="Standaard 6 4 5 2 2 2 2 3 3" xfId="11650" xr:uid="{00000000-0005-0000-0000-0000AB2D0000}"/>
    <cellStyle name="Standaard 6 4 5 2 2 2 2 3 4" xfId="22512" xr:uid="{00000000-0005-0000-0000-000019580000}"/>
    <cellStyle name="Standaard 6 4 5 2 2 2 2 3 5" xfId="33372" xr:uid="{00000000-0005-0000-0000-000085820000}"/>
    <cellStyle name="Standaard 6 4 5 2 2 2 2 3 6" xfId="44232" xr:uid="{00000000-0005-0000-0000-0000F1AC0000}"/>
    <cellStyle name="Standaard 6 4 5 2 2 2 2 4" xfId="13460" xr:uid="{00000000-0005-0000-0000-0000BD340000}"/>
    <cellStyle name="Standaard 6 4 5 2 2 2 2 4 2" xfId="24322" xr:uid="{00000000-0005-0000-0000-00002B5F0000}"/>
    <cellStyle name="Standaard 6 4 5 2 2 2 2 4 3" xfId="35182" xr:uid="{00000000-0005-0000-0000-000097890000}"/>
    <cellStyle name="Standaard 6 4 5 2 2 2 2 4 4" xfId="46042" xr:uid="{00000000-0005-0000-0000-000003B40000}"/>
    <cellStyle name="Standaard 6 4 5 2 2 2 2 5" xfId="8030" xr:uid="{00000000-0005-0000-0000-0000871F0000}"/>
    <cellStyle name="Standaard 6 4 5 2 2 2 2 6" xfId="18892" xr:uid="{00000000-0005-0000-0000-0000F5490000}"/>
    <cellStyle name="Standaard 6 4 5 2 2 2 2 7" xfId="29752" xr:uid="{00000000-0005-0000-0000-000061740000}"/>
    <cellStyle name="Standaard 6 4 5 2 2 2 2 8" xfId="40612" xr:uid="{00000000-0005-0000-0000-0000CD9E0000}"/>
    <cellStyle name="Standaard 6 4 5 2 2 2 3" xfId="5315" xr:uid="{00000000-0005-0000-0000-0000EC140000}"/>
    <cellStyle name="Standaard 6 4 5 2 2 2 3 2" xfId="16175" xr:uid="{00000000-0005-0000-0000-0000583F0000}"/>
    <cellStyle name="Standaard 6 4 5 2 2 2 3 2 2" xfId="27037" xr:uid="{00000000-0005-0000-0000-0000C6690000}"/>
    <cellStyle name="Standaard 6 4 5 2 2 2 3 2 3" xfId="37897" xr:uid="{00000000-0005-0000-0000-000032940000}"/>
    <cellStyle name="Standaard 6 4 5 2 2 2 3 2 4" xfId="48757" xr:uid="{00000000-0005-0000-0000-00009EBE0000}"/>
    <cellStyle name="Standaard 6 4 5 2 2 2 3 3" xfId="8935" xr:uid="{00000000-0005-0000-0000-000010230000}"/>
    <cellStyle name="Standaard 6 4 5 2 2 2 3 4" xfId="19797" xr:uid="{00000000-0005-0000-0000-00007E4D0000}"/>
    <cellStyle name="Standaard 6 4 5 2 2 2 3 5" xfId="30657" xr:uid="{00000000-0005-0000-0000-0000EA770000}"/>
    <cellStyle name="Standaard 6 4 5 2 2 2 3 6" xfId="41517" xr:uid="{00000000-0005-0000-0000-000056A20000}"/>
    <cellStyle name="Standaard 6 4 5 2 2 2 4" xfId="3505" xr:uid="{00000000-0005-0000-0000-0000DA0D0000}"/>
    <cellStyle name="Standaard 6 4 5 2 2 2 4 2" xfId="14365" xr:uid="{00000000-0005-0000-0000-000046380000}"/>
    <cellStyle name="Standaard 6 4 5 2 2 2 4 2 2" xfId="25227" xr:uid="{00000000-0005-0000-0000-0000B4620000}"/>
    <cellStyle name="Standaard 6 4 5 2 2 2 4 2 3" xfId="36087" xr:uid="{00000000-0005-0000-0000-0000208D0000}"/>
    <cellStyle name="Standaard 6 4 5 2 2 2 4 2 4" xfId="46947" xr:uid="{00000000-0005-0000-0000-00008CB70000}"/>
    <cellStyle name="Standaard 6 4 5 2 2 2 4 3" xfId="10745" xr:uid="{00000000-0005-0000-0000-0000222A0000}"/>
    <cellStyle name="Standaard 6 4 5 2 2 2 4 4" xfId="21607" xr:uid="{00000000-0005-0000-0000-000090540000}"/>
    <cellStyle name="Standaard 6 4 5 2 2 2 4 5" xfId="32467" xr:uid="{00000000-0005-0000-0000-0000FC7E0000}"/>
    <cellStyle name="Standaard 6 4 5 2 2 2 4 6" xfId="43327" xr:uid="{00000000-0005-0000-0000-000068A90000}"/>
    <cellStyle name="Standaard 6 4 5 2 2 2 5" xfId="12555" xr:uid="{00000000-0005-0000-0000-000034310000}"/>
    <cellStyle name="Standaard 6 4 5 2 2 2 5 2" xfId="23417" xr:uid="{00000000-0005-0000-0000-0000A25B0000}"/>
    <cellStyle name="Standaard 6 4 5 2 2 2 5 3" xfId="34277" xr:uid="{00000000-0005-0000-0000-00000E860000}"/>
    <cellStyle name="Standaard 6 4 5 2 2 2 5 4" xfId="45137" xr:uid="{00000000-0005-0000-0000-00007AB00000}"/>
    <cellStyle name="Standaard 6 4 5 2 2 2 6" xfId="7125" xr:uid="{00000000-0005-0000-0000-0000FE1B0000}"/>
    <cellStyle name="Standaard 6 4 5 2 2 2 7" xfId="17987" xr:uid="{00000000-0005-0000-0000-00006C460000}"/>
    <cellStyle name="Standaard 6 4 5 2 2 2 8" xfId="28847" xr:uid="{00000000-0005-0000-0000-0000D8700000}"/>
    <cellStyle name="Standaard 6 4 5 2 2 2 9" xfId="39707" xr:uid="{00000000-0005-0000-0000-0000449B0000}"/>
    <cellStyle name="Standaard 6 4 5 2 2 3" xfId="2238" xr:uid="{00000000-0005-0000-0000-0000E7080000}"/>
    <cellStyle name="Standaard 6 4 5 2 2 3 2" xfId="5858" xr:uid="{00000000-0005-0000-0000-00000B170000}"/>
    <cellStyle name="Standaard 6 4 5 2 2 3 2 2" xfId="16718" xr:uid="{00000000-0005-0000-0000-000077410000}"/>
    <cellStyle name="Standaard 6 4 5 2 2 3 2 2 2" xfId="27580" xr:uid="{00000000-0005-0000-0000-0000E56B0000}"/>
    <cellStyle name="Standaard 6 4 5 2 2 3 2 2 3" xfId="38440" xr:uid="{00000000-0005-0000-0000-000051960000}"/>
    <cellStyle name="Standaard 6 4 5 2 2 3 2 2 4" xfId="49300" xr:uid="{00000000-0005-0000-0000-0000BDC00000}"/>
    <cellStyle name="Standaard 6 4 5 2 2 3 2 3" xfId="9478" xr:uid="{00000000-0005-0000-0000-00002F250000}"/>
    <cellStyle name="Standaard 6 4 5 2 2 3 2 4" xfId="20340" xr:uid="{00000000-0005-0000-0000-00009D4F0000}"/>
    <cellStyle name="Standaard 6 4 5 2 2 3 2 5" xfId="31200" xr:uid="{00000000-0005-0000-0000-0000097A0000}"/>
    <cellStyle name="Standaard 6 4 5 2 2 3 2 6" xfId="42060" xr:uid="{00000000-0005-0000-0000-000075A40000}"/>
    <cellStyle name="Standaard 6 4 5 2 2 3 3" xfId="4048" xr:uid="{00000000-0005-0000-0000-0000F90F0000}"/>
    <cellStyle name="Standaard 6 4 5 2 2 3 3 2" xfId="14908" xr:uid="{00000000-0005-0000-0000-0000653A0000}"/>
    <cellStyle name="Standaard 6 4 5 2 2 3 3 2 2" xfId="25770" xr:uid="{00000000-0005-0000-0000-0000D3640000}"/>
    <cellStyle name="Standaard 6 4 5 2 2 3 3 2 3" xfId="36630" xr:uid="{00000000-0005-0000-0000-00003F8F0000}"/>
    <cellStyle name="Standaard 6 4 5 2 2 3 3 2 4" xfId="47490" xr:uid="{00000000-0005-0000-0000-0000ABB90000}"/>
    <cellStyle name="Standaard 6 4 5 2 2 3 3 3" xfId="11288" xr:uid="{00000000-0005-0000-0000-0000412C0000}"/>
    <cellStyle name="Standaard 6 4 5 2 2 3 3 4" xfId="22150" xr:uid="{00000000-0005-0000-0000-0000AF560000}"/>
    <cellStyle name="Standaard 6 4 5 2 2 3 3 5" xfId="33010" xr:uid="{00000000-0005-0000-0000-00001B810000}"/>
    <cellStyle name="Standaard 6 4 5 2 2 3 3 6" xfId="43870" xr:uid="{00000000-0005-0000-0000-000087AB0000}"/>
    <cellStyle name="Standaard 6 4 5 2 2 3 4" xfId="13098" xr:uid="{00000000-0005-0000-0000-000053330000}"/>
    <cellStyle name="Standaard 6 4 5 2 2 3 4 2" xfId="23960" xr:uid="{00000000-0005-0000-0000-0000C15D0000}"/>
    <cellStyle name="Standaard 6 4 5 2 2 3 4 3" xfId="34820" xr:uid="{00000000-0005-0000-0000-00002D880000}"/>
    <cellStyle name="Standaard 6 4 5 2 2 3 4 4" xfId="45680" xr:uid="{00000000-0005-0000-0000-000099B20000}"/>
    <cellStyle name="Standaard 6 4 5 2 2 3 5" xfId="7668" xr:uid="{00000000-0005-0000-0000-00001D1E0000}"/>
    <cellStyle name="Standaard 6 4 5 2 2 3 6" xfId="18530" xr:uid="{00000000-0005-0000-0000-00008B480000}"/>
    <cellStyle name="Standaard 6 4 5 2 2 3 7" xfId="29390" xr:uid="{00000000-0005-0000-0000-0000F7720000}"/>
    <cellStyle name="Standaard 6 4 5 2 2 3 8" xfId="40250" xr:uid="{00000000-0005-0000-0000-0000639D0000}"/>
    <cellStyle name="Standaard 6 4 5 2 2 4" xfId="4953" xr:uid="{00000000-0005-0000-0000-000082130000}"/>
    <cellStyle name="Standaard 6 4 5 2 2 4 2" xfId="15813" xr:uid="{00000000-0005-0000-0000-0000EE3D0000}"/>
    <cellStyle name="Standaard 6 4 5 2 2 4 2 2" xfId="26675" xr:uid="{00000000-0005-0000-0000-00005C680000}"/>
    <cellStyle name="Standaard 6 4 5 2 2 4 2 3" xfId="37535" xr:uid="{00000000-0005-0000-0000-0000C8920000}"/>
    <cellStyle name="Standaard 6 4 5 2 2 4 2 4" xfId="48395" xr:uid="{00000000-0005-0000-0000-000034BD0000}"/>
    <cellStyle name="Standaard 6 4 5 2 2 4 3" xfId="8573" xr:uid="{00000000-0005-0000-0000-0000A6210000}"/>
    <cellStyle name="Standaard 6 4 5 2 2 4 4" xfId="19435" xr:uid="{00000000-0005-0000-0000-0000144C0000}"/>
    <cellStyle name="Standaard 6 4 5 2 2 4 5" xfId="30295" xr:uid="{00000000-0005-0000-0000-000080760000}"/>
    <cellStyle name="Standaard 6 4 5 2 2 4 6" xfId="41155" xr:uid="{00000000-0005-0000-0000-0000ECA00000}"/>
    <cellStyle name="Standaard 6 4 5 2 2 5" xfId="3143" xr:uid="{00000000-0005-0000-0000-0000700C0000}"/>
    <cellStyle name="Standaard 6 4 5 2 2 5 2" xfId="14003" xr:uid="{00000000-0005-0000-0000-0000DC360000}"/>
    <cellStyle name="Standaard 6 4 5 2 2 5 2 2" xfId="24865" xr:uid="{00000000-0005-0000-0000-00004A610000}"/>
    <cellStyle name="Standaard 6 4 5 2 2 5 2 3" xfId="35725" xr:uid="{00000000-0005-0000-0000-0000B68B0000}"/>
    <cellStyle name="Standaard 6 4 5 2 2 5 2 4" xfId="46585" xr:uid="{00000000-0005-0000-0000-000022B60000}"/>
    <cellStyle name="Standaard 6 4 5 2 2 5 3" xfId="10383" xr:uid="{00000000-0005-0000-0000-0000B8280000}"/>
    <cellStyle name="Standaard 6 4 5 2 2 5 4" xfId="21245" xr:uid="{00000000-0005-0000-0000-000026530000}"/>
    <cellStyle name="Standaard 6 4 5 2 2 5 5" xfId="32105" xr:uid="{00000000-0005-0000-0000-0000927D0000}"/>
    <cellStyle name="Standaard 6 4 5 2 2 5 6" xfId="42965" xr:uid="{00000000-0005-0000-0000-0000FEA70000}"/>
    <cellStyle name="Standaard 6 4 5 2 2 6" xfId="12193" xr:uid="{00000000-0005-0000-0000-0000CA2F0000}"/>
    <cellStyle name="Standaard 6 4 5 2 2 6 2" xfId="23055" xr:uid="{00000000-0005-0000-0000-0000385A0000}"/>
    <cellStyle name="Standaard 6 4 5 2 2 6 3" xfId="33915" xr:uid="{00000000-0005-0000-0000-0000A4840000}"/>
    <cellStyle name="Standaard 6 4 5 2 2 6 4" xfId="44775" xr:uid="{00000000-0005-0000-0000-000010AF0000}"/>
    <cellStyle name="Standaard 6 4 5 2 2 7" xfId="6763" xr:uid="{00000000-0005-0000-0000-0000941A0000}"/>
    <cellStyle name="Standaard 6 4 5 2 2 8" xfId="17625" xr:uid="{00000000-0005-0000-0000-000002450000}"/>
    <cellStyle name="Standaard 6 4 5 2 2 9" xfId="28485" xr:uid="{00000000-0005-0000-0000-00006E6F0000}"/>
    <cellStyle name="Standaard 6 4 5 2 3" xfId="1514" xr:uid="{00000000-0005-0000-0000-000013060000}"/>
    <cellStyle name="Standaard 6 4 5 2 3 2" xfId="2419" xr:uid="{00000000-0005-0000-0000-00009C090000}"/>
    <cellStyle name="Standaard 6 4 5 2 3 2 2" xfId="6039" xr:uid="{00000000-0005-0000-0000-0000C0170000}"/>
    <cellStyle name="Standaard 6 4 5 2 3 2 2 2" xfId="16899" xr:uid="{00000000-0005-0000-0000-00002C420000}"/>
    <cellStyle name="Standaard 6 4 5 2 3 2 2 2 2" xfId="27761" xr:uid="{00000000-0005-0000-0000-00009A6C0000}"/>
    <cellStyle name="Standaard 6 4 5 2 3 2 2 2 3" xfId="38621" xr:uid="{00000000-0005-0000-0000-000006970000}"/>
    <cellStyle name="Standaard 6 4 5 2 3 2 2 2 4" xfId="49481" xr:uid="{00000000-0005-0000-0000-000072C10000}"/>
    <cellStyle name="Standaard 6 4 5 2 3 2 2 3" xfId="9659" xr:uid="{00000000-0005-0000-0000-0000E4250000}"/>
    <cellStyle name="Standaard 6 4 5 2 3 2 2 4" xfId="20521" xr:uid="{00000000-0005-0000-0000-000052500000}"/>
    <cellStyle name="Standaard 6 4 5 2 3 2 2 5" xfId="31381" xr:uid="{00000000-0005-0000-0000-0000BE7A0000}"/>
    <cellStyle name="Standaard 6 4 5 2 3 2 2 6" xfId="42241" xr:uid="{00000000-0005-0000-0000-00002AA50000}"/>
    <cellStyle name="Standaard 6 4 5 2 3 2 3" xfId="4229" xr:uid="{00000000-0005-0000-0000-0000AE100000}"/>
    <cellStyle name="Standaard 6 4 5 2 3 2 3 2" xfId="15089" xr:uid="{00000000-0005-0000-0000-00001A3B0000}"/>
    <cellStyle name="Standaard 6 4 5 2 3 2 3 2 2" xfId="25951" xr:uid="{00000000-0005-0000-0000-000088650000}"/>
    <cellStyle name="Standaard 6 4 5 2 3 2 3 2 3" xfId="36811" xr:uid="{00000000-0005-0000-0000-0000F48F0000}"/>
    <cellStyle name="Standaard 6 4 5 2 3 2 3 2 4" xfId="47671" xr:uid="{00000000-0005-0000-0000-000060BA0000}"/>
    <cellStyle name="Standaard 6 4 5 2 3 2 3 3" xfId="11469" xr:uid="{00000000-0005-0000-0000-0000F62C0000}"/>
    <cellStyle name="Standaard 6 4 5 2 3 2 3 4" xfId="22331" xr:uid="{00000000-0005-0000-0000-000064570000}"/>
    <cellStyle name="Standaard 6 4 5 2 3 2 3 5" xfId="33191" xr:uid="{00000000-0005-0000-0000-0000D0810000}"/>
    <cellStyle name="Standaard 6 4 5 2 3 2 3 6" xfId="44051" xr:uid="{00000000-0005-0000-0000-00003CAC0000}"/>
    <cellStyle name="Standaard 6 4 5 2 3 2 4" xfId="13279" xr:uid="{00000000-0005-0000-0000-000008340000}"/>
    <cellStyle name="Standaard 6 4 5 2 3 2 4 2" xfId="24141" xr:uid="{00000000-0005-0000-0000-0000765E0000}"/>
    <cellStyle name="Standaard 6 4 5 2 3 2 4 3" xfId="35001" xr:uid="{00000000-0005-0000-0000-0000E2880000}"/>
    <cellStyle name="Standaard 6 4 5 2 3 2 4 4" xfId="45861" xr:uid="{00000000-0005-0000-0000-00004EB30000}"/>
    <cellStyle name="Standaard 6 4 5 2 3 2 5" xfId="7849" xr:uid="{00000000-0005-0000-0000-0000D21E0000}"/>
    <cellStyle name="Standaard 6 4 5 2 3 2 6" xfId="18711" xr:uid="{00000000-0005-0000-0000-000040490000}"/>
    <cellStyle name="Standaard 6 4 5 2 3 2 7" xfId="29571" xr:uid="{00000000-0005-0000-0000-0000AC730000}"/>
    <cellStyle name="Standaard 6 4 5 2 3 2 8" xfId="40431" xr:uid="{00000000-0005-0000-0000-0000189E0000}"/>
    <cellStyle name="Standaard 6 4 5 2 3 3" xfId="5134" xr:uid="{00000000-0005-0000-0000-000037140000}"/>
    <cellStyle name="Standaard 6 4 5 2 3 3 2" xfId="15994" xr:uid="{00000000-0005-0000-0000-0000A33E0000}"/>
    <cellStyle name="Standaard 6 4 5 2 3 3 2 2" xfId="26856" xr:uid="{00000000-0005-0000-0000-000011690000}"/>
    <cellStyle name="Standaard 6 4 5 2 3 3 2 3" xfId="37716" xr:uid="{00000000-0005-0000-0000-00007D930000}"/>
    <cellStyle name="Standaard 6 4 5 2 3 3 2 4" xfId="48576" xr:uid="{00000000-0005-0000-0000-0000E9BD0000}"/>
    <cellStyle name="Standaard 6 4 5 2 3 3 3" xfId="8754" xr:uid="{00000000-0005-0000-0000-00005B220000}"/>
    <cellStyle name="Standaard 6 4 5 2 3 3 4" xfId="19616" xr:uid="{00000000-0005-0000-0000-0000C94C0000}"/>
    <cellStyle name="Standaard 6 4 5 2 3 3 5" xfId="30476" xr:uid="{00000000-0005-0000-0000-000035770000}"/>
    <cellStyle name="Standaard 6 4 5 2 3 3 6" xfId="41336" xr:uid="{00000000-0005-0000-0000-0000A1A10000}"/>
    <cellStyle name="Standaard 6 4 5 2 3 4" xfId="3324" xr:uid="{00000000-0005-0000-0000-0000250D0000}"/>
    <cellStyle name="Standaard 6 4 5 2 3 4 2" xfId="14184" xr:uid="{00000000-0005-0000-0000-000091370000}"/>
    <cellStyle name="Standaard 6 4 5 2 3 4 2 2" xfId="25046" xr:uid="{00000000-0005-0000-0000-0000FF610000}"/>
    <cellStyle name="Standaard 6 4 5 2 3 4 2 3" xfId="35906" xr:uid="{00000000-0005-0000-0000-00006B8C0000}"/>
    <cellStyle name="Standaard 6 4 5 2 3 4 2 4" xfId="46766" xr:uid="{00000000-0005-0000-0000-0000D7B60000}"/>
    <cellStyle name="Standaard 6 4 5 2 3 4 3" xfId="10564" xr:uid="{00000000-0005-0000-0000-00006D290000}"/>
    <cellStyle name="Standaard 6 4 5 2 3 4 4" xfId="21426" xr:uid="{00000000-0005-0000-0000-0000DB530000}"/>
    <cellStyle name="Standaard 6 4 5 2 3 4 5" xfId="32286" xr:uid="{00000000-0005-0000-0000-0000477E0000}"/>
    <cellStyle name="Standaard 6 4 5 2 3 4 6" xfId="43146" xr:uid="{00000000-0005-0000-0000-0000B3A80000}"/>
    <cellStyle name="Standaard 6 4 5 2 3 5" xfId="12374" xr:uid="{00000000-0005-0000-0000-00007F300000}"/>
    <cellStyle name="Standaard 6 4 5 2 3 5 2" xfId="23236" xr:uid="{00000000-0005-0000-0000-0000ED5A0000}"/>
    <cellStyle name="Standaard 6 4 5 2 3 5 3" xfId="34096" xr:uid="{00000000-0005-0000-0000-000059850000}"/>
    <cellStyle name="Standaard 6 4 5 2 3 5 4" xfId="44956" xr:uid="{00000000-0005-0000-0000-0000C5AF0000}"/>
    <cellStyle name="Standaard 6 4 5 2 3 6" xfId="6944" xr:uid="{00000000-0005-0000-0000-0000491B0000}"/>
    <cellStyle name="Standaard 6 4 5 2 3 7" xfId="17806" xr:uid="{00000000-0005-0000-0000-0000B7450000}"/>
    <cellStyle name="Standaard 6 4 5 2 3 8" xfId="28666" xr:uid="{00000000-0005-0000-0000-000023700000}"/>
    <cellStyle name="Standaard 6 4 5 2 3 9" xfId="39526" xr:uid="{00000000-0005-0000-0000-00008F9A0000}"/>
    <cellStyle name="Standaard 6 4 5 2 4" xfId="1152" xr:uid="{00000000-0005-0000-0000-0000A9040000}"/>
    <cellStyle name="Standaard 6 4 5 2 4 2" xfId="2057" xr:uid="{00000000-0005-0000-0000-000032080000}"/>
    <cellStyle name="Standaard 6 4 5 2 4 2 2" xfId="5677" xr:uid="{00000000-0005-0000-0000-000056160000}"/>
    <cellStyle name="Standaard 6 4 5 2 4 2 2 2" xfId="16537" xr:uid="{00000000-0005-0000-0000-0000C2400000}"/>
    <cellStyle name="Standaard 6 4 5 2 4 2 2 2 2" xfId="27399" xr:uid="{00000000-0005-0000-0000-0000306B0000}"/>
    <cellStyle name="Standaard 6 4 5 2 4 2 2 2 3" xfId="38259" xr:uid="{00000000-0005-0000-0000-00009C950000}"/>
    <cellStyle name="Standaard 6 4 5 2 4 2 2 2 4" xfId="49119" xr:uid="{00000000-0005-0000-0000-000008C00000}"/>
    <cellStyle name="Standaard 6 4 5 2 4 2 2 3" xfId="9297" xr:uid="{00000000-0005-0000-0000-00007A240000}"/>
    <cellStyle name="Standaard 6 4 5 2 4 2 2 4" xfId="20159" xr:uid="{00000000-0005-0000-0000-0000E84E0000}"/>
    <cellStyle name="Standaard 6 4 5 2 4 2 2 5" xfId="31019" xr:uid="{00000000-0005-0000-0000-000054790000}"/>
    <cellStyle name="Standaard 6 4 5 2 4 2 2 6" xfId="41879" xr:uid="{00000000-0005-0000-0000-0000C0A30000}"/>
    <cellStyle name="Standaard 6 4 5 2 4 2 3" xfId="3867" xr:uid="{00000000-0005-0000-0000-0000440F0000}"/>
    <cellStyle name="Standaard 6 4 5 2 4 2 3 2" xfId="14727" xr:uid="{00000000-0005-0000-0000-0000B0390000}"/>
    <cellStyle name="Standaard 6 4 5 2 4 2 3 2 2" xfId="25589" xr:uid="{00000000-0005-0000-0000-00001E640000}"/>
    <cellStyle name="Standaard 6 4 5 2 4 2 3 2 3" xfId="36449" xr:uid="{00000000-0005-0000-0000-00008A8E0000}"/>
    <cellStyle name="Standaard 6 4 5 2 4 2 3 2 4" xfId="47309" xr:uid="{00000000-0005-0000-0000-0000F6B80000}"/>
    <cellStyle name="Standaard 6 4 5 2 4 2 3 3" xfId="11107" xr:uid="{00000000-0005-0000-0000-00008C2B0000}"/>
    <cellStyle name="Standaard 6 4 5 2 4 2 3 4" xfId="21969" xr:uid="{00000000-0005-0000-0000-0000FA550000}"/>
    <cellStyle name="Standaard 6 4 5 2 4 2 3 5" xfId="32829" xr:uid="{00000000-0005-0000-0000-000066800000}"/>
    <cellStyle name="Standaard 6 4 5 2 4 2 3 6" xfId="43689" xr:uid="{00000000-0005-0000-0000-0000D2AA0000}"/>
    <cellStyle name="Standaard 6 4 5 2 4 2 4" xfId="12917" xr:uid="{00000000-0005-0000-0000-00009E320000}"/>
    <cellStyle name="Standaard 6 4 5 2 4 2 4 2" xfId="23779" xr:uid="{00000000-0005-0000-0000-00000C5D0000}"/>
    <cellStyle name="Standaard 6 4 5 2 4 2 4 3" xfId="34639" xr:uid="{00000000-0005-0000-0000-000078870000}"/>
    <cellStyle name="Standaard 6 4 5 2 4 2 4 4" xfId="45499" xr:uid="{00000000-0005-0000-0000-0000E4B10000}"/>
    <cellStyle name="Standaard 6 4 5 2 4 2 5" xfId="7487" xr:uid="{00000000-0005-0000-0000-0000681D0000}"/>
    <cellStyle name="Standaard 6 4 5 2 4 2 6" xfId="18349" xr:uid="{00000000-0005-0000-0000-0000D6470000}"/>
    <cellStyle name="Standaard 6 4 5 2 4 2 7" xfId="29209" xr:uid="{00000000-0005-0000-0000-000042720000}"/>
    <cellStyle name="Standaard 6 4 5 2 4 2 8" xfId="40069" xr:uid="{00000000-0005-0000-0000-0000AE9C0000}"/>
    <cellStyle name="Standaard 6 4 5 2 4 3" xfId="4772" xr:uid="{00000000-0005-0000-0000-0000CD120000}"/>
    <cellStyle name="Standaard 6 4 5 2 4 3 2" xfId="15632" xr:uid="{00000000-0005-0000-0000-0000393D0000}"/>
    <cellStyle name="Standaard 6 4 5 2 4 3 2 2" xfId="26494" xr:uid="{00000000-0005-0000-0000-0000A7670000}"/>
    <cellStyle name="Standaard 6 4 5 2 4 3 2 3" xfId="37354" xr:uid="{00000000-0005-0000-0000-000013920000}"/>
    <cellStyle name="Standaard 6 4 5 2 4 3 2 4" xfId="48214" xr:uid="{00000000-0005-0000-0000-00007FBC0000}"/>
    <cellStyle name="Standaard 6 4 5 2 4 3 3" xfId="8392" xr:uid="{00000000-0005-0000-0000-0000F1200000}"/>
    <cellStyle name="Standaard 6 4 5 2 4 3 4" xfId="19254" xr:uid="{00000000-0005-0000-0000-00005F4B0000}"/>
    <cellStyle name="Standaard 6 4 5 2 4 3 5" xfId="30114" xr:uid="{00000000-0005-0000-0000-0000CB750000}"/>
    <cellStyle name="Standaard 6 4 5 2 4 3 6" xfId="40974" xr:uid="{00000000-0005-0000-0000-000037A00000}"/>
    <cellStyle name="Standaard 6 4 5 2 4 4" xfId="2962" xr:uid="{00000000-0005-0000-0000-0000BB0B0000}"/>
    <cellStyle name="Standaard 6 4 5 2 4 4 2" xfId="13822" xr:uid="{00000000-0005-0000-0000-000027360000}"/>
    <cellStyle name="Standaard 6 4 5 2 4 4 2 2" xfId="24684" xr:uid="{00000000-0005-0000-0000-000095600000}"/>
    <cellStyle name="Standaard 6 4 5 2 4 4 2 3" xfId="35544" xr:uid="{00000000-0005-0000-0000-0000018B0000}"/>
    <cellStyle name="Standaard 6 4 5 2 4 4 2 4" xfId="46404" xr:uid="{00000000-0005-0000-0000-00006DB50000}"/>
    <cellStyle name="Standaard 6 4 5 2 4 4 3" xfId="10202" xr:uid="{00000000-0005-0000-0000-000003280000}"/>
    <cellStyle name="Standaard 6 4 5 2 4 4 4" xfId="21064" xr:uid="{00000000-0005-0000-0000-000071520000}"/>
    <cellStyle name="Standaard 6 4 5 2 4 4 5" xfId="31924" xr:uid="{00000000-0005-0000-0000-0000DD7C0000}"/>
    <cellStyle name="Standaard 6 4 5 2 4 4 6" xfId="42784" xr:uid="{00000000-0005-0000-0000-000049A70000}"/>
    <cellStyle name="Standaard 6 4 5 2 4 5" xfId="12012" xr:uid="{00000000-0005-0000-0000-0000152F0000}"/>
    <cellStyle name="Standaard 6 4 5 2 4 5 2" xfId="22874" xr:uid="{00000000-0005-0000-0000-000083590000}"/>
    <cellStyle name="Standaard 6 4 5 2 4 5 3" xfId="33734" xr:uid="{00000000-0005-0000-0000-0000EF830000}"/>
    <cellStyle name="Standaard 6 4 5 2 4 5 4" xfId="44594" xr:uid="{00000000-0005-0000-0000-00005BAE0000}"/>
    <cellStyle name="Standaard 6 4 5 2 4 6" xfId="6582" xr:uid="{00000000-0005-0000-0000-0000DF190000}"/>
    <cellStyle name="Standaard 6 4 5 2 4 7" xfId="17444" xr:uid="{00000000-0005-0000-0000-00004D440000}"/>
    <cellStyle name="Standaard 6 4 5 2 4 8" xfId="28304" xr:uid="{00000000-0005-0000-0000-0000B96E0000}"/>
    <cellStyle name="Standaard 6 4 5 2 4 9" xfId="39164" xr:uid="{00000000-0005-0000-0000-000025990000}"/>
    <cellStyle name="Standaard 6 4 5 2 5" xfId="1876" xr:uid="{00000000-0005-0000-0000-00007D070000}"/>
    <cellStyle name="Standaard 6 4 5 2 5 2" xfId="5496" xr:uid="{00000000-0005-0000-0000-0000A1150000}"/>
    <cellStyle name="Standaard 6 4 5 2 5 2 2" xfId="16356" xr:uid="{00000000-0005-0000-0000-00000D400000}"/>
    <cellStyle name="Standaard 6 4 5 2 5 2 2 2" xfId="27218" xr:uid="{00000000-0005-0000-0000-00007B6A0000}"/>
    <cellStyle name="Standaard 6 4 5 2 5 2 2 3" xfId="38078" xr:uid="{00000000-0005-0000-0000-0000E7940000}"/>
    <cellStyle name="Standaard 6 4 5 2 5 2 2 4" xfId="48938" xr:uid="{00000000-0005-0000-0000-000053BF0000}"/>
    <cellStyle name="Standaard 6 4 5 2 5 2 3" xfId="9116" xr:uid="{00000000-0005-0000-0000-0000C5230000}"/>
    <cellStyle name="Standaard 6 4 5 2 5 2 4" xfId="19978" xr:uid="{00000000-0005-0000-0000-0000334E0000}"/>
    <cellStyle name="Standaard 6 4 5 2 5 2 5" xfId="30838" xr:uid="{00000000-0005-0000-0000-00009F780000}"/>
    <cellStyle name="Standaard 6 4 5 2 5 2 6" xfId="41698" xr:uid="{00000000-0005-0000-0000-00000BA30000}"/>
    <cellStyle name="Standaard 6 4 5 2 5 3" xfId="3686" xr:uid="{00000000-0005-0000-0000-00008F0E0000}"/>
    <cellStyle name="Standaard 6 4 5 2 5 3 2" xfId="14546" xr:uid="{00000000-0005-0000-0000-0000FB380000}"/>
    <cellStyle name="Standaard 6 4 5 2 5 3 2 2" xfId="25408" xr:uid="{00000000-0005-0000-0000-000069630000}"/>
    <cellStyle name="Standaard 6 4 5 2 5 3 2 3" xfId="36268" xr:uid="{00000000-0005-0000-0000-0000D58D0000}"/>
    <cellStyle name="Standaard 6 4 5 2 5 3 2 4" xfId="47128" xr:uid="{00000000-0005-0000-0000-000041B80000}"/>
    <cellStyle name="Standaard 6 4 5 2 5 3 3" xfId="10926" xr:uid="{00000000-0005-0000-0000-0000D72A0000}"/>
    <cellStyle name="Standaard 6 4 5 2 5 3 4" xfId="21788" xr:uid="{00000000-0005-0000-0000-000045550000}"/>
    <cellStyle name="Standaard 6 4 5 2 5 3 5" xfId="32648" xr:uid="{00000000-0005-0000-0000-0000B17F0000}"/>
    <cellStyle name="Standaard 6 4 5 2 5 3 6" xfId="43508" xr:uid="{00000000-0005-0000-0000-00001DAA0000}"/>
    <cellStyle name="Standaard 6 4 5 2 5 4" xfId="12736" xr:uid="{00000000-0005-0000-0000-0000E9310000}"/>
    <cellStyle name="Standaard 6 4 5 2 5 4 2" xfId="23598" xr:uid="{00000000-0005-0000-0000-0000575C0000}"/>
    <cellStyle name="Standaard 6 4 5 2 5 4 3" xfId="34458" xr:uid="{00000000-0005-0000-0000-0000C3860000}"/>
    <cellStyle name="Standaard 6 4 5 2 5 4 4" xfId="45318" xr:uid="{00000000-0005-0000-0000-00002FB10000}"/>
    <cellStyle name="Standaard 6 4 5 2 5 5" xfId="7306" xr:uid="{00000000-0005-0000-0000-0000B31C0000}"/>
    <cellStyle name="Standaard 6 4 5 2 5 6" xfId="18168" xr:uid="{00000000-0005-0000-0000-000021470000}"/>
    <cellStyle name="Standaard 6 4 5 2 5 7" xfId="29028" xr:uid="{00000000-0005-0000-0000-00008D710000}"/>
    <cellStyle name="Standaard 6 4 5 2 5 8" xfId="39888" xr:uid="{00000000-0005-0000-0000-0000F99B0000}"/>
    <cellStyle name="Standaard 6 4 5 2 6" xfId="2781" xr:uid="{00000000-0005-0000-0000-0000060B0000}"/>
    <cellStyle name="Standaard 6 4 5 2 6 2" xfId="13641" xr:uid="{00000000-0005-0000-0000-000072350000}"/>
    <cellStyle name="Standaard 6 4 5 2 6 2 2" xfId="24503" xr:uid="{00000000-0005-0000-0000-0000E05F0000}"/>
    <cellStyle name="Standaard 6 4 5 2 6 2 3" xfId="35363" xr:uid="{00000000-0005-0000-0000-00004C8A0000}"/>
    <cellStyle name="Standaard 6 4 5 2 6 2 4" xfId="46223" xr:uid="{00000000-0005-0000-0000-0000B8B40000}"/>
    <cellStyle name="Standaard 6 4 5 2 6 3" xfId="10021" xr:uid="{00000000-0005-0000-0000-00004E270000}"/>
    <cellStyle name="Standaard 6 4 5 2 6 4" xfId="20883" xr:uid="{00000000-0005-0000-0000-0000BC510000}"/>
    <cellStyle name="Standaard 6 4 5 2 6 5" xfId="31743" xr:uid="{00000000-0005-0000-0000-0000287C0000}"/>
    <cellStyle name="Standaard 6 4 5 2 6 6" xfId="42603" xr:uid="{00000000-0005-0000-0000-000094A60000}"/>
    <cellStyle name="Standaard 6 4 5 2 7" xfId="4591" xr:uid="{00000000-0005-0000-0000-000018120000}"/>
    <cellStyle name="Standaard 6 4 5 2 7 2" xfId="15451" xr:uid="{00000000-0005-0000-0000-0000843C0000}"/>
    <cellStyle name="Standaard 6 4 5 2 7 2 2" xfId="26313" xr:uid="{00000000-0005-0000-0000-0000F2660000}"/>
    <cellStyle name="Standaard 6 4 5 2 7 2 3" xfId="37173" xr:uid="{00000000-0005-0000-0000-00005E910000}"/>
    <cellStyle name="Standaard 6 4 5 2 7 2 4" xfId="48033" xr:uid="{00000000-0005-0000-0000-0000CABB0000}"/>
    <cellStyle name="Standaard 6 4 5 2 7 3" xfId="8211" xr:uid="{00000000-0005-0000-0000-00003C200000}"/>
    <cellStyle name="Standaard 6 4 5 2 7 4" xfId="19073" xr:uid="{00000000-0005-0000-0000-0000AA4A0000}"/>
    <cellStyle name="Standaard 6 4 5 2 7 5" xfId="29933" xr:uid="{00000000-0005-0000-0000-000016750000}"/>
    <cellStyle name="Standaard 6 4 5 2 7 6" xfId="40793" xr:uid="{00000000-0005-0000-0000-0000829F0000}"/>
    <cellStyle name="Standaard 6 4 5 2 8" xfId="11831" xr:uid="{00000000-0005-0000-0000-0000602E0000}"/>
    <cellStyle name="Standaard 6 4 5 2 8 2" xfId="22693" xr:uid="{00000000-0005-0000-0000-0000CE580000}"/>
    <cellStyle name="Standaard 6 4 5 2 8 3" xfId="33553" xr:uid="{00000000-0005-0000-0000-00003A830000}"/>
    <cellStyle name="Standaard 6 4 5 2 8 4" xfId="44413" xr:uid="{00000000-0005-0000-0000-0000A6AD0000}"/>
    <cellStyle name="Standaard 6 4 5 2 9" xfId="6401" xr:uid="{00000000-0005-0000-0000-00002A190000}"/>
    <cellStyle name="Standaard 6 4 5 3" xfId="1243" xr:uid="{00000000-0005-0000-0000-000004050000}"/>
    <cellStyle name="Standaard 6 4 5 3 10" xfId="39255" xr:uid="{00000000-0005-0000-0000-000080990000}"/>
    <cellStyle name="Standaard 6 4 5 3 2" xfId="1605" xr:uid="{00000000-0005-0000-0000-00006E060000}"/>
    <cellStyle name="Standaard 6 4 5 3 2 2" xfId="2510" xr:uid="{00000000-0005-0000-0000-0000F7090000}"/>
    <cellStyle name="Standaard 6 4 5 3 2 2 2" xfId="6130" xr:uid="{00000000-0005-0000-0000-00001B180000}"/>
    <cellStyle name="Standaard 6 4 5 3 2 2 2 2" xfId="16990" xr:uid="{00000000-0005-0000-0000-000087420000}"/>
    <cellStyle name="Standaard 6 4 5 3 2 2 2 2 2" xfId="27852" xr:uid="{00000000-0005-0000-0000-0000F56C0000}"/>
    <cellStyle name="Standaard 6 4 5 3 2 2 2 2 3" xfId="38712" xr:uid="{00000000-0005-0000-0000-000061970000}"/>
    <cellStyle name="Standaard 6 4 5 3 2 2 2 2 4" xfId="49572" xr:uid="{00000000-0005-0000-0000-0000CDC10000}"/>
    <cellStyle name="Standaard 6 4 5 3 2 2 2 3" xfId="9750" xr:uid="{00000000-0005-0000-0000-00003F260000}"/>
    <cellStyle name="Standaard 6 4 5 3 2 2 2 4" xfId="20612" xr:uid="{00000000-0005-0000-0000-0000AD500000}"/>
    <cellStyle name="Standaard 6 4 5 3 2 2 2 5" xfId="31472" xr:uid="{00000000-0005-0000-0000-0000197B0000}"/>
    <cellStyle name="Standaard 6 4 5 3 2 2 2 6" xfId="42332" xr:uid="{00000000-0005-0000-0000-000085A50000}"/>
    <cellStyle name="Standaard 6 4 5 3 2 2 3" xfId="4320" xr:uid="{00000000-0005-0000-0000-000009110000}"/>
    <cellStyle name="Standaard 6 4 5 3 2 2 3 2" xfId="15180" xr:uid="{00000000-0005-0000-0000-0000753B0000}"/>
    <cellStyle name="Standaard 6 4 5 3 2 2 3 2 2" xfId="26042" xr:uid="{00000000-0005-0000-0000-0000E3650000}"/>
    <cellStyle name="Standaard 6 4 5 3 2 2 3 2 3" xfId="36902" xr:uid="{00000000-0005-0000-0000-00004F900000}"/>
    <cellStyle name="Standaard 6 4 5 3 2 2 3 2 4" xfId="47762" xr:uid="{00000000-0005-0000-0000-0000BBBA0000}"/>
    <cellStyle name="Standaard 6 4 5 3 2 2 3 3" xfId="11560" xr:uid="{00000000-0005-0000-0000-0000512D0000}"/>
    <cellStyle name="Standaard 6 4 5 3 2 2 3 4" xfId="22422" xr:uid="{00000000-0005-0000-0000-0000BF570000}"/>
    <cellStyle name="Standaard 6 4 5 3 2 2 3 5" xfId="33282" xr:uid="{00000000-0005-0000-0000-00002B820000}"/>
    <cellStyle name="Standaard 6 4 5 3 2 2 3 6" xfId="44142" xr:uid="{00000000-0005-0000-0000-000097AC0000}"/>
    <cellStyle name="Standaard 6 4 5 3 2 2 4" xfId="13370" xr:uid="{00000000-0005-0000-0000-000063340000}"/>
    <cellStyle name="Standaard 6 4 5 3 2 2 4 2" xfId="24232" xr:uid="{00000000-0005-0000-0000-0000D15E0000}"/>
    <cellStyle name="Standaard 6 4 5 3 2 2 4 3" xfId="35092" xr:uid="{00000000-0005-0000-0000-00003D890000}"/>
    <cellStyle name="Standaard 6 4 5 3 2 2 4 4" xfId="45952" xr:uid="{00000000-0005-0000-0000-0000A9B30000}"/>
    <cellStyle name="Standaard 6 4 5 3 2 2 5" xfId="7940" xr:uid="{00000000-0005-0000-0000-00002D1F0000}"/>
    <cellStyle name="Standaard 6 4 5 3 2 2 6" xfId="18802" xr:uid="{00000000-0005-0000-0000-00009B490000}"/>
    <cellStyle name="Standaard 6 4 5 3 2 2 7" xfId="29662" xr:uid="{00000000-0005-0000-0000-000007740000}"/>
    <cellStyle name="Standaard 6 4 5 3 2 2 8" xfId="40522" xr:uid="{00000000-0005-0000-0000-0000739E0000}"/>
    <cellStyle name="Standaard 6 4 5 3 2 3" xfId="5225" xr:uid="{00000000-0005-0000-0000-000092140000}"/>
    <cellStyle name="Standaard 6 4 5 3 2 3 2" xfId="16085" xr:uid="{00000000-0005-0000-0000-0000FE3E0000}"/>
    <cellStyle name="Standaard 6 4 5 3 2 3 2 2" xfId="26947" xr:uid="{00000000-0005-0000-0000-00006C690000}"/>
    <cellStyle name="Standaard 6 4 5 3 2 3 2 3" xfId="37807" xr:uid="{00000000-0005-0000-0000-0000D8930000}"/>
    <cellStyle name="Standaard 6 4 5 3 2 3 2 4" xfId="48667" xr:uid="{00000000-0005-0000-0000-000044BE0000}"/>
    <cellStyle name="Standaard 6 4 5 3 2 3 3" xfId="8845" xr:uid="{00000000-0005-0000-0000-0000B6220000}"/>
    <cellStyle name="Standaard 6 4 5 3 2 3 4" xfId="19707" xr:uid="{00000000-0005-0000-0000-0000244D0000}"/>
    <cellStyle name="Standaard 6 4 5 3 2 3 5" xfId="30567" xr:uid="{00000000-0005-0000-0000-000090770000}"/>
    <cellStyle name="Standaard 6 4 5 3 2 3 6" xfId="41427" xr:uid="{00000000-0005-0000-0000-0000FCA10000}"/>
    <cellStyle name="Standaard 6 4 5 3 2 4" xfId="3415" xr:uid="{00000000-0005-0000-0000-0000800D0000}"/>
    <cellStyle name="Standaard 6 4 5 3 2 4 2" xfId="14275" xr:uid="{00000000-0005-0000-0000-0000EC370000}"/>
    <cellStyle name="Standaard 6 4 5 3 2 4 2 2" xfId="25137" xr:uid="{00000000-0005-0000-0000-00005A620000}"/>
    <cellStyle name="Standaard 6 4 5 3 2 4 2 3" xfId="35997" xr:uid="{00000000-0005-0000-0000-0000C68C0000}"/>
    <cellStyle name="Standaard 6 4 5 3 2 4 2 4" xfId="46857" xr:uid="{00000000-0005-0000-0000-000032B70000}"/>
    <cellStyle name="Standaard 6 4 5 3 2 4 3" xfId="10655" xr:uid="{00000000-0005-0000-0000-0000C8290000}"/>
    <cellStyle name="Standaard 6 4 5 3 2 4 4" xfId="21517" xr:uid="{00000000-0005-0000-0000-000036540000}"/>
    <cellStyle name="Standaard 6 4 5 3 2 4 5" xfId="32377" xr:uid="{00000000-0005-0000-0000-0000A27E0000}"/>
    <cellStyle name="Standaard 6 4 5 3 2 4 6" xfId="43237" xr:uid="{00000000-0005-0000-0000-00000EA90000}"/>
    <cellStyle name="Standaard 6 4 5 3 2 5" xfId="12465" xr:uid="{00000000-0005-0000-0000-0000DA300000}"/>
    <cellStyle name="Standaard 6 4 5 3 2 5 2" xfId="23327" xr:uid="{00000000-0005-0000-0000-0000485B0000}"/>
    <cellStyle name="Standaard 6 4 5 3 2 5 3" xfId="34187" xr:uid="{00000000-0005-0000-0000-0000B4850000}"/>
    <cellStyle name="Standaard 6 4 5 3 2 5 4" xfId="45047" xr:uid="{00000000-0005-0000-0000-000020B00000}"/>
    <cellStyle name="Standaard 6 4 5 3 2 6" xfId="7035" xr:uid="{00000000-0005-0000-0000-0000A41B0000}"/>
    <cellStyle name="Standaard 6 4 5 3 2 7" xfId="17897" xr:uid="{00000000-0005-0000-0000-000012460000}"/>
    <cellStyle name="Standaard 6 4 5 3 2 8" xfId="28757" xr:uid="{00000000-0005-0000-0000-00007E700000}"/>
    <cellStyle name="Standaard 6 4 5 3 2 9" xfId="39617" xr:uid="{00000000-0005-0000-0000-0000EA9A0000}"/>
    <cellStyle name="Standaard 6 4 5 3 3" xfId="2148" xr:uid="{00000000-0005-0000-0000-00008D080000}"/>
    <cellStyle name="Standaard 6 4 5 3 3 2" xfId="5768" xr:uid="{00000000-0005-0000-0000-0000B1160000}"/>
    <cellStyle name="Standaard 6 4 5 3 3 2 2" xfId="16628" xr:uid="{00000000-0005-0000-0000-00001D410000}"/>
    <cellStyle name="Standaard 6 4 5 3 3 2 2 2" xfId="27490" xr:uid="{00000000-0005-0000-0000-00008B6B0000}"/>
    <cellStyle name="Standaard 6 4 5 3 3 2 2 3" xfId="38350" xr:uid="{00000000-0005-0000-0000-0000F7950000}"/>
    <cellStyle name="Standaard 6 4 5 3 3 2 2 4" xfId="49210" xr:uid="{00000000-0005-0000-0000-000063C00000}"/>
    <cellStyle name="Standaard 6 4 5 3 3 2 3" xfId="9388" xr:uid="{00000000-0005-0000-0000-0000D5240000}"/>
    <cellStyle name="Standaard 6 4 5 3 3 2 4" xfId="20250" xr:uid="{00000000-0005-0000-0000-0000434F0000}"/>
    <cellStyle name="Standaard 6 4 5 3 3 2 5" xfId="31110" xr:uid="{00000000-0005-0000-0000-0000AF790000}"/>
    <cellStyle name="Standaard 6 4 5 3 3 2 6" xfId="41970" xr:uid="{00000000-0005-0000-0000-00001BA40000}"/>
    <cellStyle name="Standaard 6 4 5 3 3 3" xfId="3958" xr:uid="{00000000-0005-0000-0000-00009F0F0000}"/>
    <cellStyle name="Standaard 6 4 5 3 3 3 2" xfId="14818" xr:uid="{00000000-0005-0000-0000-00000B3A0000}"/>
    <cellStyle name="Standaard 6 4 5 3 3 3 2 2" xfId="25680" xr:uid="{00000000-0005-0000-0000-000079640000}"/>
    <cellStyle name="Standaard 6 4 5 3 3 3 2 3" xfId="36540" xr:uid="{00000000-0005-0000-0000-0000E58E0000}"/>
    <cellStyle name="Standaard 6 4 5 3 3 3 2 4" xfId="47400" xr:uid="{00000000-0005-0000-0000-000051B90000}"/>
    <cellStyle name="Standaard 6 4 5 3 3 3 3" xfId="11198" xr:uid="{00000000-0005-0000-0000-0000E72B0000}"/>
    <cellStyle name="Standaard 6 4 5 3 3 3 4" xfId="22060" xr:uid="{00000000-0005-0000-0000-000055560000}"/>
    <cellStyle name="Standaard 6 4 5 3 3 3 5" xfId="32920" xr:uid="{00000000-0005-0000-0000-0000C1800000}"/>
    <cellStyle name="Standaard 6 4 5 3 3 3 6" xfId="43780" xr:uid="{00000000-0005-0000-0000-00002DAB0000}"/>
    <cellStyle name="Standaard 6 4 5 3 3 4" xfId="13008" xr:uid="{00000000-0005-0000-0000-0000F9320000}"/>
    <cellStyle name="Standaard 6 4 5 3 3 4 2" xfId="23870" xr:uid="{00000000-0005-0000-0000-0000675D0000}"/>
    <cellStyle name="Standaard 6 4 5 3 3 4 3" xfId="34730" xr:uid="{00000000-0005-0000-0000-0000D3870000}"/>
    <cellStyle name="Standaard 6 4 5 3 3 4 4" xfId="45590" xr:uid="{00000000-0005-0000-0000-00003FB20000}"/>
    <cellStyle name="Standaard 6 4 5 3 3 5" xfId="7578" xr:uid="{00000000-0005-0000-0000-0000C31D0000}"/>
    <cellStyle name="Standaard 6 4 5 3 3 6" xfId="18440" xr:uid="{00000000-0005-0000-0000-000031480000}"/>
    <cellStyle name="Standaard 6 4 5 3 3 7" xfId="29300" xr:uid="{00000000-0005-0000-0000-00009D720000}"/>
    <cellStyle name="Standaard 6 4 5 3 3 8" xfId="40160" xr:uid="{00000000-0005-0000-0000-0000099D0000}"/>
    <cellStyle name="Standaard 6 4 5 3 4" xfId="4863" xr:uid="{00000000-0005-0000-0000-000028130000}"/>
    <cellStyle name="Standaard 6 4 5 3 4 2" xfId="15723" xr:uid="{00000000-0005-0000-0000-0000943D0000}"/>
    <cellStyle name="Standaard 6 4 5 3 4 2 2" xfId="26585" xr:uid="{00000000-0005-0000-0000-000002680000}"/>
    <cellStyle name="Standaard 6 4 5 3 4 2 3" xfId="37445" xr:uid="{00000000-0005-0000-0000-00006E920000}"/>
    <cellStyle name="Standaard 6 4 5 3 4 2 4" xfId="48305" xr:uid="{00000000-0005-0000-0000-0000DABC0000}"/>
    <cellStyle name="Standaard 6 4 5 3 4 3" xfId="8483" xr:uid="{00000000-0005-0000-0000-00004C210000}"/>
    <cellStyle name="Standaard 6 4 5 3 4 4" xfId="19345" xr:uid="{00000000-0005-0000-0000-0000BA4B0000}"/>
    <cellStyle name="Standaard 6 4 5 3 4 5" xfId="30205" xr:uid="{00000000-0005-0000-0000-000026760000}"/>
    <cellStyle name="Standaard 6 4 5 3 4 6" xfId="41065" xr:uid="{00000000-0005-0000-0000-000092A00000}"/>
    <cellStyle name="Standaard 6 4 5 3 5" xfId="3053" xr:uid="{00000000-0005-0000-0000-0000160C0000}"/>
    <cellStyle name="Standaard 6 4 5 3 5 2" xfId="13913" xr:uid="{00000000-0005-0000-0000-000082360000}"/>
    <cellStyle name="Standaard 6 4 5 3 5 2 2" xfId="24775" xr:uid="{00000000-0005-0000-0000-0000F0600000}"/>
    <cellStyle name="Standaard 6 4 5 3 5 2 3" xfId="35635" xr:uid="{00000000-0005-0000-0000-00005C8B0000}"/>
    <cellStyle name="Standaard 6 4 5 3 5 2 4" xfId="46495" xr:uid="{00000000-0005-0000-0000-0000C8B50000}"/>
    <cellStyle name="Standaard 6 4 5 3 5 3" xfId="10293" xr:uid="{00000000-0005-0000-0000-00005E280000}"/>
    <cellStyle name="Standaard 6 4 5 3 5 4" xfId="21155" xr:uid="{00000000-0005-0000-0000-0000CC520000}"/>
    <cellStyle name="Standaard 6 4 5 3 5 5" xfId="32015" xr:uid="{00000000-0005-0000-0000-0000387D0000}"/>
    <cellStyle name="Standaard 6 4 5 3 5 6" xfId="42875" xr:uid="{00000000-0005-0000-0000-0000A4A70000}"/>
    <cellStyle name="Standaard 6 4 5 3 6" xfId="12103" xr:uid="{00000000-0005-0000-0000-0000702F0000}"/>
    <cellStyle name="Standaard 6 4 5 3 6 2" xfId="22965" xr:uid="{00000000-0005-0000-0000-0000DE590000}"/>
    <cellStyle name="Standaard 6 4 5 3 6 3" xfId="33825" xr:uid="{00000000-0005-0000-0000-00004A840000}"/>
    <cellStyle name="Standaard 6 4 5 3 6 4" xfId="44685" xr:uid="{00000000-0005-0000-0000-0000B6AE0000}"/>
    <cellStyle name="Standaard 6 4 5 3 7" xfId="6673" xr:uid="{00000000-0005-0000-0000-00003A1A0000}"/>
    <cellStyle name="Standaard 6 4 5 3 8" xfId="17535" xr:uid="{00000000-0005-0000-0000-0000A8440000}"/>
    <cellStyle name="Standaard 6 4 5 3 9" xfId="28395" xr:uid="{00000000-0005-0000-0000-0000146F0000}"/>
    <cellStyle name="Standaard 6 4 5 4" xfId="1424" xr:uid="{00000000-0005-0000-0000-0000B9050000}"/>
    <cellStyle name="Standaard 6 4 5 4 2" xfId="2329" xr:uid="{00000000-0005-0000-0000-000042090000}"/>
    <cellStyle name="Standaard 6 4 5 4 2 2" xfId="5949" xr:uid="{00000000-0005-0000-0000-000066170000}"/>
    <cellStyle name="Standaard 6 4 5 4 2 2 2" xfId="16809" xr:uid="{00000000-0005-0000-0000-0000D2410000}"/>
    <cellStyle name="Standaard 6 4 5 4 2 2 2 2" xfId="27671" xr:uid="{00000000-0005-0000-0000-0000406C0000}"/>
    <cellStyle name="Standaard 6 4 5 4 2 2 2 3" xfId="38531" xr:uid="{00000000-0005-0000-0000-0000AC960000}"/>
    <cellStyle name="Standaard 6 4 5 4 2 2 2 4" xfId="49391" xr:uid="{00000000-0005-0000-0000-000018C10000}"/>
    <cellStyle name="Standaard 6 4 5 4 2 2 3" xfId="9569" xr:uid="{00000000-0005-0000-0000-00008A250000}"/>
    <cellStyle name="Standaard 6 4 5 4 2 2 4" xfId="20431" xr:uid="{00000000-0005-0000-0000-0000F84F0000}"/>
    <cellStyle name="Standaard 6 4 5 4 2 2 5" xfId="31291" xr:uid="{00000000-0005-0000-0000-0000647A0000}"/>
    <cellStyle name="Standaard 6 4 5 4 2 2 6" xfId="42151" xr:uid="{00000000-0005-0000-0000-0000D0A40000}"/>
    <cellStyle name="Standaard 6 4 5 4 2 3" xfId="4139" xr:uid="{00000000-0005-0000-0000-000054100000}"/>
    <cellStyle name="Standaard 6 4 5 4 2 3 2" xfId="14999" xr:uid="{00000000-0005-0000-0000-0000C03A0000}"/>
    <cellStyle name="Standaard 6 4 5 4 2 3 2 2" xfId="25861" xr:uid="{00000000-0005-0000-0000-00002E650000}"/>
    <cellStyle name="Standaard 6 4 5 4 2 3 2 3" xfId="36721" xr:uid="{00000000-0005-0000-0000-00009A8F0000}"/>
    <cellStyle name="Standaard 6 4 5 4 2 3 2 4" xfId="47581" xr:uid="{00000000-0005-0000-0000-000006BA0000}"/>
    <cellStyle name="Standaard 6 4 5 4 2 3 3" xfId="11379" xr:uid="{00000000-0005-0000-0000-00009C2C0000}"/>
    <cellStyle name="Standaard 6 4 5 4 2 3 4" xfId="22241" xr:uid="{00000000-0005-0000-0000-00000A570000}"/>
    <cellStyle name="Standaard 6 4 5 4 2 3 5" xfId="33101" xr:uid="{00000000-0005-0000-0000-000076810000}"/>
    <cellStyle name="Standaard 6 4 5 4 2 3 6" xfId="43961" xr:uid="{00000000-0005-0000-0000-0000E2AB0000}"/>
    <cellStyle name="Standaard 6 4 5 4 2 4" xfId="13189" xr:uid="{00000000-0005-0000-0000-0000AE330000}"/>
    <cellStyle name="Standaard 6 4 5 4 2 4 2" xfId="24051" xr:uid="{00000000-0005-0000-0000-00001C5E0000}"/>
    <cellStyle name="Standaard 6 4 5 4 2 4 3" xfId="34911" xr:uid="{00000000-0005-0000-0000-000088880000}"/>
    <cellStyle name="Standaard 6 4 5 4 2 4 4" xfId="45771" xr:uid="{00000000-0005-0000-0000-0000F4B20000}"/>
    <cellStyle name="Standaard 6 4 5 4 2 5" xfId="7759" xr:uid="{00000000-0005-0000-0000-0000781E0000}"/>
    <cellStyle name="Standaard 6 4 5 4 2 6" xfId="18621" xr:uid="{00000000-0005-0000-0000-0000E6480000}"/>
    <cellStyle name="Standaard 6 4 5 4 2 7" xfId="29481" xr:uid="{00000000-0005-0000-0000-000052730000}"/>
    <cellStyle name="Standaard 6 4 5 4 2 8" xfId="40341" xr:uid="{00000000-0005-0000-0000-0000BE9D0000}"/>
    <cellStyle name="Standaard 6 4 5 4 3" xfId="5044" xr:uid="{00000000-0005-0000-0000-0000DD130000}"/>
    <cellStyle name="Standaard 6 4 5 4 3 2" xfId="15904" xr:uid="{00000000-0005-0000-0000-0000493E0000}"/>
    <cellStyle name="Standaard 6 4 5 4 3 2 2" xfId="26766" xr:uid="{00000000-0005-0000-0000-0000B7680000}"/>
    <cellStyle name="Standaard 6 4 5 4 3 2 3" xfId="37626" xr:uid="{00000000-0005-0000-0000-000023930000}"/>
    <cellStyle name="Standaard 6 4 5 4 3 2 4" xfId="48486" xr:uid="{00000000-0005-0000-0000-00008FBD0000}"/>
    <cellStyle name="Standaard 6 4 5 4 3 3" xfId="8664" xr:uid="{00000000-0005-0000-0000-000001220000}"/>
    <cellStyle name="Standaard 6 4 5 4 3 4" xfId="19526" xr:uid="{00000000-0005-0000-0000-00006F4C0000}"/>
    <cellStyle name="Standaard 6 4 5 4 3 5" xfId="30386" xr:uid="{00000000-0005-0000-0000-0000DB760000}"/>
    <cellStyle name="Standaard 6 4 5 4 3 6" xfId="41246" xr:uid="{00000000-0005-0000-0000-000047A10000}"/>
    <cellStyle name="Standaard 6 4 5 4 4" xfId="3234" xr:uid="{00000000-0005-0000-0000-0000CB0C0000}"/>
    <cellStyle name="Standaard 6 4 5 4 4 2" xfId="14094" xr:uid="{00000000-0005-0000-0000-000037370000}"/>
    <cellStyle name="Standaard 6 4 5 4 4 2 2" xfId="24956" xr:uid="{00000000-0005-0000-0000-0000A5610000}"/>
    <cellStyle name="Standaard 6 4 5 4 4 2 3" xfId="35816" xr:uid="{00000000-0005-0000-0000-0000118C0000}"/>
    <cellStyle name="Standaard 6 4 5 4 4 2 4" xfId="46676" xr:uid="{00000000-0005-0000-0000-00007DB60000}"/>
    <cellStyle name="Standaard 6 4 5 4 4 3" xfId="10474" xr:uid="{00000000-0005-0000-0000-000013290000}"/>
    <cellStyle name="Standaard 6 4 5 4 4 4" xfId="21336" xr:uid="{00000000-0005-0000-0000-000081530000}"/>
    <cellStyle name="Standaard 6 4 5 4 4 5" xfId="32196" xr:uid="{00000000-0005-0000-0000-0000ED7D0000}"/>
    <cellStyle name="Standaard 6 4 5 4 4 6" xfId="43056" xr:uid="{00000000-0005-0000-0000-000059A80000}"/>
    <cellStyle name="Standaard 6 4 5 4 5" xfId="12284" xr:uid="{00000000-0005-0000-0000-000025300000}"/>
    <cellStyle name="Standaard 6 4 5 4 5 2" xfId="23146" xr:uid="{00000000-0005-0000-0000-0000935A0000}"/>
    <cellStyle name="Standaard 6 4 5 4 5 3" xfId="34006" xr:uid="{00000000-0005-0000-0000-0000FF840000}"/>
    <cellStyle name="Standaard 6 4 5 4 5 4" xfId="44866" xr:uid="{00000000-0005-0000-0000-00006BAF0000}"/>
    <cellStyle name="Standaard 6 4 5 4 6" xfId="6854" xr:uid="{00000000-0005-0000-0000-0000EF1A0000}"/>
    <cellStyle name="Standaard 6 4 5 4 7" xfId="17716" xr:uid="{00000000-0005-0000-0000-00005D450000}"/>
    <cellStyle name="Standaard 6 4 5 4 8" xfId="28576" xr:uid="{00000000-0005-0000-0000-0000C96F0000}"/>
    <cellStyle name="Standaard 6 4 5 4 9" xfId="39436" xr:uid="{00000000-0005-0000-0000-0000359A0000}"/>
    <cellStyle name="Standaard 6 4 5 5" xfId="1062" xr:uid="{00000000-0005-0000-0000-00004F040000}"/>
    <cellStyle name="Standaard 6 4 5 5 2" xfId="1967" xr:uid="{00000000-0005-0000-0000-0000D8070000}"/>
    <cellStyle name="Standaard 6 4 5 5 2 2" xfId="5587" xr:uid="{00000000-0005-0000-0000-0000FC150000}"/>
    <cellStyle name="Standaard 6 4 5 5 2 2 2" xfId="16447" xr:uid="{00000000-0005-0000-0000-000068400000}"/>
    <cellStyle name="Standaard 6 4 5 5 2 2 2 2" xfId="27309" xr:uid="{00000000-0005-0000-0000-0000D66A0000}"/>
    <cellStyle name="Standaard 6 4 5 5 2 2 2 3" xfId="38169" xr:uid="{00000000-0005-0000-0000-000042950000}"/>
    <cellStyle name="Standaard 6 4 5 5 2 2 2 4" xfId="49029" xr:uid="{00000000-0005-0000-0000-0000AEBF0000}"/>
    <cellStyle name="Standaard 6 4 5 5 2 2 3" xfId="9207" xr:uid="{00000000-0005-0000-0000-000020240000}"/>
    <cellStyle name="Standaard 6 4 5 5 2 2 4" xfId="20069" xr:uid="{00000000-0005-0000-0000-00008E4E0000}"/>
    <cellStyle name="Standaard 6 4 5 5 2 2 5" xfId="30929" xr:uid="{00000000-0005-0000-0000-0000FA780000}"/>
    <cellStyle name="Standaard 6 4 5 5 2 2 6" xfId="41789" xr:uid="{00000000-0005-0000-0000-000066A30000}"/>
    <cellStyle name="Standaard 6 4 5 5 2 3" xfId="3777" xr:uid="{00000000-0005-0000-0000-0000EA0E0000}"/>
    <cellStyle name="Standaard 6 4 5 5 2 3 2" xfId="14637" xr:uid="{00000000-0005-0000-0000-000056390000}"/>
    <cellStyle name="Standaard 6 4 5 5 2 3 2 2" xfId="25499" xr:uid="{00000000-0005-0000-0000-0000C4630000}"/>
    <cellStyle name="Standaard 6 4 5 5 2 3 2 3" xfId="36359" xr:uid="{00000000-0005-0000-0000-0000308E0000}"/>
    <cellStyle name="Standaard 6 4 5 5 2 3 2 4" xfId="47219" xr:uid="{00000000-0005-0000-0000-00009CB80000}"/>
    <cellStyle name="Standaard 6 4 5 5 2 3 3" xfId="11017" xr:uid="{00000000-0005-0000-0000-0000322B0000}"/>
    <cellStyle name="Standaard 6 4 5 5 2 3 4" xfId="21879" xr:uid="{00000000-0005-0000-0000-0000A0550000}"/>
    <cellStyle name="Standaard 6 4 5 5 2 3 5" xfId="32739" xr:uid="{00000000-0005-0000-0000-00000C800000}"/>
    <cellStyle name="Standaard 6 4 5 5 2 3 6" xfId="43599" xr:uid="{00000000-0005-0000-0000-000078AA0000}"/>
    <cellStyle name="Standaard 6 4 5 5 2 4" xfId="12827" xr:uid="{00000000-0005-0000-0000-000044320000}"/>
    <cellStyle name="Standaard 6 4 5 5 2 4 2" xfId="23689" xr:uid="{00000000-0005-0000-0000-0000B25C0000}"/>
    <cellStyle name="Standaard 6 4 5 5 2 4 3" xfId="34549" xr:uid="{00000000-0005-0000-0000-00001E870000}"/>
    <cellStyle name="Standaard 6 4 5 5 2 4 4" xfId="45409" xr:uid="{00000000-0005-0000-0000-00008AB10000}"/>
    <cellStyle name="Standaard 6 4 5 5 2 5" xfId="7397" xr:uid="{00000000-0005-0000-0000-00000E1D0000}"/>
    <cellStyle name="Standaard 6 4 5 5 2 6" xfId="18259" xr:uid="{00000000-0005-0000-0000-00007C470000}"/>
    <cellStyle name="Standaard 6 4 5 5 2 7" xfId="29119" xr:uid="{00000000-0005-0000-0000-0000E8710000}"/>
    <cellStyle name="Standaard 6 4 5 5 2 8" xfId="39979" xr:uid="{00000000-0005-0000-0000-0000549C0000}"/>
    <cellStyle name="Standaard 6 4 5 5 3" xfId="4682" xr:uid="{00000000-0005-0000-0000-000073120000}"/>
    <cellStyle name="Standaard 6 4 5 5 3 2" xfId="15542" xr:uid="{00000000-0005-0000-0000-0000DF3C0000}"/>
    <cellStyle name="Standaard 6 4 5 5 3 2 2" xfId="26404" xr:uid="{00000000-0005-0000-0000-00004D670000}"/>
    <cellStyle name="Standaard 6 4 5 5 3 2 3" xfId="37264" xr:uid="{00000000-0005-0000-0000-0000B9910000}"/>
    <cellStyle name="Standaard 6 4 5 5 3 2 4" xfId="48124" xr:uid="{00000000-0005-0000-0000-000025BC0000}"/>
    <cellStyle name="Standaard 6 4 5 5 3 3" xfId="8302" xr:uid="{00000000-0005-0000-0000-000097200000}"/>
    <cellStyle name="Standaard 6 4 5 5 3 4" xfId="19164" xr:uid="{00000000-0005-0000-0000-0000054B0000}"/>
    <cellStyle name="Standaard 6 4 5 5 3 5" xfId="30024" xr:uid="{00000000-0005-0000-0000-000071750000}"/>
    <cellStyle name="Standaard 6 4 5 5 3 6" xfId="40884" xr:uid="{00000000-0005-0000-0000-0000DD9F0000}"/>
    <cellStyle name="Standaard 6 4 5 5 4" xfId="2872" xr:uid="{00000000-0005-0000-0000-0000610B0000}"/>
    <cellStyle name="Standaard 6 4 5 5 4 2" xfId="13732" xr:uid="{00000000-0005-0000-0000-0000CD350000}"/>
    <cellStyle name="Standaard 6 4 5 5 4 2 2" xfId="24594" xr:uid="{00000000-0005-0000-0000-00003B600000}"/>
    <cellStyle name="Standaard 6 4 5 5 4 2 3" xfId="35454" xr:uid="{00000000-0005-0000-0000-0000A78A0000}"/>
    <cellStyle name="Standaard 6 4 5 5 4 2 4" xfId="46314" xr:uid="{00000000-0005-0000-0000-000013B50000}"/>
    <cellStyle name="Standaard 6 4 5 5 4 3" xfId="10112" xr:uid="{00000000-0005-0000-0000-0000A9270000}"/>
    <cellStyle name="Standaard 6 4 5 5 4 4" xfId="20974" xr:uid="{00000000-0005-0000-0000-000017520000}"/>
    <cellStyle name="Standaard 6 4 5 5 4 5" xfId="31834" xr:uid="{00000000-0005-0000-0000-0000837C0000}"/>
    <cellStyle name="Standaard 6 4 5 5 4 6" xfId="42694" xr:uid="{00000000-0005-0000-0000-0000EFA60000}"/>
    <cellStyle name="Standaard 6 4 5 5 5" xfId="11922" xr:uid="{00000000-0005-0000-0000-0000BB2E0000}"/>
    <cellStyle name="Standaard 6 4 5 5 5 2" xfId="22784" xr:uid="{00000000-0005-0000-0000-000029590000}"/>
    <cellStyle name="Standaard 6 4 5 5 5 3" xfId="33644" xr:uid="{00000000-0005-0000-0000-000095830000}"/>
    <cellStyle name="Standaard 6 4 5 5 5 4" xfId="44504" xr:uid="{00000000-0005-0000-0000-000001AE0000}"/>
    <cellStyle name="Standaard 6 4 5 5 6" xfId="6492" xr:uid="{00000000-0005-0000-0000-000085190000}"/>
    <cellStyle name="Standaard 6 4 5 5 7" xfId="17354" xr:uid="{00000000-0005-0000-0000-0000F3430000}"/>
    <cellStyle name="Standaard 6 4 5 5 8" xfId="28214" xr:uid="{00000000-0005-0000-0000-00005F6E0000}"/>
    <cellStyle name="Standaard 6 4 5 5 9" xfId="39074" xr:uid="{00000000-0005-0000-0000-0000CB980000}"/>
    <cellStyle name="Standaard 6 4 5 6" xfId="1786" xr:uid="{00000000-0005-0000-0000-000023070000}"/>
    <cellStyle name="Standaard 6 4 5 6 2" xfId="5406" xr:uid="{00000000-0005-0000-0000-000047150000}"/>
    <cellStyle name="Standaard 6 4 5 6 2 2" xfId="16266" xr:uid="{00000000-0005-0000-0000-0000B33F0000}"/>
    <cellStyle name="Standaard 6 4 5 6 2 2 2" xfId="27128" xr:uid="{00000000-0005-0000-0000-0000216A0000}"/>
    <cellStyle name="Standaard 6 4 5 6 2 2 3" xfId="37988" xr:uid="{00000000-0005-0000-0000-00008D940000}"/>
    <cellStyle name="Standaard 6 4 5 6 2 2 4" xfId="48848" xr:uid="{00000000-0005-0000-0000-0000F9BE0000}"/>
    <cellStyle name="Standaard 6 4 5 6 2 3" xfId="9026" xr:uid="{00000000-0005-0000-0000-00006B230000}"/>
    <cellStyle name="Standaard 6 4 5 6 2 4" xfId="19888" xr:uid="{00000000-0005-0000-0000-0000D94D0000}"/>
    <cellStyle name="Standaard 6 4 5 6 2 5" xfId="30748" xr:uid="{00000000-0005-0000-0000-000045780000}"/>
    <cellStyle name="Standaard 6 4 5 6 2 6" xfId="41608" xr:uid="{00000000-0005-0000-0000-0000B1A20000}"/>
    <cellStyle name="Standaard 6 4 5 6 3" xfId="3596" xr:uid="{00000000-0005-0000-0000-0000350E0000}"/>
    <cellStyle name="Standaard 6 4 5 6 3 2" xfId="14456" xr:uid="{00000000-0005-0000-0000-0000A1380000}"/>
    <cellStyle name="Standaard 6 4 5 6 3 2 2" xfId="25318" xr:uid="{00000000-0005-0000-0000-00000F630000}"/>
    <cellStyle name="Standaard 6 4 5 6 3 2 3" xfId="36178" xr:uid="{00000000-0005-0000-0000-00007B8D0000}"/>
    <cellStyle name="Standaard 6 4 5 6 3 2 4" xfId="47038" xr:uid="{00000000-0005-0000-0000-0000E7B70000}"/>
    <cellStyle name="Standaard 6 4 5 6 3 3" xfId="10836" xr:uid="{00000000-0005-0000-0000-00007D2A0000}"/>
    <cellStyle name="Standaard 6 4 5 6 3 4" xfId="21698" xr:uid="{00000000-0005-0000-0000-0000EB540000}"/>
    <cellStyle name="Standaard 6 4 5 6 3 5" xfId="32558" xr:uid="{00000000-0005-0000-0000-0000577F0000}"/>
    <cellStyle name="Standaard 6 4 5 6 3 6" xfId="43418" xr:uid="{00000000-0005-0000-0000-0000C3A90000}"/>
    <cellStyle name="Standaard 6 4 5 6 4" xfId="12646" xr:uid="{00000000-0005-0000-0000-00008F310000}"/>
    <cellStyle name="Standaard 6 4 5 6 4 2" xfId="23508" xr:uid="{00000000-0005-0000-0000-0000FD5B0000}"/>
    <cellStyle name="Standaard 6 4 5 6 4 3" xfId="34368" xr:uid="{00000000-0005-0000-0000-000069860000}"/>
    <cellStyle name="Standaard 6 4 5 6 4 4" xfId="45228" xr:uid="{00000000-0005-0000-0000-0000D5B00000}"/>
    <cellStyle name="Standaard 6 4 5 6 5" xfId="7216" xr:uid="{00000000-0005-0000-0000-0000591C0000}"/>
    <cellStyle name="Standaard 6 4 5 6 6" xfId="18078" xr:uid="{00000000-0005-0000-0000-0000C7460000}"/>
    <cellStyle name="Standaard 6 4 5 6 7" xfId="28938" xr:uid="{00000000-0005-0000-0000-000033710000}"/>
    <cellStyle name="Standaard 6 4 5 6 8" xfId="39798" xr:uid="{00000000-0005-0000-0000-00009F9B0000}"/>
    <cellStyle name="Standaard 6 4 5 7" xfId="2691" xr:uid="{00000000-0005-0000-0000-0000AC0A0000}"/>
    <cellStyle name="Standaard 6 4 5 7 2" xfId="13551" xr:uid="{00000000-0005-0000-0000-000018350000}"/>
    <cellStyle name="Standaard 6 4 5 7 2 2" xfId="24413" xr:uid="{00000000-0005-0000-0000-0000865F0000}"/>
    <cellStyle name="Standaard 6 4 5 7 2 3" xfId="35273" xr:uid="{00000000-0005-0000-0000-0000F2890000}"/>
    <cellStyle name="Standaard 6 4 5 7 2 4" xfId="46133" xr:uid="{00000000-0005-0000-0000-00005EB40000}"/>
    <cellStyle name="Standaard 6 4 5 7 3" xfId="9931" xr:uid="{00000000-0005-0000-0000-0000F4260000}"/>
    <cellStyle name="Standaard 6 4 5 7 4" xfId="20793" xr:uid="{00000000-0005-0000-0000-000062510000}"/>
    <cellStyle name="Standaard 6 4 5 7 5" xfId="31653" xr:uid="{00000000-0005-0000-0000-0000CE7B0000}"/>
    <cellStyle name="Standaard 6 4 5 7 6" xfId="42513" xr:uid="{00000000-0005-0000-0000-00003AA60000}"/>
    <cellStyle name="Standaard 6 4 5 8" xfId="4501" xr:uid="{00000000-0005-0000-0000-0000BE110000}"/>
    <cellStyle name="Standaard 6 4 5 8 2" xfId="15361" xr:uid="{00000000-0005-0000-0000-00002A3C0000}"/>
    <cellStyle name="Standaard 6 4 5 8 2 2" xfId="26223" xr:uid="{00000000-0005-0000-0000-000098660000}"/>
    <cellStyle name="Standaard 6 4 5 8 2 3" xfId="37083" xr:uid="{00000000-0005-0000-0000-000004910000}"/>
    <cellStyle name="Standaard 6 4 5 8 2 4" xfId="47943" xr:uid="{00000000-0005-0000-0000-000070BB0000}"/>
    <cellStyle name="Standaard 6 4 5 8 3" xfId="8121" xr:uid="{00000000-0005-0000-0000-0000E21F0000}"/>
    <cellStyle name="Standaard 6 4 5 8 4" xfId="18983" xr:uid="{00000000-0005-0000-0000-0000504A0000}"/>
    <cellStyle name="Standaard 6 4 5 8 5" xfId="29843" xr:uid="{00000000-0005-0000-0000-0000BC740000}"/>
    <cellStyle name="Standaard 6 4 5 8 6" xfId="40703" xr:uid="{00000000-0005-0000-0000-0000289F0000}"/>
    <cellStyle name="Standaard 6 4 5 9" xfId="11741" xr:uid="{00000000-0005-0000-0000-0000062E0000}"/>
    <cellStyle name="Standaard 6 4 5 9 2" xfId="22603" xr:uid="{00000000-0005-0000-0000-000074580000}"/>
    <cellStyle name="Standaard 6 4 5 9 3" xfId="33463" xr:uid="{00000000-0005-0000-0000-0000E0820000}"/>
    <cellStyle name="Standaard 6 4 5 9 4" xfId="44323" xr:uid="{00000000-0005-0000-0000-00004CAD0000}"/>
    <cellStyle name="Standaard 6 4 6" xfId="927" xr:uid="{00000000-0005-0000-0000-0000C8030000}"/>
    <cellStyle name="Standaard 6 4 6 10" xfId="17219" xr:uid="{00000000-0005-0000-0000-00006C430000}"/>
    <cellStyle name="Standaard 6 4 6 11" xfId="28079" xr:uid="{00000000-0005-0000-0000-0000D86D0000}"/>
    <cellStyle name="Standaard 6 4 6 12" xfId="38939" xr:uid="{00000000-0005-0000-0000-000044980000}"/>
    <cellStyle name="Standaard 6 4 6 2" xfId="1289" xr:uid="{00000000-0005-0000-0000-000032050000}"/>
    <cellStyle name="Standaard 6 4 6 2 10" xfId="39301" xr:uid="{00000000-0005-0000-0000-0000AE990000}"/>
    <cellStyle name="Standaard 6 4 6 2 2" xfId="1651" xr:uid="{00000000-0005-0000-0000-00009C060000}"/>
    <cellStyle name="Standaard 6 4 6 2 2 2" xfId="2556" xr:uid="{00000000-0005-0000-0000-0000250A0000}"/>
    <cellStyle name="Standaard 6 4 6 2 2 2 2" xfId="6176" xr:uid="{00000000-0005-0000-0000-000049180000}"/>
    <cellStyle name="Standaard 6 4 6 2 2 2 2 2" xfId="17036" xr:uid="{00000000-0005-0000-0000-0000B5420000}"/>
    <cellStyle name="Standaard 6 4 6 2 2 2 2 2 2" xfId="27898" xr:uid="{00000000-0005-0000-0000-0000236D0000}"/>
    <cellStyle name="Standaard 6 4 6 2 2 2 2 2 3" xfId="38758" xr:uid="{00000000-0005-0000-0000-00008F970000}"/>
    <cellStyle name="Standaard 6 4 6 2 2 2 2 2 4" xfId="49618" xr:uid="{00000000-0005-0000-0000-0000FBC10000}"/>
    <cellStyle name="Standaard 6 4 6 2 2 2 2 3" xfId="9796" xr:uid="{00000000-0005-0000-0000-00006D260000}"/>
    <cellStyle name="Standaard 6 4 6 2 2 2 2 4" xfId="20658" xr:uid="{00000000-0005-0000-0000-0000DB500000}"/>
    <cellStyle name="Standaard 6 4 6 2 2 2 2 5" xfId="31518" xr:uid="{00000000-0005-0000-0000-0000477B0000}"/>
    <cellStyle name="Standaard 6 4 6 2 2 2 2 6" xfId="42378" xr:uid="{00000000-0005-0000-0000-0000B3A50000}"/>
    <cellStyle name="Standaard 6 4 6 2 2 2 3" xfId="4366" xr:uid="{00000000-0005-0000-0000-000037110000}"/>
    <cellStyle name="Standaard 6 4 6 2 2 2 3 2" xfId="15226" xr:uid="{00000000-0005-0000-0000-0000A33B0000}"/>
    <cellStyle name="Standaard 6 4 6 2 2 2 3 2 2" xfId="26088" xr:uid="{00000000-0005-0000-0000-000011660000}"/>
    <cellStyle name="Standaard 6 4 6 2 2 2 3 2 3" xfId="36948" xr:uid="{00000000-0005-0000-0000-00007D900000}"/>
    <cellStyle name="Standaard 6 4 6 2 2 2 3 2 4" xfId="47808" xr:uid="{00000000-0005-0000-0000-0000E9BA0000}"/>
    <cellStyle name="Standaard 6 4 6 2 2 2 3 3" xfId="11606" xr:uid="{00000000-0005-0000-0000-00007F2D0000}"/>
    <cellStyle name="Standaard 6 4 6 2 2 2 3 4" xfId="22468" xr:uid="{00000000-0005-0000-0000-0000ED570000}"/>
    <cellStyle name="Standaard 6 4 6 2 2 2 3 5" xfId="33328" xr:uid="{00000000-0005-0000-0000-000059820000}"/>
    <cellStyle name="Standaard 6 4 6 2 2 2 3 6" xfId="44188" xr:uid="{00000000-0005-0000-0000-0000C5AC0000}"/>
    <cellStyle name="Standaard 6 4 6 2 2 2 4" xfId="13416" xr:uid="{00000000-0005-0000-0000-000091340000}"/>
    <cellStyle name="Standaard 6 4 6 2 2 2 4 2" xfId="24278" xr:uid="{00000000-0005-0000-0000-0000FF5E0000}"/>
    <cellStyle name="Standaard 6 4 6 2 2 2 4 3" xfId="35138" xr:uid="{00000000-0005-0000-0000-00006B890000}"/>
    <cellStyle name="Standaard 6 4 6 2 2 2 4 4" xfId="45998" xr:uid="{00000000-0005-0000-0000-0000D7B30000}"/>
    <cellStyle name="Standaard 6 4 6 2 2 2 5" xfId="7986" xr:uid="{00000000-0005-0000-0000-00005B1F0000}"/>
    <cellStyle name="Standaard 6 4 6 2 2 2 6" xfId="18848" xr:uid="{00000000-0005-0000-0000-0000C9490000}"/>
    <cellStyle name="Standaard 6 4 6 2 2 2 7" xfId="29708" xr:uid="{00000000-0005-0000-0000-000035740000}"/>
    <cellStyle name="Standaard 6 4 6 2 2 2 8" xfId="40568" xr:uid="{00000000-0005-0000-0000-0000A19E0000}"/>
    <cellStyle name="Standaard 6 4 6 2 2 3" xfId="5271" xr:uid="{00000000-0005-0000-0000-0000C0140000}"/>
    <cellStyle name="Standaard 6 4 6 2 2 3 2" xfId="16131" xr:uid="{00000000-0005-0000-0000-00002C3F0000}"/>
    <cellStyle name="Standaard 6 4 6 2 2 3 2 2" xfId="26993" xr:uid="{00000000-0005-0000-0000-00009A690000}"/>
    <cellStyle name="Standaard 6 4 6 2 2 3 2 3" xfId="37853" xr:uid="{00000000-0005-0000-0000-000006940000}"/>
    <cellStyle name="Standaard 6 4 6 2 2 3 2 4" xfId="48713" xr:uid="{00000000-0005-0000-0000-000072BE0000}"/>
    <cellStyle name="Standaard 6 4 6 2 2 3 3" xfId="8891" xr:uid="{00000000-0005-0000-0000-0000E4220000}"/>
    <cellStyle name="Standaard 6 4 6 2 2 3 4" xfId="19753" xr:uid="{00000000-0005-0000-0000-0000524D0000}"/>
    <cellStyle name="Standaard 6 4 6 2 2 3 5" xfId="30613" xr:uid="{00000000-0005-0000-0000-0000BE770000}"/>
    <cellStyle name="Standaard 6 4 6 2 2 3 6" xfId="41473" xr:uid="{00000000-0005-0000-0000-00002AA20000}"/>
    <cellStyle name="Standaard 6 4 6 2 2 4" xfId="3461" xr:uid="{00000000-0005-0000-0000-0000AE0D0000}"/>
    <cellStyle name="Standaard 6 4 6 2 2 4 2" xfId="14321" xr:uid="{00000000-0005-0000-0000-00001A380000}"/>
    <cellStyle name="Standaard 6 4 6 2 2 4 2 2" xfId="25183" xr:uid="{00000000-0005-0000-0000-000088620000}"/>
    <cellStyle name="Standaard 6 4 6 2 2 4 2 3" xfId="36043" xr:uid="{00000000-0005-0000-0000-0000F48C0000}"/>
    <cellStyle name="Standaard 6 4 6 2 2 4 2 4" xfId="46903" xr:uid="{00000000-0005-0000-0000-000060B70000}"/>
    <cellStyle name="Standaard 6 4 6 2 2 4 3" xfId="10701" xr:uid="{00000000-0005-0000-0000-0000F6290000}"/>
    <cellStyle name="Standaard 6 4 6 2 2 4 4" xfId="21563" xr:uid="{00000000-0005-0000-0000-000064540000}"/>
    <cellStyle name="Standaard 6 4 6 2 2 4 5" xfId="32423" xr:uid="{00000000-0005-0000-0000-0000D07E0000}"/>
    <cellStyle name="Standaard 6 4 6 2 2 4 6" xfId="43283" xr:uid="{00000000-0005-0000-0000-00003CA90000}"/>
    <cellStyle name="Standaard 6 4 6 2 2 5" xfId="12511" xr:uid="{00000000-0005-0000-0000-000008310000}"/>
    <cellStyle name="Standaard 6 4 6 2 2 5 2" xfId="23373" xr:uid="{00000000-0005-0000-0000-0000765B0000}"/>
    <cellStyle name="Standaard 6 4 6 2 2 5 3" xfId="34233" xr:uid="{00000000-0005-0000-0000-0000E2850000}"/>
    <cellStyle name="Standaard 6 4 6 2 2 5 4" xfId="45093" xr:uid="{00000000-0005-0000-0000-00004EB00000}"/>
    <cellStyle name="Standaard 6 4 6 2 2 6" xfId="7081" xr:uid="{00000000-0005-0000-0000-0000D21B0000}"/>
    <cellStyle name="Standaard 6 4 6 2 2 7" xfId="17943" xr:uid="{00000000-0005-0000-0000-000040460000}"/>
    <cellStyle name="Standaard 6 4 6 2 2 8" xfId="28803" xr:uid="{00000000-0005-0000-0000-0000AC700000}"/>
    <cellStyle name="Standaard 6 4 6 2 2 9" xfId="39663" xr:uid="{00000000-0005-0000-0000-0000189B0000}"/>
    <cellStyle name="Standaard 6 4 6 2 3" xfId="2194" xr:uid="{00000000-0005-0000-0000-0000BB080000}"/>
    <cellStyle name="Standaard 6 4 6 2 3 2" xfId="5814" xr:uid="{00000000-0005-0000-0000-0000DF160000}"/>
    <cellStyle name="Standaard 6 4 6 2 3 2 2" xfId="16674" xr:uid="{00000000-0005-0000-0000-00004B410000}"/>
    <cellStyle name="Standaard 6 4 6 2 3 2 2 2" xfId="27536" xr:uid="{00000000-0005-0000-0000-0000B96B0000}"/>
    <cellStyle name="Standaard 6 4 6 2 3 2 2 3" xfId="38396" xr:uid="{00000000-0005-0000-0000-000025960000}"/>
    <cellStyle name="Standaard 6 4 6 2 3 2 2 4" xfId="49256" xr:uid="{00000000-0005-0000-0000-000091C00000}"/>
    <cellStyle name="Standaard 6 4 6 2 3 2 3" xfId="9434" xr:uid="{00000000-0005-0000-0000-000003250000}"/>
    <cellStyle name="Standaard 6 4 6 2 3 2 4" xfId="20296" xr:uid="{00000000-0005-0000-0000-0000714F0000}"/>
    <cellStyle name="Standaard 6 4 6 2 3 2 5" xfId="31156" xr:uid="{00000000-0005-0000-0000-0000DD790000}"/>
    <cellStyle name="Standaard 6 4 6 2 3 2 6" xfId="42016" xr:uid="{00000000-0005-0000-0000-000049A40000}"/>
    <cellStyle name="Standaard 6 4 6 2 3 3" xfId="4004" xr:uid="{00000000-0005-0000-0000-0000CD0F0000}"/>
    <cellStyle name="Standaard 6 4 6 2 3 3 2" xfId="14864" xr:uid="{00000000-0005-0000-0000-0000393A0000}"/>
    <cellStyle name="Standaard 6 4 6 2 3 3 2 2" xfId="25726" xr:uid="{00000000-0005-0000-0000-0000A7640000}"/>
    <cellStyle name="Standaard 6 4 6 2 3 3 2 3" xfId="36586" xr:uid="{00000000-0005-0000-0000-0000138F0000}"/>
    <cellStyle name="Standaard 6 4 6 2 3 3 2 4" xfId="47446" xr:uid="{00000000-0005-0000-0000-00007FB90000}"/>
    <cellStyle name="Standaard 6 4 6 2 3 3 3" xfId="11244" xr:uid="{00000000-0005-0000-0000-0000152C0000}"/>
    <cellStyle name="Standaard 6 4 6 2 3 3 4" xfId="22106" xr:uid="{00000000-0005-0000-0000-000083560000}"/>
    <cellStyle name="Standaard 6 4 6 2 3 3 5" xfId="32966" xr:uid="{00000000-0005-0000-0000-0000EF800000}"/>
    <cellStyle name="Standaard 6 4 6 2 3 3 6" xfId="43826" xr:uid="{00000000-0005-0000-0000-00005BAB0000}"/>
    <cellStyle name="Standaard 6 4 6 2 3 4" xfId="13054" xr:uid="{00000000-0005-0000-0000-000027330000}"/>
    <cellStyle name="Standaard 6 4 6 2 3 4 2" xfId="23916" xr:uid="{00000000-0005-0000-0000-0000955D0000}"/>
    <cellStyle name="Standaard 6 4 6 2 3 4 3" xfId="34776" xr:uid="{00000000-0005-0000-0000-000001880000}"/>
    <cellStyle name="Standaard 6 4 6 2 3 4 4" xfId="45636" xr:uid="{00000000-0005-0000-0000-00006DB20000}"/>
    <cellStyle name="Standaard 6 4 6 2 3 5" xfId="7624" xr:uid="{00000000-0005-0000-0000-0000F11D0000}"/>
    <cellStyle name="Standaard 6 4 6 2 3 6" xfId="18486" xr:uid="{00000000-0005-0000-0000-00005F480000}"/>
    <cellStyle name="Standaard 6 4 6 2 3 7" xfId="29346" xr:uid="{00000000-0005-0000-0000-0000CB720000}"/>
    <cellStyle name="Standaard 6 4 6 2 3 8" xfId="40206" xr:uid="{00000000-0005-0000-0000-0000379D0000}"/>
    <cellStyle name="Standaard 6 4 6 2 4" xfId="4909" xr:uid="{00000000-0005-0000-0000-000056130000}"/>
    <cellStyle name="Standaard 6 4 6 2 4 2" xfId="15769" xr:uid="{00000000-0005-0000-0000-0000C23D0000}"/>
    <cellStyle name="Standaard 6 4 6 2 4 2 2" xfId="26631" xr:uid="{00000000-0005-0000-0000-000030680000}"/>
    <cellStyle name="Standaard 6 4 6 2 4 2 3" xfId="37491" xr:uid="{00000000-0005-0000-0000-00009C920000}"/>
    <cellStyle name="Standaard 6 4 6 2 4 2 4" xfId="48351" xr:uid="{00000000-0005-0000-0000-000008BD0000}"/>
    <cellStyle name="Standaard 6 4 6 2 4 3" xfId="8529" xr:uid="{00000000-0005-0000-0000-00007A210000}"/>
    <cellStyle name="Standaard 6 4 6 2 4 4" xfId="19391" xr:uid="{00000000-0005-0000-0000-0000E84B0000}"/>
    <cellStyle name="Standaard 6 4 6 2 4 5" xfId="30251" xr:uid="{00000000-0005-0000-0000-000054760000}"/>
    <cellStyle name="Standaard 6 4 6 2 4 6" xfId="41111" xr:uid="{00000000-0005-0000-0000-0000C0A00000}"/>
    <cellStyle name="Standaard 6 4 6 2 5" xfId="3099" xr:uid="{00000000-0005-0000-0000-0000440C0000}"/>
    <cellStyle name="Standaard 6 4 6 2 5 2" xfId="13959" xr:uid="{00000000-0005-0000-0000-0000B0360000}"/>
    <cellStyle name="Standaard 6 4 6 2 5 2 2" xfId="24821" xr:uid="{00000000-0005-0000-0000-00001E610000}"/>
    <cellStyle name="Standaard 6 4 6 2 5 2 3" xfId="35681" xr:uid="{00000000-0005-0000-0000-00008A8B0000}"/>
    <cellStyle name="Standaard 6 4 6 2 5 2 4" xfId="46541" xr:uid="{00000000-0005-0000-0000-0000F6B50000}"/>
    <cellStyle name="Standaard 6 4 6 2 5 3" xfId="10339" xr:uid="{00000000-0005-0000-0000-00008C280000}"/>
    <cellStyle name="Standaard 6 4 6 2 5 4" xfId="21201" xr:uid="{00000000-0005-0000-0000-0000FA520000}"/>
    <cellStyle name="Standaard 6 4 6 2 5 5" xfId="32061" xr:uid="{00000000-0005-0000-0000-0000667D0000}"/>
    <cellStyle name="Standaard 6 4 6 2 5 6" xfId="42921" xr:uid="{00000000-0005-0000-0000-0000D2A70000}"/>
    <cellStyle name="Standaard 6 4 6 2 6" xfId="12149" xr:uid="{00000000-0005-0000-0000-00009E2F0000}"/>
    <cellStyle name="Standaard 6 4 6 2 6 2" xfId="23011" xr:uid="{00000000-0005-0000-0000-00000C5A0000}"/>
    <cellStyle name="Standaard 6 4 6 2 6 3" xfId="33871" xr:uid="{00000000-0005-0000-0000-000078840000}"/>
    <cellStyle name="Standaard 6 4 6 2 6 4" xfId="44731" xr:uid="{00000000-0005-0000-0000-0000E4AE0000}"/>
    <cellStyle name="Standaard 6 4 6 2 7" xfId="6719" xr:uid="{00000000-0005-0000-0000-0000681A0000}"/>
    <cellStyle name="Standaard 6 4 6 2 8" xfId="17581" xr:uid="{00000000-0005-0000-0000-0000D6440000}"/>
    <cellStyle name="Standaard 6 4 6 2 9" xfId="28441" xr:uid="{00000000-0005-0000-0000-0000426F0000}"/>
    <cellStyle name="Standaard 6 4 6 3" xfId="1470" xr:uid="{00000000-0005-0000-0000-0000E7050000}"/>
    <cellStyle name="Standaard 6 4 6 3 2" xfId="2375" xr:uid="{00000000-0005-0000-0000-000070090000}"/>
    <cellStyle name="Standaard 6 4 6 3 2 2" xfId="5995" xr:uid="{00000000-0005-0000-0000-000094170000}"/>
    <cellStyle name="Standaard 6 4 6 3 2 2 2" xfId="16855" xr:uid="{00000000-0005-0000-0000-000000420000}"/>
    <cellStyle name="Standaard 6 4 6 3 2 2 2 2" xfId="27717" xr:uid="{00000000-0005-0000-0000-00006E6C0000}"/>
    <cellStyle name="Standaard 6 4 6 3 2 2 2 3" xfId="38577" xr:uid="{00000000-0005-0000-0000-0000DA960000}"/>
    <cellStyle name="Standaard 6 4 6 3 2 2 2 4" xfId="49437" xr:uid="{00000000-0005-0000-0000-000046C10000}"/>
    <cellStyle name="Standaard 6 4 6 3 2 2 3" xfId="9615" xr:uid="{00000000-0005-0000-0000-0000B8250000}"/>
    <cellStyle name="Standaard 6 4 6 3 2 2 4" xfId="20477" xr:uid="{00000000-0005-0000-0000-000026500000}"/>
    <cellStyle name="Standaard 6 4 6 3 2 2 5" xfId="31337" xr:uid="{00000000-0005-0000-0000-0000927A0000}"/>
    <cellStyle name="Standaard 6 4 6 3 2 2 6" xfId="42197" xr:uid="{00000000-0005-0000-0000-0000FEA40000}"/>
    <cellStyle name="Standaard 6 4 6 3 2 3" xfId="4185" xr:uid="{00000000-0005-0000-0000-000082100000}"/>
    <cellStyle name="Standaard 6 4 6 3 2 3 2" xfId="15045" xr:uid="{00000000-0005-0000-0000-0000EE3A0000}"/>
    <cellStyle name="Standaard 6 4 6 3 2 3 2 2" xfId="25907" xr:uid="{00000000-0005-0000-0000-00005C650000}"/>
    <cellStyle name="Standaard 6 4 6 3 2 3 2 3" xfId="36767" xr:uid="{00000000-0005-0000-0000-0000C88F0000}"/>
    <cellStyle name="Standaard 6 4 6 3 2 3 2 4" xfId="47627" xr:uid="{00000000-0005-0000-0000-000034BA0000}"/>
    <cellStyle name="Standaard 6 4 6 3 2 3 3" xfId="11425" xr:uid="{00000000-0005-0000-0000-0000CA2C0000}"/>
    <cellStyle name="Standaard 6 4 6 3 2 3 4" xfId="22287" xr:uid="{00000000-0005-0000-0000-000038570000}"/>
    <cellStyle name="Standaard 6 4 6 3 2 3 5" xfId="33147" xr:uid="{00000000-0005-0000-0000-0000A4810000}"/>
    <cellStyle name="Standaard 6 4 6 3 2 3 6" xfId="44007" xr:uid="{00000000-0005-0000-0000-000010AC0000}"/>
    <cellStyle name="Standaard 6 4 6 3 2 4" xfId="13235" xr:uid="{00000000-0005-0000-0000-0000DC330000}"/>
    <cellStyle name="Standaard 6 4 6 3 2 4 2" xfId="24097" xr:uid="{00000000-0005-0000-0000-00004A5E0000}"/>
    <cellStyle name="Standaard 6 4 6 3 2 4 3" xfId="34957" xr:uid="{00000000-0005-0000-0000-0000B6880000}"/>
    <cellStyle name="Standaard 6 4 6 3 2 4 4" xfId="45817" xr:uid="{00000000-0005-0000-0000-000022B30000}"/>
    <cellStyle name="Standaard 6 4 6 3 2 5" xfId="7805" xr:uid="{00000000-0005-0000-0000-0000A61E0000}"/>
    <cellStyle name="Standaard 6 4 6 3 2 6" xfId="18667" xr:uid="{00000000-0005-0000-0000-000014490000}"/>
    <cellStyle name="Standaard 6 4 6 3 2 7" xfId="29527" xr:uid="{00000000-0005-0000-0000-000080730000}"/>
    <cellStyle name="Standaard 6 4 6 3 2 8" xfId="40387" xr:uid="{00000000-0005-0000-0000-0000EC9D0000}"/>
    <cellStyle name="Standaard 6 4 6 3 3" xfId="5090" xr:uid="{00000000-0005-0000-0000-00000B140000}"/>
    <cellStyle name="Standaard 6 4 6 3 3 2" xfId="15950" xr:uid="{00000000-0005-0000-0000-0000773E0000}"/>
    <cellStyle name="Standaard 6 4 6 3 3 2 2" xfId="26812" xr:uid="{00000000-0005-0000-0000-0000E5680000}"/>
    <cellStyle name="Standaard 6 4 6 3 3 2 3" xfId="37672" xr:uid="{00000000-0005-0000-0000-000051930000}"/>
    <cellStyle name="Standaard 6 4 6 3 3 2 4" xfId="48532" xr:uid="{00000000-0005-0000-0000-0000BDBD0000}"/>
    <cellStyle name="Standaard 6 4 6 3 3 3" xfId="8710" xr:uid="{00000000-0005-0000-0000-00002F220000}"/>
    <cellStyle name="Standaard 6 4 6 3 3 4" xfId="19572" xr:uid="{00000000-0005-0000-0000-00009D4C0000}"/>
    <cellStyle name="Standaard 6 4 6 3 3 5" xfId="30432" xr:uid="{00000000-0005-0000-0000-000009770000}"/>
    <cellStyle name="Standaard 6 4 6 3 3 6" xfId="41292" xr:uid="{00000000-0005-0000-0000-000075A10000}"/>
    <cellStyle name="Standaard 6 4 6 3 4" xfId="3280" xr:uid="{00000000-0005-0000-0000-0000F90C0000}"/>
    <cellStyle name="Standaard 6 4 6 3 4 2" xfId="14140" xr:uid="{00000000-0005-0000-0000-000065370000}"/>
    <cellStyle name="Standaard 6 4 6 3 4 2 2" xfId="25002" xr:uid="{00000000-0005-0000-0000-0000D3610000}"/>
    <cellStyle name="Standaard 6 4 6 3 4 2 3" xfId="35862" xr:uid="{00000000-0005-0000-0000-00003F8C0000}"/>
    <cellStyle name="Standaard 6 4 6 3 4 2 4" xfId="46722" xr:uid="{00000000-0005-0000-0000-0000ABB60000}"/>
    <cellStyle name="Standaard 6 4 6 3 4 3" xfId="10520" xr:uid="{00000000-0005-0000-0000-000041290000}"/>
    <cellStyle name="Standaard 6 4 6 3 4 4" xfId="21382" xr:uid="{00000000-0005-0000-0000-0000AF530000}"/>
    <cellStyle name="Standaard 6 4 6 3 4 5" xfId="32242" xr:uid="{00000000-0005-0000-0000-00001B7E0000}"/>
    <cellStyle name="Standaard 6 4 6 3 4 6" xfId="43102" xr:uid="{00000000-0005-0000-0000-000087A80000}"/>
    <cellStyle name="Standaard 6 4 6 3 5" xfId="12330" xr:uid="{00000000-0005-0000-0000-000053300000}"/>
    <cellStyle name="Standaard 6 4 6 3 5 2" xfId="23192" xr:uid="{00000000-0005-0000-0000-0000C15A0000}"/>
    <cellStyle name="Standaard 6 4 6 3 5 3" xfId="34052" xr:uid="{00000000-0005-0000-0000-00002D850000}"/>
    <cellStyle name="Standaard 6 4 6 3 5 4" xfId="44912" xr:uid="{00000000-0005-0000-0000-000099AF0000}"/>
    <cellStyle name="Standaard 6 4 6 3 6" xfId="6900" xr:uid="{00000000-0005-0000-0000-00001D1B0000}"/>
    <cellStyle name="Standaard 6 4 6 3 7" xfId="17762" xr:uid="{00000000-0005-0000-0000-00008B450000}"/>
    <cellStyle name="Standaard 6 4 6 3 8" xfId="28622" xr:uid="{00000000-0005-0000-0000-0000F76F0000}"/>
    <cellStyle name="Standaard 6 4 6 3 9" xfId="39482" xr:uid="{00000000-0005-0000-0000-0000639A0000}"/>
    <cellStyle name="Standaard 6 4 6 4" xfId="1108" xr:uid="{00000000-0005-0000-0000-00007D040000}"/>
    <cellStyle name="Standaard 6 4 6 4 2" xfId="2013" xr:uid="{00000000-0005-0000-0000-000006080000}"/>
    <cellStyle name="Standaard 6 4 6 4 2 2" xfId="5633" xr:uid="{00000000-0005-0000-0000-00002A160000}"/>
    <cellStyle name="Standaard 6 4 6 4 2 2 2" xfId="16493" xr:uid="{00000000-0005-0000-0000-000096400000}"/>
    <cellStyle name="Standaard 6 4 6 4 2 2 2 2" xfId="27355" xr:uid="{00000000-0005-0000-0000-0000046B0000}"/>
    <cellStyle name="Standaard 6 4 6 4 2 2 2 3" xfId="38215" xr:uid="{00000000-0005-0000-0000-000070950000}"/>
    <cellStyle name="Standaard 6 4 6 4 2 2 2 4" xfId="49075" xr:uid="{00000000-0005-0000-0000-0000DCBF0000}"/>
    <cellStyle name="Standaard 6 4 6 4 2 2 3" xfId="9253" xr:uid="{00000000-0005-0000-0000-00004E240000}"/>
    <cellStyle name="Standaard 6 4 6 4 2 2 4" xfId="20115" xr:uid="{00000000-0005-0000-0000-0000BC4E0000}"/>
    <cellStyle name="Standaard 6 4 6 4 2 2 5" xfId="30975" xr:uid="{00000000-0005-0000-0000-000028790000}"/>
    <cellStyle name="Standaard 6 4 6 4 2 2 6" xfId="41835" xr:uid="{00000000-0005-0000-0000-000094A30000}"/>
    <cellStyle name="Standaard 6 4 6 4 2 3" xfId="3823" xr:uid="{00000000-0005-0000-0000-0000180F0000}"/>
    <cellStyle name="Standaard 6 4 6 4 2 3 2" xfId="14683" xr:uid="{00000000-0005-0000-0000-000084390000}"/>
    <cellStyle name="Standaard 6 4 6 4 2 3 2 2" xfId="25545" xr:uid="{00000000-0005-0000-0000-0000F2630000}"/>
    <cellStyle name="Standaard 6 4 6 4 2 3 2 3" xfId="36405" xr:uid="{00000000-0005-0000-0000-00005E8E0000}"/>
    <cellStyle name="Standaard 6 4 6 4 2 3 2 4" xfId="47265" xr:uid="{00000000-0005-0000-0000-0000CAB80000}"/>
    <cellStyle name="Standaard 6 4 6 4 2 3 3" xfId="11063" xr:uid="{00000000-0005-0000-0000-0000602B0000}"/>
    <cellStyle name="Standaard 6 4 6 4 2 3 4" xfId="21925" xr:uid="{00000000-0005-0000-0000-0000CE550000}"/>
    <cellStyle name="Standaard 6 4 6 4 2 3 5" xfId="32785" xr:uid="{00000000-0005-0000-0000-00003A800000}"/>
    <cellStyle name="Standaard 6 4 6 4 2 3 6" xfId="43645" xr:uid="{00000000-0005-0000-0000-0000A6AA0000}"/>
    <cellStyle name="Standaard 6 4 6 4 2 4" xfId="12873" xr:uid="{00000000-0005-0000-0000-000072320000}"/>
    <cellStyle name="Standaard 6 4 6 4 2 4 2" xfId="23735" xr:uid="{00000000-0005-0000-0000-0000E05C0000}"/>
    <cellStyle name="Standaard 6 4 6 4 2 4 3" xfId="34595" xr:uid="{00000000-0005-0000-0000-00004C870000}"/>
    <cellStyle name="Standaard 6 4 6 4 2 4 4" xfId="45455" xr:uid="{00000000-0005-0000-0000-0000B8B10000}"/>
    <cellStyle name="Standaard 6 4 6 4 2 5" xfId="7443" xr:uid="{00000000-0005-0000-0000-00003C1D0000}"/>
    <cellStyle name="Standaard 6 4 6 4 2 6" xfId="18305" xr:uid="{00000000-0005-0000-0000-0000AA470000}"/>
    <cellStyle name="Standaard 6 4 6 4 2 7" xfId="29165" xr:uid="{00000000-0005-0000-0000-000016720000}"/>
    <cellStyle name="Standaard 6 4 6 4 2 8" xfId="40025" xr:uid="{00000000-0005-0000-0000-0000829C0000}"/>
    <cellStyle name="Standaard 6 4 6 4 3" xfId="4728" xr:uid="{00000000-0005-0000-0000-0000A1120000}"/>
    <cellStyle name="Standaard 6 4 6 4 3 2" xfId="15588" xr:uid="{00000000-0005-0000-0000-00000D3D0000}"/>
    <cellStyle name="Standaard 6 4 6 4 3 2 2" xfId="26450" xr:uid="{00000000-0005-0000-0000-00007B670000}"/>
    <cellStyle name="Standaard 6 4 6 4 3 2 3" xfId="37310" xr:uid="{00000000-0005-0000-0000-0000E7910000}"/>
    <cellStyle name="Standaard 6 4 6 4 3 2 4" xfId="48170" xr:uid="{00000000-0005-0000-0000-000053BC0000}"/>
    <cellStyle name="Standaard 6 4 6 4 3 3" xfId="8348" xr:uid="{00000000-0005-0000-0000-0000C5200000}"/>
    <cellStyle name="Standaard 6 4 6 4 3 4" xfId="19210" xr:uid="{00000000-0005-0000-0000-0000334B0000}"/>
    <cellStyle name="Standaard 6 4 6 4 3 5" xfId="30070" xr:uid="{00000000-0005-0000-0000-00009F750000}"/>
    <cellStyle name="Standaard 6 4 6 4 3 6" xfId="40930" xr:uid="{00000000-0005-0000-0000-00000BA00000}"/>
    <cellStyle name="Standaard 6 4 6 4 4" xfId="2918" xr:uid="{00000000-0005-0000-0000-00008F0B0000}"/>
    <cellStyle name="Standaard 6 4 6 4 4 2" xfId="13778" xr:uid="{00000000-0005-0000-0000-0000FB350000}"/>
    <cellStyle name="Standaard 6 4 6 4 4 2 2" xfId="24640" xr:uid="{00000000-0005-0000-0000-000069600000}"/>
    <cellStyle name="Standaard 6 4 6 4 4 2 3" xfId="35500" xr:uid="{00000000-0005-0000-0000-0000D58A0000}"/>
    <cellStyle name="Standaard 6 4 6 4 4 2 4" xfId="46360" xr:uid="{00000000-0005-0000-0000-000041B50000}"/>
    <cellStyle name="Standaard 6 4 6 4 4 3" xfId="10158" xr:uid="{00000000-0005-0000-0000-0000D7270000}"/>
    <cellStyle name="Standaard 6 4 6 4 4 4" xfId="21020" xr:uid="{00000000-0005-0000-0000-000045520000}"/>
    <cellStyle name="Standaard 6 4 6 4 4 5" xfId="31880" xr:uid="{00000000-0005-0000-0000-0000B17C0000}"/>
    <cellStyle name="Standaard 6 4 6 4 4 6" xfId="42740" xr:uid="{00000000-0005-0000-0000-00001DA70000}"/>
    <cellStyle name="Standaard 6 4 6 4 5" xfId="11968" xr:uid="{00000000-0005-0000-0000-0000E92E0000}"/>
    <cellStyle name="Standaard 6 4 6 4 5 2" xfId="22830" xr:uid="{00000000-0005-0000-0000-000057590000}"/>
    <cellStyle name="Standaard 6 4 6 4 5 3" xfId="33690" xr:uid="{00000000-0005-0000-0000-0000C3830000}"/>
    <cellStyle name="Standaard 6 4 6 4 5 4" xfId="44550" xr:uid="{00000000-0005-0000-0000-00002FAE0000}"/>
    <cellStyle name="Standaard 6 4 6 4 6" xfId="6538" xr:uid="{00000000-0005-0000-0000-0000B3190000}"/>
    <cellStyle name="Standaard 6 4 6 4 7" xfId="17400" xr:uid="{00000000-0005-0000-0000-000021440000}"/>
    <cellStyle name="Standaard 6 4 6 4 8" xfId="28260" xr:uid="{00000000-0005-0000-0000-00008D6E0000}"/>
    <cellStyle name="Standaard 6 4 6 4 9" xfId="39120" xr:uid="{00000000-0005-0000-0000-0000F9980000}"/>
    <cellStyle name="Standaard 6 4 6 5" xfId="1832" xr:uid="{00000000-0005-0000-0000-000051070000}"/>
    <cellStyle name="Standaard 6 4 6 5 2" xfId="5452" xr:uid="{00000000-0005-0000-0000-000075150000}"/>
    <cellStyle name="Standaard 6 4 6 5 2 2" xfId="16312" xr:uid="{00000000-0005-0000-0000-0000E13F0000}"/>
    <cellStyle name="Standaard 6 4 6 5 2 2 2" xfId="27174" xr:uid="{00000000-0005-0000-0000-00004F6A0000}"/>
    <cellStyle name="Standaard 6 4 6 5 2 2 3" xfId="38034" xr:uid="{00000000-0005-0000-0000-0000BB940000}"/>
    <cellStyle name="Standaard 6 4 6 5 2 2 4" xfId="48894" xr:uid="{00000000-0005-0000-0000-000027BF0000}"/>
    <cellStyle name="Standaard 6 4 6 5 2 3" xfId="9072" xr:uid="{00000000-0005-0000-0000-000099230000}"/>
    <cellStyle name="Standaard 6 4 6 5 2 4" xfId="19934" xr:uid="{00000000-0005-0000-0000-0000074E0000}"/>
    <cellStyle name="Standaard 6 4 6 5 2 5" xfId="30794" xr:uid="{00000000-0005-0000-0000-000073780000}"/>
    <cellStyle name="Standaard 6 4 6 5 2 6" xfId="41654" xr:uid="{00000000-0005-0000-0000-0000DFA20000}"/>
    <cellStyle name="Standaard 6 4 6 5 3" xfId="3642" xr:uid="{00000000-0005-0000-0000-0000630E0000}"/>
    <cellStyle name="Standaard 6 4 6 5 3 2" xfId="14502" xr:uid="{00000000-0005-0000-0000-0000CF380000}"/>
    <cellStyle name="Standaard 6 4 6 5 3 2 2" xfId="25364" xr:uid="{00000000-0005-0000-0000-00003D630000}"/>
    <cellStyle name="Standaard 6 4 6 5 3 2 3" xfId="36224" xr:uid="{00000000-0005-0000-0000-0000A98D0000}"/>
    <cellStyle name="Standaard 6 4 6 5 3 2 4" xfId="47084" xr:uid="{00000000-0005-0000-0000-000015B80000}"/>
    <cellStyle name="Standaard 6 4 6 5 3 3" xfId="10882" xr:uid="{00000000-0005-0000-0000-0000AB2A0000}"/>
    <cellStyle name="Standaard 6 4 6 5 3 4" xfId="21744" xr:uid="{00000000-0005-0000-0000-000019550000}"/>
    <cellStyle name="Standaard 6 4 6 5 3 5" xfId="32604" xr:uid="{00000000-0005-0000-0000-0000857F0000}"/>
    <cellStyle name="Standaard 6 4 6 5 3 6" xfId="43464" xr:uid="{00000000-0005-0000-0000-0000F1A90000}"/>
    <cellStyle name="Standaard 6 4 6 5 4" xfId="12692" xr:uid="{00000000-0005-0000-0000-0000BD310000}"/>
    <cellStyle name="Standaard 6 4 6 5 4 2" xfId="23554" xr:uid="{00000000-0005-0000-0000-00002B5C0000}"/>
    <cellStyle name="Standaard 6 4 6 5 4 3" xfId="34414" xr:uid="{00000000-0005-0000-0000-000097860000}"/>
    <cellStyle name="Standaard 6 4 6 5 4 4" xfId="45274" xr:uid="{00000000-0005-0000-0000-000003B10000}"/>
    <cellStyle name="Standaard 6 4 6 5 5" xfId="7262" xr:uid="{00000000-0005-0000-0000-0000871C0000}"/>
    <cellStyle name="Standaard 6 4 6 5 6" xfId="18124" xr:uid="{00000000-0005-0000-0000-0000F5460000}"/>
    <cellStyle name="Standaard 6 4 6 5 7" xfId="28984" xr:uid="{00000000-0005-0000-0000-000061710000}"/>
    <cellStyle name="Standaard 6 4 6 5 8" xfId="39844" xr:uid="{00000000-0005-0000-0000-0000CD9B0000}"/>
    <cellStyle name="Standaard 6 4 6 6" xfId="2737" xr:uid="{00000000-0005-0000-0000-0000DA0A0000}"/>
    <cellStyle name="Standaard 6 4 6 6 2" xfId="13597" xr:uid="{00000000-0005-0000-0000-000046350000}"/>
    <cellStyle name="Standaard 6 4 6 6 2 2" xfId="24459" xr:uid="{00000000-0005-0000-0000-0000B45F0000}"/>
    <cellStyle name="Standaard 6 4 6 6 2 3" xfId="35319" xr:uid="{00000000-0005-0000-0000-0000208A0000}"/>
    <cellStyle name="Standaard 6 4 6 6 2 4" xfId="46179" xr:uid="{00000000-0005-0000-0000-00008CB40000}"/>
    <cellStyle name="Standaard 6 4 6 6 3" xfId="9977" xr:uid="{00000000-0005-0000-0000-000022270000}"/>
    <cellStyle name="Standaard 6 4 6 6 4" xfId="20839" xr:uid="{00000000-0005-0000-0000-000090510000}"/>
    <cellStyle name="Standaard 6 4 6 6 5" xfId="31699" xr:uid="{00000000-0005-0000-0000-0000FC7B0000}"/>
    <cellStyle name="Standaard 6 4 6 6 6" xfId="42559" xr:uid="{00000000-0005-0000-0000-000068A60000}"/>
    <cellStyle name="Standaard 6 4 6 7" xfId="4547" xr:uid="{00000000-0005-0000-0000-0000EC110000}"/>
    <cellStyle name="Standaard 6 4 6 7 2" xfId="15407" xr:uid="{00000000-0005-0000-0000-0000583C0000}"/>
    <cellStyle name="Standaard 6 4 6 7 2 2" xfId="26269" xr:uid="{00000000-0005-0000-0000-0000C6660000}"/>
    <cellStyle name="Standaard 6 4 6 7 2 3" xfId="37129" xr:uid="{00000000-0005-0000-0000-000032910000}"/>
    <cellStyle name="Standaard 6 4 6 7 2 4" xfId="47989" xr:uid="{00000000-0005-0000-0000-00009EBB0000}"/>
    <cellStyle name="Standaard 6 4 6 7 3" xfId="8167" xr:uid="{00000000-0005-0000-0000-000010200000}"/>
    <cellStyle name="Standaard 6 4 6 7 4" xfId="19029" xr:uid="{00000000-0005-0000-0000-00007E4A0000}"/>
    <cellStyle name="Standaard 6 4 6 7 5" xfId="29889" xr:uid="{00000000-0005-0000-0000-0000EA740000}"/>
    <cellStyle name="Standaard 6 4 6 7 6" xfId="40749" xr:uid="{00000000-0005-0000-0000-0000569F0000}"/>
    <cellStyle name="Standaard 6 4 6 8" xfId="11787" xr:uid="{00000000-0005-0000-0000-0000342E0000}"/>
    <cellStyle name="Standaard 6 4 6 8 2" xfId="22649" xr:uid="{00000000-0005-0000-0000-0000A2580000}"/>
    <cellStyle name="Standaard 6 4 6 8 3" xfId="33509" xr:uid="{00000000-0005-0000-0000-00000E830000}"/>
    <cellStyle name="Standaard 6 4 6 8 4" xfId="44369" xr:uid="{00000000-0005-0000-0000-00007AAD0000}"/>
    <cellStyle name="Standaard 6 4 6 9" xfId="6357" xr:uid="{00000000-0005-0000-0000-0000FE180000}"/>
    <cellStyle name="Standaard 6 4 7" xfId="1199" xr:uid="{00000000-0005-0000-0000-0000D8040000}"/>
    <cellStyle name="Standaard 6 4 7 10" xfId="39211" xr:uid="{00000000-0005-0000-0000-000054990000}"/>
    <cellStyle name="Standaard 6 4 7 2" xfId="1561" xr:uid="{00000000-0005-0000-0000-000042060000}"/>
    <cellStyle name="Standaard 6 4 7 2 2" xfId="2466" xr:uid="{00000000-0005-0000-0000-0000CB090000}"/>
    <cellStyle name="Standaard 6 4 7 2 2 2" xfId="6086" xr:uid="{00000000-0005-0000-0000-0000EF170000}"/>
    <cellStyle name="Standaard 6 4 7 2 2 2 2" xfId="16946" xr:uid="{00000000-0005-0000-0000-00005B420000}"/>
    <cellStyle name="Standaard 6 4 7 2 2 2 2 2" xfId="27808" xr:uid="{00000000-0005-0000-0000-0000C96C0000}"/>
    <cellStyle name="Standaard 6 4 7 2 2 2 2 3" xfId="38668" xr:uid="{00000000-0005-0000-0000-000035970000}"/>
    <cellStyle name="Standaard 6 4 7 2 2 2 2 4" xfId="49528" xr:uid="{00000000-0005-0000-0000-0000A1C10000}"/>
    <cellStyle name="Standaard 6 4 7 2 2 2 3" xfId="9706" xr:uid="{00000000-0005-0000-0000-000013260000}"/>
    <cellStyle name="Standaard 6 4 7 2 2 2 4" xfId="20568" xr:uid="{00000000-0005-0000-0000-000081500000}"/>
    <cellStyle name="Standaard 6 4 7 2 2 2 5" xfId="31428" xr:uid="{00000000-0005-0000-0000-0000ED7A0000}"/>
    <cellStyle name="Standaard 6 4 7 2 2 2 6" xfId="42288" xr:uid="{00000000-0005-0000-0000-000059A50000}"/>
    <cellStyle name="Standaard 6 4 7 2 2 3" xfId="4276" xr:uid="{00000000-0005-0000-0000-0000DD100000}"/>
    <cellStyle name="Standaard 6 4 7 2 2 3 2" xfId="15136" xr:uid="{00000000-0005-0000-0000-0000493B0000}"/>
    <cellStyle name="Standaard 6 4 7 2 2 3 2 2" xfId="25998" xr:uid="{00000000-0005-0000-0000-0000B7650000}"/>
    <cellStyle name="Standaard 6 4 7 2 2 3 2 3" xfId="36858" xr:uid="{00000000-0005-0000-0000-000023900000}"/>
    <cellStyle name="Standaard 6 4 7 2 2 3 2 4" xfId="47718" xr:uid="{00000000-0005-0000-0000-00008FBA0000}"/>
    <cellStyle name="Standaard 6 4 7 2 2 3 3" xfId="11516" xr:uid="{00000000-0005-0000-0000-0000252D0000}"/>
    <cellStyle name="Standaard 6 4 7 2 2 3 4" xfId="22378" xr:uid="{00000000-0005-0000-0000-000093570000}"/>
    <cellStyle name="Standaard 6 4 7 2 2 3 5" xfId="33238" xr:uid="{00000000-0005-0000-0000-0000FF810000}"/>
    <cellStyle name="Standaard 6 4 7 2 2 3 6" xfId="44098" xr:uid="{00000000-0005-0000-0000-00006BAC0000}"/>
    <cellStyle name="Standaard 6 4 7 2 2 4" xfId="13326" xr:uid="{00000000-0005-0000-0000-000037340000}"/>
    <cellStyle name="Standaard 6 4 7 2 2 4 2" xfId="24188" xr:uid="{00000000-0005-0000-0000-0000A55E0000}"/>
    <cellStyle name="Standaard 6 4 7 2 2 4 3" xfId="35048" xr:uid="{00000000-0005-0000-0000-000011890000}"/>
    <cellStyle name="Standaard 6 4 7 2 2 4 4" xfId="45908" xr:uid="{00000000-0005-0000-0000-00007DB30000}"/>
    <cellStyle name="Standaard 6 4 7 2 2 5" xfId="7896" xr:uid="{00000000-0005-0000-0000-0000011F0000}"/>
    <cellStyle name="Standaard 6 4 7 2 2 6" xfId="18758" xr:uid="{00000000-0005-0000-0000-00006F490000}"/>
    <cellStyle name="Standaard 6 4 7 2 2 7" xfId="29618" xr:uid="{00000000-0005-0000-0000-0000DB730000}"/>
    <cellStyle name="Standaard 6 4 7 2 2 8" xfId="40478" xr:uid="{00000000-0005-0000-0000-0000479E0000}"/>
    <cellStyle name="Standaard 6 4 7 2 3" xfId="5181" xr:uid="{00000000-0005-0000-0000-000066140000}"/>
    <cellStyle name="Standaard 6 4 7 2 3 2" xfId="16041" xr:uid="{00000000-0005-0000-0000-0000D23E0000}"/>
    <cellStyle name="Standaard 6 4 7 2 3 2 2" xfId="26903" xr:uid="{00000000-0005-0000-0000-000040690000}"/>
    <cellStyle name="Standaard 6 4 7 2 3 2 3" xfId="37763" xr:uid="{00000000-0005-0000-0000-0000AC930000}"/>
    <cellStyle name="Standaard 6 4 7 2 3 2 4" xfId="48623" xr:uid="{00000000-0005-0000-0000-000018BE0000}"/>
    <cellStyle name="Standaard 6 4 7 2 3 3" xfId="8801" xr:uid="{00000000-0005-0000-0000-00008A220000}"/>
    <cellStyle name="Standaard 6 4 7 2 3 4" xfId="19663" xr:uid="{00000000-0005-0000-0000-0000F84C0000}"/>
    <cellStyle name="Standaard 6 4 7 2 3 5" xfId="30523" xr:uid="{00000000-0005-0000-0000-000064770000}"/>
    <cellStyle name="Standaard 6 4 7 2 3 6" xfId="41383" xr:uid="{00000000-0005-0000-0000-0000D0A10000}"/>
    <cellStyle name="Standaard 6 4 7 2 4" xfId="3371" xr:uid="{00000000-0005-0000-0000-0000540D0000}"/>
    <cellStyle name="Standaard 6 4 7 2 4 2" xfId="14231" xr:uid="{00000000-0005-0000-0000-0000C0370000}"/>
    <cellStyle name="Standaard 6 4 7 2 4 2 2" xfId="25093" xr:uid="{00000000-0005-0000-0000-00002E620000}"/>
    <cellStyle name="Standaard 6 4 7 2 4 2 3" xfId="35953" xr:uid="{00000000-0005-0000-0000-00009A8C0000}"/>
    <cellStyle name="Standaard 6 4 7 2 4 2 4" xfId="46813" xr:uid="{00000000-0005-0000-0000-000006B70000}"/>
    <cellStyle name="Standaard 6 4 7 2 4 3" xfId="10611" xr:uid="{00000000-0005-0000-0000-00009C290000}"/>
    <cellStyle name="Standaard 6 4 7 2 4 4" xfId="21473" xr:uid="{00000000-0005-0000-0000-00000A540000}"/>
    <cellStyle name="Standaard 6 4 7 2 4 5" xfId="32333" xr:uid="{00000000-0005-0000-0000-0000767E0000}"/>
    <cellStyle name="Standaard 6 4 7 2 4 6" xfId="43193" xr:uid="{00000000-0005-0000-0000-0000E2A80000}"/>
    <cellStyle name="Standaard 6 4 7 2 5" xfId="12421" xr:uid="{00000000-0005-0000-0000-0000AE300000}"/>
    <cellStyle name="Standaard 6 4 7 2 5 2" xfId="23283" xr:uid="{00000000-0005-0000-0000-00001C5B0000}"/>
    <cellStyle name="Standaard 6 4 7 2 5 3" xfId="34143" xr:uid="{00000000-0005-0000-0000-000088850000}"/>
    <cellStyle name="Standaard 6 4 7 2 5 4" xfId="45003" xr:uid="{00000000-0005-0000-0000-0000F4AF0000}"/>
    <cellStyle name="Standaard 6 4 7 2 6" xfId="6991" xr:uid="{00000000-0005-0000-0000-0000781B0000}"/>
    <cellStyle name="Standaard 6 4 7 2 7" xfId="17853" xr:uid="{00000000-0005-0000-0000-0000E6450000}"/>
    <cellStyle name="Standaard 6 4 7 2 8" xfId="28713" xr:uid="{00000000-0005-0000-0000-000052700000}"/>
    <cellStyle name="Standaard 6 4 7 2 9" xfId="39573" xr:uid="{00000000-0005-0000-0000-0000BE9A0000}"/>
    <cellStyle name="Standaard 6 4 7 3" xfId="2104" xr:uid="{00000000-0005-0000-0000-000061080000}"/>
    <cellStyle name="Standaard 6 4 7 3 2" xfId="5724" xr:uid="{00000000-0005-0000-0000-000085160000}"/>
    <cellStyle name="Standaard 6 4 7 3 2 2" xfId="16584" xr:uid="{00000000-0005-0000-0000-0000F1400000}"/>
    <cellStyle name="Standaard 6 4 7 3 2 2 2" xfId="27446" xr:uid="{00000000-0005-0000-0000-00005F6B0000}"/>
    <cellStyle name="Standaard 6 4 7 3 2 2 3" xfId="38306" xr:uid="{00000000-0005-0000-0000-0000CB950000}"/>
    <cellStyle name="Standaard 6 4 7 3 2 2 4" xfId="49166" xr:uid="{00000000-0005-0000-0000-000037C00000}"/>
    <cellStyle name="Standaard 6 4 7 3 2 3" xfId="9344" xr:uid="{00000000-0005-0000-0000-0000A9240000}"/>
    <cellStyle name="Standaard 6 4 7 3 2 4" xfId="20206" xr:uid="{00000000-0005-0000-0000-0000174F0000}"/>
    <cellStyle name="Standaard 6 4 7 3 2 5" xfId="31066" xr:uid="{00000000-0005-0000-0000-000083790000}"/>
    <cellStyle name="Standaard 6 4 7 3 2 6" xfId="41926" xr:uid="{00000000-0005-0000-0000-0000EFA30000}"/>
    <cellStyle name="Standaard 6 4 7 3 3" xfId="3914" xr:uid="{00000000-0005-0000-0000-0000730F0000}"/>
    <cellStyle name="Standaard 6 4 7 3 3 2" xfId="14774" xr:uid="{00000000-0005-0000-0000-0000DF390000}"/>
    <cellStyle name="Standaard 6 4 7 3 3 2 2" xfId="25636" xr:uid="{00000000-0005-0000-0000-00004D640000}"/>
    <cellStyle name="Standaard 6 4 7 3 3 2 3" xfId="36496" xr:uid="{00000000-0005-0000-0000-0000B98E0000}"/>
    <cellStyle name="Standaard 6 4 7 3 3 2 4" xfId="47356" xr:uid="{00000000-0005-0000-0000-000025B90000}"/>
    <cellStyle name="Standaard 6 4 7 3 3 3" xfId="11154" xr:uid="{00000000-0005-0000-0000-0000BB2B0000}"/>
    <cellStyle name="Standaard 6 4 7 3 3 4" xfId="22016" xr:uid="{00000000-0005-0000-0000-000029560000}"/>
    <cellStyle name="Standaard 6 4 7 3 3 5" xfId="32876" xr:uid="{00000000-0005-0000-0000-000095800000}"/>
    <cellStyle name="Standaard 6 4 7 3 3 6" xfId="43736" xr:uid="{00000000-0005-0000-0000-000001AB0000}"/>
    <cellStyle name="Standaard 6 4 7 3 4" xfId="12964" xr:uid="{00000000-0005-0000-0000-0000CD320000}"/>
    <cellStyle name="Standaard 6 4 7 3 4 2" xfId="23826" xr:uid="{00000000-0005-0000-0000-00003B5D0000}"/>
    <cellStyle name="Standaard 6 4 7 3 4 3" xfId="34686" xr:uid="{00000000-0005-0000-0000-0000A7870000}"/>
    <cellStyle name="Standaard 6 4 7 3 4 4" xfId="45546" xr:uid="{00000000-0005-0000-0000-000013B20000}"/>
    <cellStyle name="Standaard 6 4 7 3 5" xfId="7534" xr:uid="{00000000-0005-0000-0000-0000971D0000}"/>
    <cellStyle name="Standaard 6 4 7 3 6" xfId="18396" xr:uid="{00000000-0005-0000-0000-000005480000}"/>
    <cellStyle name="Standaard 6 4 7 3 7" xfId="29256" xr:uid="{00000000-0005-0000-0000-000071720000}"/>
    <cellStyle name="Standaard 6 4 7 3 8" xfId="40116" xr:uid="{00000000-0005-0000-0000-0000DD9C0000}"/>
    <cellStyle name="Standaard 6 4 7 4" xfId="4819" xr:uid="{00000000-0005-0000-0000-0000FC120000}"/>
    <cellStyle name="Standaard 6 4 7 4 2" xfId="15679" xr:uid="{00000000-0005-0000-0000-0000683D0000}"/>
    <cellStyle name="Standaard 6 4 7 4 2 2" xfId="26541" xr:uid="{00000000-0005-0000-0000-0000D6670000}"/>
    <cellStyle name="Standaard 6 4 7 4 2 3" xfId="37401" xr:uid="{00000000-0005-0000-0000-000042920000}"/>
    <cellStyle name="Standaard 6 4 7 4 2 4" xfId="48261" xr:uid="{00000000-0005-0000-0000-0000AEBC0000}"/>
    <cellStyle name="Standaard 6 4 7 4 3" xfId="8439" xr:uid="{00000000-0005-0000-0000-000020210000}"/>
    <cellStyle name="Standaard 6 4 7 4 4" xfId="19301" xr:uid="{00000000-0005-0000-0000-00008E4B0000}"/>
    <cellStyle name="Standaard 6 4 7 4 5" xfId="30161" xr:uid="{00000000-0005-0000-0000-0000FA750000}"/>
    <cellStyle name="Standaard 6 4 7 4 6" xfId="41021" xr:uid="{00000000-0005-0000-0000-000066A00000}"/>
    <cellStyle name="Standaard 6 4 7 5" xfId="3009" xr:uid="{00000000-0005-0000-0000-0000EA0B0000}"/>
    <cellStyle name="Standaard 6 4 7 5 2" xfId="13869" xr:uid="{00000000-0005-0000-0000-000056360000}"/>
    <cellStyle name="Standaard 6 4 7 5 2 2" xfId="24731" xr:uid="{00000000-0005-0000-0000-0000C4600000}"/>
    <cellStyle name="Standaard 6 4 7 5 2 3" xfId="35591" xr:uid="{00000000-0005-0000-0000-0000308B0000}"/>
    <cellStyle name="Standaard 6 4 7 5 2 4" xfId="46451" xr:uid="{00000000-0005-0000-0000-00009CB50000}"/>
    <cellStyle name="Standaard 6 4 7 5 3" xfId="10249" xr:uid="{00000000-0005-0000-0000-000032280000}"/>
    <cellStyle name="Standaard 6 4 7 5 4" xfId="21111" xr:uid="{00000000-0005-0000-0000-0000A0520000}"/>
    <cellStyle name="Standaard 6 4 7 5 5" xfId="31971" xr:uid="{00000000-0005-0000-0000-00000C7D0000}"/>
    <cellStyle name="Standaard 6 4 7 5 6" xfId="42831" xr:uid="{00000000-0005-0000-0000-000078A70000}"/>
    <cellStyle name="Standaard 6 4 7 6" xfId="12059" xr:uid="{00000000-0005-0000-0000-0000442F0000}"/>
    <cellStyle name="Standaard 6 4 7 6 2" xfId="22921" xr:uid="{00000000-0005-0000-0000-0000B2590000}"/>
    <cellStyle name="Standaard 6 4 7 6 3" xfId="33781" xr:uid="{00000000-0005-0000-0000-00001E840000}"/>
    <cellStyle name="Standaard 6 4 7 6 4" xfId="44641" xr:uid="{00000000-0005-0000-0000-00008AAE0000}"/>
    <cellStyle name="Standaard 6 4 7 7" xfId="6629" xr:uid="{00000000-0005-0000-0000-00000E1A0000}"/>
    <cellStyle name="Standaard 6 4 7 8" xfId="17491" xr:uid="{00000000-0005-0000-0000-00007C440000}"/>
    <cellStyle name="Standaard 6 4 7 9" xfId="28351" xr:uid="{00000000-0005-0000-0000-0000E86E0000}"/>
    <cellStyle name="Standaard 6 4 8" xfId="1380" xr:uid="{00000000-0005-0000-0000-00008D050000}"/>
    <cellStyle name="Standaard 6 4 8 2" xfId="2285" xr:uid="{00000000-0005-0000-0000-000016090000}"/>
    <cellStyle name="Standaard 6 4 8 2 2" xfId="5905" xr:uid="{00000000-0005-0000-0000-00003A170000}"/>
    <cellStyle name="Standaard 6 4 8 2 2 2" xfId="16765" xr:uid="{00000000-0005-0000-0000-0000A6410000}"/>
    <cellStyle name="Standaard 6 4 8 2 2 2 2" xfId="27627" xr:uid="{00000000-0005-0000-0000-0000146C0000}"/>
    <cellStyle name="Standaard 6 4 8 2 2 2 3" xfId="38487" xr:uid="{00000000-0005-0000-0000-000080960000}"/>
    <cellStyle name="Standaard 6 4 8 2 2 2 4" xfId="49347" xr:uid="{00000000-0005-0000-0000-0000ECC00000}"/>
    <cellStyle name="Standaard 6 4 8 2 2 3" xfId="9525" xr:uid="{00000000-0005-0000-0000-00005E250000}"/>
    <cellStyle name="Standaard 6 4 8 2 2 4" xfId="20387" xr:uid="{00000000-0005-0000-0000-0000CC4F0000}"/>
    <cellStyle name="Standaard 6 4 8 2 2 5" xfId="31247" xr:uid="{00000000-0005-0000-0000-0000387A0000}"/>
    <cellStyle name="Standaard 6 4 8 2 2 6" xfId="42107" xr:uid="{00000000-0005-0000-0000-0000A4A40000}"/>
    <cellStyle name="Standaard 6 4 8 2 3" xfId="4095" xr:uid="{00000000-0005-0000-0000-000028100000}"/>
    <cellStyle name="Standaard 6 4 8 2 3 2" xfId="14955" xr:uid="{00000000-0005-0000-0000-0000943A0000}"/>
    <cellStyle name="Standaard 6 4 8 2 3 2 2" xfId="25817" xr:uid="{00000000-0005-0000-0000-000002650000}"/>
    <cellStyle name="Standaard 6 4 8 2 3 2 3" xfId="36677" xr:uid="{00000000-0005-0000-0000-00006E8F0000}"/>
    <cellStyle name="Standaard 6 4 8 2 3 2 4" xfId="47537" xr:uid="{00000000-0005-0000-0000-0000DAB90000}"/>
    <cellStyle name="Standaard 6 4 8 2 3 3" xfId="11335" xr:uid="{00000000-0005-0000-0000-0000702C0000}"/>
    <cellStyle name="Standaard 6 4 8 2 3 4" xfId="22197" xr:uid="{00000000-0005-0000-0000-0000DE560000}"/>
    <cellStyle name="Standaard 6 4 8 2 3 5" xfId="33057" xr:uid="{00000000-0005-0000-0000-00004A810000}"/>
    <cellStyle name="Standaard 6 4 8 2 3 6" xfId="43917" xr:uid="{00000000-0005-0000-0000-0000B6AB0000}"/>
    <cellStyle name="Standaard 6 4 8 2 4" xfId="13145" xr:uid="{00000000-0005-0000-0000-000082330000}"/>
    <cellStyle name="Standaard 6 4 8 2 4 2" xfId="24007" xr:uid="{00000000-0005-0000-0000-0000F05D0000}"/>
    <cellStyle name="Standaard 6 4 8 2 4 3" xfId="34867" xr:uid="{00000000-0005-0000-0000-00005C880000}"/>
    <cellStyle name="Standaard 6 4 8 2 4 4" xfId="45727" xr:uid="{00000000-0005-0000-0000-0000C8B20000}"/>
    <cellStyle name="Standaard 6 4 8 2 5" xfId="7715" xr:uid="{00000000-0005-0000-0000-00004C1E0000}"/>
    <cellStyle name="Standaard 6 4 8 2 6" xfId="18577" xr:uid="{00000000-0005-0000-0000-0000BA480000}"/>
    <cellStyle name="Standaard 6 4 8 2 7" xfId="29437" xr:uid="{00000000-0005-0000-0000-000026730000}"/>
    <cellStyle name="Standaard 6 4 8 2 8" xfId="40297" xr:uid="{00000000-0005-0000-0000-0000929D0000}"/>
    <cellStyle name="Standaard 6 4 8 3" xfId="5000" xr:uid="{00000000-0005-0000-0000-0000B1130000}"/>
    <cellStyle name="Standaard 6 4 8 3 2" xfId="15860" xr:uid="{00000000-0005-0000-0000-00001D3E0000}"/>
    <cellStyle name="Standaard 6 4 8 3 2 2" xfId="26722" xr:uid="{00000000-0005-0000-0000-00008B680000}"/>
    <cellStyle name="Standaard 6 4 8 3 2 3" xfId="37582" xr:uid="{00000000-0005-0000-0000-0000F7920000}"/>
    <cellStyle name="Standaard 6 4 8 3 2 4" xfId="48442" xr:uid="{00000000-0005-0000-0000-000063BD0000}"/>
    <cellStyle name="Standaard 6 4 8 3 3" xfId="8620" xr:uid="{00000000-0005-0000-0000-0000D5210000}"/>
    <cellStyle name="Standaard 6 4 8 3 4" xfId="19482" xr:uid="{00000000-0005-0000-0000-0000434C0000}"/>
    <cellStyle name="Standaard 6 4 8 3 5" xfId="30342" xr:uid="{00000000-0005-0000-0000-0000AF760000}"/>
    <cellStyle name="Standaard 6 4 8 3 6" xfId="41202" xr:uid="{00000000-0005-0000-0000-00001BA10000}"/>
    <cellStyle name="Standaard 6 4 8 4" xfId="3190" xr:uid="{00000000-0005-0000-0000-00009F0C0000}"/>
    <cellStyle name="Standaard 6 4 8 4 2" xfId="14050" xr:uid="{00000000-0005-0000-0000-00000B370000}"/>
    <cellStyle name="Standaard 6 4 8 4 2 2" xfId="24912" xr:uid="{00000000-0005-0000-0000-000079610000}"/>
    <cellStyle name="Standaard 6 4 8 4 2 3" xfId="35772" xr:uid="{00000000-0005-0000-0000-0000E58B0000}"/>
    <cellStyle name="Standaard 6 4 8 4 2 4" xfId="46632" xr:uid="{00000000-0005-0000-0000-000051B60000}"/>
    <cellStyle name="Standaard 6 4 8 4 3" xfId="10430" xr:uid="{00000000-0005-0000-0000-0000E7280000}"/>
    <cellStyle name="Standaard 6 4 8 4 4" xfId="21292" xr:uid="{00000000-0005-0000-0000-000055530000}"/>
    <cellStyle name="Standaard 6 4 8 4 5" xfId="32152" xr:uid="{00000000-0005-0000-0000-0000C17D0000}"/>
    <cellStyle name="Standaard 6 4 8 4 6" xfId="43012" xr:uid="{00000000-0005-0000-0000-00002DA80000}"/>
    <cellStyle name="Standaard 6 4 8 5" xfId="12240" xr:uid="{00000000-0005-0000-0000-0000F92F0000}"/>
    <cellStyle name="Standaard 6 4 8 5 2" xfId="23102" xr:uid="{00000000-0005-0000-0000-0000675A0000}"/>
    <cellStyle name="Standaard 6 4 8 5 3" xfId="33962" xr:uid="{00000000-0005-0000-0000-0000D3840000}"/>
    <cellStyle name="Standaard 6 4 8 5 4" xfId="44822" xr:uid="{00000000-0005-0000-0000-00003FAF0000}"/>
    <cellStyle name="Standaard 6 4 8 6" xfId="6810" xr:uid="{00000000-0005-0000-0000-0000C31A0000}"/>
    <cellStyle name="Standaard 6 4 8 7" xfId="17672" xr:uid="{00000000-0005-0000-0000-000031450000}"/>
    <cellStyle name="Standaard 6 4 8 8" xfId="28532" xr:uid="{00000000-0005-0000-0000-00009D6F0000}"/>
    <cellStyle name="Standaard 6 4 8 9" xfId="39392" xr:uid="{00000000-0005-0000-0000-0000099A0000}"/>
    <cellStyle name="Standaard 6 4 9" xfId="1018" xr:uid="{00000000-0005-0000-0000-000023040000}"/>
    <cellStyle name="Standaard 6 4 9 2" xfId="1923" xr:uid="{00000000-0005-0000-0000-0000AC070000}"/>
    <cellStyle name="Standaard 6 4 9 2 2" xfId="5543" xr:uid="{00000000-0005-0000-0000-0000D0150000}"/>
    <cellStyle name="Standaard 6 4 9 2 2 2" xfId="16403" xr:uid="{00000000-0005-0000-0000-00003C400000}"/>
    <cellStyle name="Standaard 6 4 9 2 2 2 2" xfId="27265" xr:uid="{00000000-0005-0000-0000-0000AA6A0000}"/>
    <cellStyle name="Standaard 6 4 9 2 2 2 3" xfId="38125" xr:uid="{00000000-0005-0000-0000-000016950000}"/>
    <cellStyle name="Standaard 6 4 9 2 2 2 4" xfId="48985" xr:uid="{00000000-0005-0000-0000-000082BF0000}"/>
    <cellStyle name="Standaard 6 4 9 2 2 3" xfId="9163" xr:uid="{00000000-0005-0000-0000-0000F4230000}"/>
    <cellStyle name="Standaard 6 4 9 2 2 4" xfId="20025" xr:uid="{00000000-0005-0000-0000-0000624E0000}"/>
    <cellStyle name="Standaard 6 4 9 2 2 5" xfId="30885" xr:uid="{00000000-0005-0000-0000-0000CE780000}"/>
    <cellStyle name="Standaard 6 4 9 2 2 6" xfId="41745" xr:uid="{00000000-0005-0000-0000-00003AA30000}"/>
    <cellStyle name="Standaard 6 4 9 2 3" xfId="3733" xr:uid="{00000000-0005-0000-0000-0000BE0E0000}"/>
    <cellStyle name="Standaard 6 4 9 2 3 2" xfId="14593" xr:uid="{00000000-0005-0000-0000-00002A390000}"/>
    <cellStyle name="Standaard 6 4 9 2 3 2 2" xfId="25455" xr:uid="{00000000-0005-0000-0000-000098630000}"/>
    <cellStyle name="Standaard 6 4 9 2 3 2 3" xfId="36315" xr:uid="{00000000-0005-0000-0000-0000048E0000}"/>
    <cellStyle name="Standaard 6 4 9 2 3 2 4" xfId="47175" xr:uid="{00000000-0005-0000-0000-000070B80000}"/>
    <cellStyle name="Standaard 6 4 9 2 3 3" xfId="10973" xr:uid="{00000000-0005-0000-0000-0000062B0000}"/>
    <cellStyle name="Standaard 6 4 9 2 3 4" xfId="21835" xr:uid="{00000000-0005-0000-0000-000074550000}"/>
    <cellStyle name="Standaard 6 4 9 2 3 5" xfId="32695" xr:uid="{00000000-0005-0000-0000-0000E07F0000}"/>
    <cellStyle name="Standaard 6 4 9 2 3 6" xfId="43555" xr:uid="{00000000-0005-0000-0000-00004CAA0000}"/>
    <cellStyle name="Standaard 6 4 9 2 4" xfId="12783" xr:uid="{00000000-0005-0000-0000-000018320000}"/>
    <cellStyle name="Standaard 6 4 9 2 4 2" xfId="23645" xr:uid="{00000000-0005-0000-0000-0000865C0000}"/>
    <cellStyle name="Standaard 6 4 9 2 4 3" xfId="34505" xr:uid="{00000000-0005-0000-0000-0000F2860000}"/>
    <cellStyle name="Standaard 6 4 9 2 4 4" xfId="45365" xr:uid="{00000000-0005-0000-0000-00005EB10000}"/>
    <cellStyle name="Standaard 6 4 9 2 5" xfId="7353" xr:uid="{00000000-0005-0000-0000-0000E21C0000}"/>
    <cellStyle name="Standaard 6 4 9 2 6" xfId="18215" xr:uid="{00000000-0005-0000-0000-000050470000}"/>
    <cellStyle name="Standaard 6 4 9 2 7" xfId="29075" xr:uid="{00000000-0005-0000-0000-0000BC710000}"/>
    <cellStyle name="Standaard 6 4 9 2 8" xfId="39935" xr:uid="{00000000-0005-0000-0000-0000289C0000}"/>
    <cellStyle name="Standaard 6 4 9 3" xfId="4638" xr:uid="{00000000-0005-0000-0000-000047120000}"/>
    <cellStyle name="Standaard 6 4 9 3 2" xfId="15498" xr:uid="{00000000-0005-0000-0000-0000B33C0000}"/>
    <cellStyle name="Standaard 6 4 9 3 2 2" xfId="26360" xr:uid="{00000000-0005-0000-0000-000021670000}"/>
    <cellStyle name="Standaard 6 4 9 3 2 3" xfId="37220" xr:uid="{00000000-0005-0000-0000-00008D910000}"/>
    <cellStyle name="Standaard 6 4 9 3 2 4" xfId="48080" xr:uid="{00000000-0005-0000-0000-0000F9BB0000}"/>
    <cellStyle name="Standaard 6 4 9 3 3" xfId="8258" xr:uid="{00000000-0005-0000-0000-00006B200000}"/>
    <cellStyle name="Standaard 6 4 9 3 4" xfId="19120" xr:uid="{00000000-0005-0000-0000-0000D94A0000}"/>
    <cellStyle name="Standaard 6 4 9 3 5" xfId="29980" xr:uid="{00000000-0005-0000-0000-000045750000}"/>
    <cellStyle name="Standaard 6 4 9 3 6" xfId="40840" xr:uid="{00000000-0005-0000-0000-0000B19F0000}"/>
    <cellStyle name="Standaard 6 4 9 4" xfId="2828" xr:uid="{00000000-0005-0000-0000-0000350B0000}"/>
    <cellStyle name="Standaard 6 4 9 4 2" xfId="13688" xr:uid="{00000000-0005-0000-0000-0000A1350000}"/>
    <cellStyle name="Standaard 6 4 9 4 2 2" xfId="24550" xr:uid="{00000000-0005-0000-0000-00000F600000}"/>
    <cellStyle name="Standaard 6 4 9 4 2 3" xfId="35410" xr:uid="{00000000-0005-0000-0000-00007B8A0000}"/>
    <cellStyle name="Standaard 6 4 9 4 2 4" xfId="46270" xr:uid="{00000000-0005-0000-0000-0000E7B40000}"/>
    <cellStyle name="Standaard 6 4 9 4 3" xfId="10068" xr:uid="{00000000-0005-0000-0000-00007D270000}"/>
    <cellStyle name="Standaard 6 4 9 4 4" xfId="20930" xr:uid="{00000000-0005-0000-0000-0000EB510000}"/>
    <cellStyle name="Standaard 6 4 9 4 5" xfId="31790" xr:uid="{00000000-0005-0000-0000-0000577C0000}"/>
    <cellStyle name="Standaard 6 4 9 4 6" xfId="42650" xr:uid="{00000000-0005-0000-0000-0000C3A60000}"/>
    <cellStyle name="Standaard 6 4 9 5" xfId="11878" xr:uid="{00000000-0005-0000-0000-00008F2E0000}"/>
    <cellStyle name="Standaard 6 4 9 5 2" xfId="22740" xr:uid="{00000000-0005-0000-0000-0000FD580000}"/>
    <cellStyle name="Standaard 6 4 9 5 3" xfId="33600" xr:uid="{00000000-0005-0000-0000-000069830000}"/>
    <cellStyle name="Standaard 6 4 9 5 4" xfId="44460" xr:uid="{00000000-0005-0000-0000-0000D5AD0000}"/>
    <cellStyle name="Standaard 6 4 9 6" xfId="6448" xr:uid="{00000000-0005-0000-0000-000059190000}"/>
    <cellStyle name="Standaard 6 4 9 7" xfId="17310" xr:uid="{00000000-0005-0000-0000-0000C7430000}"/>
    <cellStyle name="Standaard 6 4 9 8" xfId="28170" xr:uid="{00000000-0005-0000-0000-0000336E0000}"/>
    <cellStyle name="Standaard 6 4 9 9" xfId="39030" xr:uid="{00000000-0005-0000-0000-00009F980000}"/>
    <cellStyle name="Standaard 6 5" xfId="838" xr:uid="{00000000-0005-0000-0000-00006F030000}"/>
    <cellStyle name="Standaard 6 5 10" xfId="2648" xr:uid="{00000000-0005-0000-0000-0000810A0000}"/>
    <cellStyle name="Standaard 6 5 10 2" xfId="13508" xr:uid="{00000000-0005-0000-0000-0000ED340000}"/>
    <cellStyle name="Standaard 6 5 10 2 2" xfId="24370" xr:uid="{00000000-0005-0000-0000-00005B5F0000}"/>
    <cellStyle name="Standaard 6 5 10 2 3" xfId="35230" xr:uid="{00000000-0005-0000-0000-0000C7890000}"/>
    <cellStyle name="Standaard 6 5 10 2 4" xfId="46090" xr:uid="{00000000-0005-0000-0000-000033B40000}"/>
    <cellStyle name="Standaard 6 5 10 3" xfId="9888" xr:uid="{00000000-0005-0000-0000-0000C9260000}"/>
    <cellStyle name="Standaard 6 5 10 4" xfId="20750" xr:uid="{00000000-0005-0000-0000-000037510000}"/>
    <cellStyle name="Standaard 6 5 10 5" xfId="31610" xr:uid="{00000000-0005-0000-0000-0000A37B0000}"/>
    <cellStyle name="Standaard 6 5 10 6" xfId="42470" xr:uid="{00000000-0005-0000-0000-00000FA60000}"/>
    <cellStyle name="Standaard 6 5 11" xfId="4458" xr:uid="{00000000-0005-0000-0000-000093110000}"/>
    <cellStyle name="Standaard 6 5 11 2" xfId="15318" xr:uid="{00000000-0005-0000-0000-0000FF3B0000}"/>
    <cellStyle name="Standaard 6 5 11 2 2" xfId="26180" xr:uid="{00000000-0005-0000-0000-00006D660000}"/>
    <cellStyle name="Standaard 6 5 11 2 3" xfId="37040" xr:uid="{00000000-0005-0000-0000-0000D9900000}"/>
    <cellStyle name="Standaard 6 5 11 2 4" xfId="47900" xr:uid="{00000000-0005-0000-0000-000045BB0000}"/>
    <cellStyle name="Standaard 6 5 11 3" xfId="8078" xr:uid="{00000000-0005-0000-0000-0000B71F0000}"/>
    <cellStyle name="Standaard 6 5 11 4" xfId="18940" xr:uid="{00000000-0005-0000-0000-0000254A0000}"/>
    <cellStyle name="Standaard 6 5 11 5" xfId="29800" xr:uid="{00000000-0005-0000-0000-000091740000}"/>
    <cellStyle name="Standaard 6 5 11 6" xfId="40660" xr:uid="{00000000-0005-0000-0000-0000FD9E0000}"/>
    <cellStyle name="Standaard 6 5 12" xfId="11698" xr:uid="{00000000-0005-0000-0000-0000DB2D0000}"/>
    <cellStyle name="Standaard 6 5 12 2" xfId="22560" xr:uid="{00000000-0005-0000-0000-000049580000}"/>
    <cellStyle name="Standaard 6 5 12 3" xfId="33420" xr:uid="{00000000-0005-0000-0000-0000B5820000}"/>
    <cellStyle name="Standaard 6 5 12 4" xfId="44280" xr:uid="{00000000-0005-0000-0000-000021AD0000}"/>
    <cellStyle name="Standaard 6 5 13" xfId="6268" xr:uid="{00000000-0005-0000-0000-0000A5180000}"/>
    <cellStyle name="Standaard 6 5 14" xfId="17130" xr:uid="{00000000-0005-0000-0000-000013430000}"/>
    <cellStyle name="Standaard 6 5 15" xfId="27990" xr:uid="{00000000-0005-0000-0000-00007F6D0000}"/>
    <cellStyle name="Standaard 6 5 16" xfId="38850" xr:uid="{00000000-0005-0000-0000-0000EB970000}"/>
    <cellStyle name="Standaard 6 5 2" xfId="849" xr:uid="{00000000-0005-0000-0000-00007A030000}"/>
    <cellStyle name="Standaard 6 5 2 10" xfId="4469" xr:uid="{00000000-0005-0000-0000-00009E110000}"/>
    <cellStyle name="Standaard 6 5 2 10 2" xfId="15329" xr:uid="{00000000-0005-0000-0000-00000A3C0000}"/>
    <cellStyle name="Standaard 6 5 2 10 2 2" xfId="26191" xr:uid="{00000000-0005-0000-0000-000078660000}"/>
    <cellStyle name="Standaard 6 5 2 10 2 3" xfId="37051" xr:uid="{00000000-0005-0000-0000-0000E4900000}"/>
    <cellStyle name="Standaard 6 5 2 10 2 4" xfId="47911" xr:uid="{00000000-0005-0000-0000-000050BB0000}"/>
    <cellStyle name="Standaard 6 5 2 10 3" xfId="8089" xr:uid="{00000000-0005-0000-0000-0000C21F0000}"/>
    <cellStyle name="Standaard 6 5 2 10 4" xfId="18951" xr:uid="{00000000-0005-0000-0000-0000304A0000}"/>
    <cellStyle name="Standaard 6 5 2 10 5" xfId="29811" xr:uid="{00000000-0005-0000-0000-00009C740000}"/>
    <cellStyle name="Standaard 6 5 2 10 6" xfId="40671" xr:uid="{00000000-0005-0000-0000-0000089F0000}"/>
    <cellStyle name="Standaard 6 5 2 11" xfId="11709" xr:uid="{00000000-0005-0000-0000-0000E62D0000}"/>
    <cellStyle name="Standaard 6 5 2 11 2" xfId="22571" xr:uid="{00000000-0005-0000-0000-000054580000}"/>
    <cellStyle name="Standaard 6 5 2 11 3" xfId="33431" xr:uid="{00000000-0005-0000-0000-0000C0820000}"/>
    <cellStyle name="Standaard 6 5 2 11 4" xfId="44291" xr:uid="{00000000-0005-0000-0000-00002CAD0000}"/>
    <cellStyle name="Standaard 6 5 2 12" xfId="6279" xr:uid="{00000000-0005-0000-0000-0000B0180000}"/>
    <cellStyle name="Standaard 6 5 2 13" xfId="17141" xr:uid="{00000000-0005-0000-0000-00001E430000}"/>
    <cellStyle name="Standaard 6 5 2 14" xfId="28001" xr:uid="{00000000-0005-0000-0000-00008A6D0000}"/>
    <cellStyle name="Standaard 6 5 2 15" xfId="38861" xr:uid="{00000000-0005-0000-0000-0000F6970000}"/>
    <cellStyle name="Standaard 6 5 2 2" xfId="871" xr:uid="{00000000-0005-0000-0000-000090030000}"/>
    <cellStyle name="Standaard 6 5 2 2 10" xfId="11731" xr:uid="{00000000-0005-0000-0000-0000FC2D0000}"/>
    <cellStyle name="Standaard 6 5 2 2 10 2" xfId="22593" xr:uid="{00000000-0005-0000-0000-00006A580000}"/>
    <cellStyle name="Standaard 6 5 2 2 10 3" xfId="33453" xr:uid="{00000000-0005-0000-0000-0000D6820000}"/>
    <cellStyle name="Standaard 6 5 2 2 10 4" xfId="44313" xr:uid="{00000000-0005-0000-0000-000042AD0000}"/>
    <cellStyle name="Standaard 6 5 2 2 11" xfId="6301" xr:uid="{00000000-0005-0000-0000-0000C6180000}"/>
    <cellStyle name="Standaard 6 5 2 2 12" xfId="17163" xr:uid="{00000000-0005-0000-0000-000034430000}"/>
    <cellStyle name="Standaard 6 5 2 2 13" xfId="28023" xr:uid="{00000000-0005-0000-0000-0000A06D0000}"/>
    <cellStyle name="Standaard 6 5 2 2 14" xfId="38883" xr:uid="{00000000-0005-0000-0000-00000C980000}"/>
    <cellStyle name="Standaard 6 5 2 2 2" xfId="915" xr:uid="{00000000-0005-0000-0000-0000BC030000}"/>
    <cellStyle name="Standaard 6 5 2 2 2 10" xfId="6345" xr:uid="{00000000-0005-0000-0000-0000F2180000}"/>
    <cellStyle name="Standaard 6 5 2 2 2 11" xfId="17207" xr:uid="{00000000-0005-0000-0000-000060430000}"/>
    <cellStyle name="Standaard 6 5 2 2 2 12" xfId="28067" xr:uid="{00000000-0005-0000-0000-0000CC6D0000}"/>
    <cellStyle name="Standaard 6 5 2 2 2 13" xfId="38927" xr:uid="{00000000-0005-0000-0000-000038980000}"/>
    <cellStyle name="Standaard 6 5 2 2 2 2" xfId="1005" xr:uid="{00000000-0005-0000-0000-000016040000}"/>
    <cellStyle name="Standaard 6 5 2 2 2 2 10" xfId="17297" xr:uid="{00000000-0005-0000-0000-0000BA430000}"/>
    <cellStyle name="Standaard 6 5 2 2 2 2 11" xfId="28157" xr:uid="{00000000-0005-0000-0000-0000266E0000}"/>
    <cellStyle name="Standaard 6 5 2 2 2 2 12" xfId="39017" xr:uid="{00000000-0005-0000-0000-000092980000}"/>
    <cellStyle name="Standaard 6 5 2 2 2 2 2" xfId="1367" xr:uid="{00000000-0005-0000-0000-000080050000}"/>
    <cellStyle name="Standaard 6 5 2 2 2 2 2 10" xfId="39379" xr:uid="{00000000-0005-0000-0000-0000FC990000}"/>
    <cellStyle name="Standaard 6 5 2 2 2 2 2 2" xfId="1729" xr:uid="{00000000-0005-0000-0000-0000EA060000}"/>
    <cellStyle name="Standaard 6 5 2 2 2 2 2 2 2" xfId="2634" xr:uid="{00000000-0005-0000-0000-0000730A0000}"/>
    <cellStyle name="Standaard 6 5 2 2 2 2 2 2 2 2" xfId="6254" xr:uid="{00000000-0005-0000-0000-000097180000}"/>
    <cellStyle name="Standaard 6 5 2 2 2 2 2 2 2 2 2" xfId="17114" xr:uid="{00000000-0005-0000-0000-000003430000}"/>
    <cellStyle name="Standaard 6 5 2 2 2 2 2 2 2 2 2 2" xfId="27976" xr:uid="{00000000-0005-0000-0000-0000716D0000}"/>
    <cellStyle name="Standaard 6 5 2 2 2 2 2 2 2 2 2 3" xfId="38836" xr:uid="{00000000-0005-0000-0000-0000DD970000}"/>
    <cellStyle name="Standaard 6 5 2 2 2 2 2 2 2 2 2 4" xfId="49696" xr:uid="{00000000-0005-0000-0000-000049C20000}"/>
    <cellStyle name="Standaard 6 5 2 2 2 2 2 2 2 2 3" xfId="9874" xr:uid="{00000000-0005-0000-0000-0000BB260000}"/>
    <cellStyle name="Standaard 6 5 2 2 2 2 2 2 2 2 4" xfId="20736" xr:uid="{00000000-0005-0000-0000-000029510000}"/>
    <cellStyle name="Standaard 6 5 2 2 2 2 2 2 2 2 5" xfId="31596" xr:uid="{00000000-0005-0000-0000-0000957B0000}"/>
    <cellStyle name="Standaard 6 5 2 2 2 2 2 2 2 2 6" xfId="42456" xr:uid="{00000000-0005-0000-0000-000001A60000}"/>
    <cellStyle name="Standaard 6 5 2 2 2 2 2 2 2 3" xfId="4444" xr:uid="{00000000-0005-0000-0000-000085110000}"/>
    <cellStyle name="Standaard 6 5 2 2 2 2 2 2 2 3 2" xfId="15304" xr:uid="{00000000-0005-0000-0000-0000F13B0000}"/>
    <cellStyle name="Standaard 6 5 2 2 2 2 2 2 2 3 2 2" xfId="26166" xr:uid="{00000000-0005-0000-0000-00005F660000}"/>
    <cellStyle name="Standaard 6 5 2 2 2 2 2 2 2 3 2 3" xfId="37026" xr:uid="{00000000-0005-0000-0000-0000CB900000}"/>
    <cellStyle name="Standaard 6 5 2 2 2 2 2 2 2 3 2 4" xfId="47886" xr:uid="{00000000-0005-0000-0000-000037BB0000}"/>
    <cellStyle name="Standaard 6 5 2 2 2 2 2 2 2 3 3" xfId="11684" xr:uid="{00000000-0005-0000-0000-0000CD2D0000}"/>
    <cellStyle name="Standaard 6 5 2 2 2 2 2 2 2 3 4" xfId="22546" xr:uid="{00000000-0005-0000-0000-00003B580000}"/>
    <cellStyle name="Standaard 6 5 2 2 2 2 2 2 2 3 5" xfId="33406" xr:uid="{00000000-0005-0000-0000-0000A7820000}"/>
    <cellStyle name="Standaard 6 5 2 2 2 2 2 2 2 3 6" xfId="44266" xr:uid="{00000000-0005-0000-0000-000013AD0000}"/>
    <cellStyle name="Standaard 6 5 2 2 2 2 2 2 2 4" xfId="13494" xr:uid="{00000000-0005-0000-0000-0000DF340000}"/>
    <cellStyle name="Standaard 6 5 2 2 2 2 2 2 2 4 2" xfId="24356" xr:uid="{00000000-0005-0000-0000-00004D5F0000}"/>
    <cellStyle name="Standaard 6 5 2 2 2 2 2 2 2 4 3" xfId="35216" xr:uid="{00000000-0005-0000-0000-0000B9890000}"/>
    <cellStyle name="Standaard 6 5 2 2 2 2 2 2 2 4 4" xfId="46076" xr:uid="{00000000-0005-0000-0000-000025B40000}"/>
    <cellStyle name="Standaard 6 5 2 2 2 2 2 2 2 5" xfId="8064" xr:uid="{00000000-0005-0000-0000-0000A91F0000}"/>
    <cellStyle name="Standaard 6 5 2 2 2 2 2 2 2 6" xfId="18926" xr:uid="{00000000-0005-0000-0000-0000174A0000}"/>
    <cellStyle name="Standaard 6 5 2 2 2 2 2 2 2 7" xfId="29786" xr:uid="{00000000-0005-0000-0000-000083740000}"/>
    <cellStyle name="Standaard 6 5 2 2 2 2 2 2 2 8" xfId="40646" xr:uid="{00000000-0005-0000-0000-0000EF9E0000}"/>
    <cellStyle name="Standaard 6 5 2 2 2 2 2 2 3" xfId="5349" xr:uid="{00000000-0005-0000-0000-00000E150000}"/>
    <cellStyle name="Standaard 6 5 2 2 2 2 2 2 3 2" xfId="16209" xr:uid="{00000000-0005-0000-0000-00007A3F0000}"/>
    <cellStyle name="Standaard 6 5 2 2 2 2 2 2 3 2 2" xfId="27071" xr:uid="{00000000-0005-0000-0000-0000E8690000}"/>
    <cellStyle name="Standaard 6 5 2 2 2 2 2 2 3 2 3" xfId="37931" xr:uid="{00000000-0005-0000-0000-000054940000}"/>
    <cellStyle name="Standaard 6 5 2 2 2 2 2 2 3 2 4" xfId="48791" xr:uid="{00000000-0005-0000-0000-0000C0BE0000}"/>
    <cellStyle name="Standaard 6 5 2 2 2 2 2 2 3 3" xfId="8969" xr:uid="{00000000-0005-0000-0000-000032230000}"/>
    <cellStyle name="Standaard 6 5 2 2 2 2 2 2 3 4" xfId="19831" xr:uid="{00000000-0005-0000-0000-0000A04D0000}"/>
    <cellStyle name="Standaard 6 5 2 2 2 2 2 2 3 5" xfId="30691" xr:uid="{00000000-0005-0000-0000-00000C780000}"/>
    <cellStyle name="Standaard 6 5 2 2 2 2 2 2 3 6" xfId="41551" xr:uid="{00000000-0005-0000-0000-000078A20000}"/>
    <cellStyle name="Standaard 6 5 2 2 2 2 2 2 4" xfId="3539" xr:uid="{00000000-0005-0000-0000-0000FC0D0000}"/>
    <cellStyle name="Standaard 6 5 2 2 2 2 2 2 4 2" xfId="14399" xr:uid="{00000000-0005-0000-0000-000068380000}"/>
    <cellStyle name="Standaard 6 5 2 2 2 2 2 2 4 2 2" xfId="25261" xr:uid="{00000000-0005-0000-0000-0000D6620000}"/>
    <cellStyle name="Standaard 6 5 2 2 2 2 2 2 4 2 3" xfId="36121" xr:uid="{00000000-0005-0000-0000-0000428D0000}"/>
    <cellStyle name="Standaard 6 5 2 2 2 2 2 2 4 2 4" xfId="46981" xr:uid="{00000000-0005-0000-0000-0000AEB70000}"/>
    <cellStyle name="Standaard 6 5 2 2 2 2 2 2 4 3" xfId="10779" xr:uid="{00000000-0005-0000-0000-0000442A0000}"/>
    <cellStyle name="Standaard 6 5 2 2 2 2 2 2 4 4" xfId="21641" xr:uid="{00000000-0005-0000-0000-0000B2540000}"/>
    <cellStyle name="Standaard 6 5 2 2 2 2 2 2 4 5" xfId="32501" xr:uid="{00000000-0005-0000-0000-00001E7F0000}"/>
    <cellStyle name="Standaard 6 5 2 2 2 2 2 2 4 6" xfId="43361" xr:uid="{00000000-0005-0000-0000-00008AA90000}"/>
    <cellStyle name="Standaard 6 5 2 2 2 2 2 2 5" xfId="12589" xr:uid="{00000000-0005-0000-0000-000056310000}"/>
    <cellStyle name="Standaard 6 5 2 2 2 2 2 2 5 2" xfId="23451" xr:uid="{00000000-0005-0000-0000-0000C45B0000}"/>
    <cellStyle name="Standaard 6 5 2 2 2 2 2 2 5 3" xfId="34311" xr:uid="{00000000-0005-0000-0000-000030860000}"/>
    <cellStyle name="Standaard 6 5 2 2 2 2 2 2 5 4" xfId="45171" xr:uid="{00000000-0005-0000-0000-00009CB00000}"/>
    <cellStyle name="Standaard 6 5 2 2 2 2 2 2 6" xfId="7159" xr:uid="{00000000-0005-0000-0000-0000201C0000}"/>
    <cellStyle name="Standaard 6 5 2 2 2 2 2 2 7" xfId="18021" xr:uid="{00000000-0005-0000-0000-00008E460000}"/>
    <cellStyle name="Standaard 6 5 2 2 2 2 2 2 8" xfId="28881" xr:uid="{00000000-0005-0000-0000-0000FA700000}"/>
    <cellStyle name="Standaard 6 5 2 2 2 2 2 2 9" xfId="39741" xr:uid="{00000000-0005-0000-0000-0000669B0000}"/>
    <cellStyle name="Standaard 6 5 2 2 2 2 2 3" xfId="2272" xr:uid="{00000000-0005-0000-0000-000009090000}"/>
    <cellStyle name="Standaard 6 5 2 2 2 2 2 3 2" xfId="5892" xr:uid="{00000000-0005-0000-0000-00002D170000}"/>
    <cellStyle name="Standaard 6 5 2 2 2 2 2 3 2 2" xfId="16752" xr:uid="{00000000-0005-0000-0000-000099410000}"/>
    <cellStyle name="Standaard 6 5 2 2 2 2 2 3 2 2 2" xfId="27614" xr:uid="{00000000-0005-0000-0000-0000076C0000}"/>
    <cellStyle name="Standaard 6 5 2 2 2 2 2 3 2 2 3" xfId="38474" xr:uid="{00000000-0005-0000-0000-000073960000}"/>
    <cellStyle name="Standaard 6 5 2 2 2 2 2 3 2 2 4" xfId="49334" xr:uid="{00000000-0005-0000-0000-0000DFC00000}"/>
    <cellStyle name="Standaard 6 5 2 2 2 2 2 3 2 3" xfId="9512" xr:uid="{00000000-0005-0000-0000-000051250000}"/>
    <cellStyle name="Standaard 6 5 2 2 2 2 2 3 2 4" xfId="20374" xr:uid="{00000000-0005-0000-0000-0000BF4F0000}"/>
    <cellStyle name="Standaard 6 5 2 2 2 2 2 3 2 5" xfId="31234" xr:uid="{00000000-0005-0000-0000-00002B7A0000}"/>
    <cellStyle name="Standaard 6 5 2 2 2 2 2 3 2 6" xfId="42094" xr:uid="{00000000-0005-0000-0000-000097A40000}"/>
    <cellStyle name="Standaard 6 5 2 2 2 2 2 3 3" xfId="4082" xr:uid="{00000000-0005-0000-0000-00001B100000}"/>
    <cellStyle name="Standaard 6 5 2 2 2 2 2 3 3 2" xfId="14942" xr:uid="{00000000-0005-0000-0000-0000873A0000}"/>
    <cellStyle name="Standaard 6 5 2 2 2 2 2 3 3 2 2" xfId="25804" xr:uid="{00000000-0005-0000-0000-0000F5640000}"/>
    <cellStyle name="Standaard 6 5 2 2 2 2 2 3 3 2 3" xfId="36664" xr:uid="{00000000-0005-0000-0000-0000618F0000}"/>
    <cellStyle name="Standaard 6 5 2 2 2 2 2 3 3 2 4" xfId="47524" xr:uid="{00000000-0005-0000-0000-0000CDB90000}"/>
    <cellStyle name="Standaard 6 5 2 2 2 2 2 3 3 3" xfId="11322" xr:uid="{00000000-0005-0000-0000-0000632C0000}"/>
    <cellStyle name="Standaard 6 5 2 2 2 2 2 3 3 4" xfId="22184" xr:uid="{00000000-0005-0000-0000-0000D1560000}"/>
    <cellStyle name="Standaard 6 5 2 2 2 2 2 3 3 5" xfId="33044" xr:uid="{00000000-0005-0000-0000-00003D810000}"/>
    <cellStyle name="Standaard 6 5 2 2 2 2 2 3 3 6" xfId="43904" xr:uid="{00000000-0005-0000-0000-0000A9AB0000}"/>
    <cellStyle name="Standaard 6 5 2 2 2 2 2 3 4" xfId="13132" xr:uid="{00000000-0005-0000-0000-000075330000}"/>
    <cellStyle name="Standaard 6 5 2 2 2 2 2 3 4 2" xfId="23994" xr:uid="{00000000-0005-0000-0000-0000E35D0000}"/>
    <cellStyle name="Standaard 6 5 2 2 2 2 2 3 4 3" xfId="34854" xr:uid="{00000000-0005-0000-0000-00004F880000}"/>
    <cellStyle name="Standaard 6 5 2 2 2 2 2 3 4 4" xfId="45714" xr:uid="{00000000-0005-0000-0000-0000BBB20000}"/>
    <cellStyle name="Standaard 6 5 2 2 2 2 2 3 5" xfId="7702" xr:uid="{00000000-0005-0000-0000-00003F1E0000}"/>
    <cellStyle name="Standaard 6 5 2 2 2 2 2 3 6" xfId="18564" xr:uid="{00000000-0005-0000-0000-0000AD480000}"/>
    <cellStyle name="Standaard 6 5 2 2 2 2 2 3 7" xfId="29424" xr:uid="{00000000-0005-0000-0000-000019730000}"/>
    <cellStyle name="Standaard 6 5 2 2 2 2 2 3 8" xfId="40284" xr:uid="{00000000-0005-0000-0000-0000859D0000}"/>
    <cellStyle name="Standaard 6 5 2 2 2 2 2 4" xfId="4987" xr:uid="{00000000-0005-0000-0000-0000A4130000}"/>
    <cellStyle name="Standaard 6 5 2 2 2 2 2 4 2" xfId="15847" xr:uid="{00000000-0005-0000-0000-0000103E0000}"/>
    <cellStyle name="Standaard 6 5 2 2 2 2 2 4 2 2" xfId="26709" xr:uid="{00000000-0005-0000-0000-00007E680000}"/>
    <cellStyle name="Standaard 6 5 2 2 2 2 2 4 2 3" xfId="37569" xr:uid="{00000000-0005-0000-0000-0000EA920000}"/>
    <cellStyle name="Standaard 6 5 2 2 2 2 2 4 2 4" xfId="48429" xr:uid="{00000000-0005-0000-0000-000056BD0000}"/>
    <cellStyle name="Standaard 6 5 2 2 2 2 2 4 3" xfId="8607" xr:uid="{00000000-0005-0000-0000-0000C8210000}"/>
    <cellStyle name="Standaard 6 5 2 2 2 2 2 4 4" xfId="19469" xr:uid="{00000000-0005-0000-0000-0000364C0000}"/>
    <cellStyle name="Standaard 6 5 2 2 2 2 2 4 5" xfId="30329" xr:uid="{00000000-0005-0000-0000-0000A2760000}"/>
    <cellStyle name="Standaard 6 5 2 2 2 2 2 4 6" xfId="41189" xr:uid="{00000000-0005-0000-0000-00000EA10000}"/>
    <cellStyle name="Standaard 6 5 2 2 2 2 2 5" xfId="3177" xr:uid="{00000000-0005-0000-0000-0000920C0000}"/>
    <cellStyle name="Standaard 6 5 2 2 2 2 2 5 2" xfId="14037" xr:uid="{00000000-0005-0000-0000-0000FE360000}"/>
    <cellStyle name="Standaard 6 5 2 2 2 2 2 5 2 2" xfId="24899" xr:uid="{00000000-0005-0000-0000-00006C610000}"/>
    <cellStyle name="Standaard 6 5 2 2 2 2 2 5 2 3" xfId="35759" xr:uid="{00000000-0005-0000-0000-0000D88B0000}"/>
    <cellStyle name="Standaard 6 5 2 2 2 2 2 5 2 4" xfId="46619" xr:uid="{00000000-0005-0000-0000-000044B60000}"/>
    <cellStyle name="Standaard 6 5 2 2 2 2 2 5 3" xfId="10417" xr:uid="{00000000-0005-0000-0000-0000DA280000}"/>
    <cellStyle name="Standaard 6 5 2 2 2 2 2 5 4" xfId="21279" xr:uid="{00000000-0005-0000-0000-000048530000}"/>
    <cellStyle name="Standaard 6 5 2 2 2 2 2 5 5" xfId="32139" xr:uid="{00000000-0005-0000-0000-0000B47D0000}"/>
    <cellStyle name="Standaard 6 5 2 2 2 2 2 5 6" xfId="42999" xr:uid="{00000000-0005-0000-0000-000020A80000}"/>
    <cellStyle name="Standaard 6 5 2 2 2 2 2 6" xfId="12227" xr:uid="{00000000-0005-0000-0000-0000EC2F0000}"/>
    <cellStyle name="Standaard 6 5 2 2 2 2 2 6 2" xfId="23089" xr:uid="{00000000-0005-0000-0000-00005A5A0000}"/>
    <cellStyle name="Standaard 6 5 2 2 2 2 2 6 3" xfId="33949" xr:uid="{00000000-0005-0000-0000-0000C6840000}"/>
    <cellStyle name="Standaard 6 5 2 2 2 2 2 6 4" xfId="44809" xr:uid="{00000000-0005-0000-0000-000032AF0000}"/>
    <cellStyle name="Standaard 6 5 2 2 2 2 2 7" xfId="6797" xr:uid="{00000000-0005-0000-0000-0000B61A0000}"/>
    <cellStyle name="Standaard 6 5 2 2 2 2 2 8" xfId="17659" xr:uid="{00000000-0005-0000-0000-000024450000}"/>
    <cellStyle name="Standaard 6 5 2 2 2 2 2 9" xfId="28519" xr:uid="{00000000-0005-0000-0000-0000906F0000}"/>
    <cellStyle name="Standaard 6 5 2 2 2 2 3" xfId="1548" xr:uid="{00000000-0005-0000-0000-000035060000}"/>
    <cellStyle name="Standaard 6 5 2 2 2 2 3 2" xfId="2453" xr:uid="{00000000-0005-0000-0000-0000BE090000}"/>
    <cellStyle name="Standaard 6 5 2 2 2 2 3 2 2" xfId="6073" xr:uid="{00000000-0005-0000-0000-0000E2170000}"/>
    <cellStyle name="Standaard 6 5 2 2 2 2 3 2 2 2" xfId="16933" xr:uid="{00000000-0005-0000-0000-00004E420000}"/>
    <cellStyle name="Standaard 6 5 2 2 2 2 3 2 2 2 2" xfId="27795" xr:uid="{00000000-0005-0000-0000-0000BC6C0000}"/>
    <cellStyle name="Standaard 6 5 2 2 2 2 3 2 2 2 3" xfId="38655" xr:uid="{00000000-0005-0000-0000-000028970000}"/>
    <cellStyle name="Standaard 6 5 2 2 2 2 3 2 2 2 4" xfId="49515" xr:uid="{00000000-0005-0000-0000-000094C10000}"/>
    <cellStyle name="Standaard 6 5 2 2 2 2 3 2 2 3" xfId="9693" xr:uid="{00000000-0005-0000-0000-000006260000}"/>
    <cellStyle name="Standaard 6 5 2 2 2 2 3 2 2 4" xfId="20555" xr:uid="{00000000-0005-0000-0000-000074500000}"/>
    <cellStyle name="Standaard 6 5 2 2 2 2 3 2 2 5" xfId="31415" xr:uid="{00000000-0005-0000-0000-0000E07A0000}"/>
    <cellStyle name="Standaard 6 5 2 2 2 2 3 2 2 6" xfId="42275" xr:uid="{00000000-0005-0000-0000-00004CA50000}"/>
    <cellStyle name="Standaard 6 5 2 2 2 2 3 2 3" xfId="4263" xr:uid="{00000000-0005-0000-0000-0000D0100000}"/>
    <cellStyle name="Standaard 6 5 2 2 2 2 3 2 3 2" xfId="15123" xr:uid="{00000000-0005-0000-0000-00003C3B0000}"/>
    <cellStyle name="Standaard 6 5 2 2 2 2 3 2 3 2 2" xfId="25985" xr:uid="{00000000-0005-0000-0000-0000AA650000}"/>
    <cellStyle name="Standaard 6 5 2 2 2 2 3 2 3 2 3" xfId="36845" xr:uid="{00000000-0005-0000-0000-000016900000}"/>
    <cellStyle name="Standaard 6 5 2 2 2 2 3 2 3 2 4" xfId="47705" xr:uid="{00000000-0005-0000-0000-000082BA0000}"/>
    <cellStyle name="Standaard 6 5 2 2 2 2 3 2 3 3" xfId="11503" xr:uid="{00000000-0005-0000-0000-0000182D0000}"/>
    <cellStyle name="Standaard 6 5 2 2 2 2 3 2 3 4" xfId="22365" xr:uid="{00000000-0005-0000-0000-000086570000}"/>
    <cellStyle name="Standaard 6 5 2 2 2 2 3 2 3 5" xfId="33225" xr:uid="{00000000-0005-0000-0000-0000F2810000}"/>
    <cellStyle name="Standaard 6 5 2 2 2 2 3 2 3 6" xfId="44085" xr:uid="{00000000-0005-0000-0000-00005EAC0000}"/>
    <cellStyle name="Standaard 6 5 2 2 2 2 3 2 4" xfId="13313" xr:uid="{00000000-0005-0000-0000-00002A340000}"/>
    <cellStyle name="Standaard 6 5 2 2 2 2 3 2 4 2" xfId="24175" xr:uid="{00000000-0005-0000-0000-0000985E0000}"/>
    <cellStyle name="Standaard 6 5 2 2 2 2 3 2 4 3" xfId="35035" xr:uid="{00000000-0005-0000-0000-000004890000}"/>
    <cellStyle name="Standaard 6 5 2 2 2 2 3 2 4 4" xfId="45895" xr:uid="{00000000-0005-0000-0000-000070B30000}"/>
    <cellStyle name="Standaard 6 5 2 2 2 2 3 2 5" xfId="7883" xr:uid="{00000000-0005-0000-0000-0000F41E0000}"/>
    <cellStyle name="Standaard 6 5 2 2 2 2 3 2 6" xfId="18745" xr:uid="{00000000-0005-0000-0000-000062490000}"/>
    <cellStyle name="Standaard 6 5 2 2 2 2 3 2 7" xfId="29605" xr:uid="{00000000-0005-0000-0000-0000CE730000}"/>
    <cellStyle name="Standaard 6 5 2 2 2 2 3 2 8" xfId="40465" xr:uid="{00000000-0005-0000-0000-00003A9E0000}"/>
    <cellStyle name="Standaard 6 5 2 2 2 2 3 3" xfId="5168" xr:uid="{00000000-0005-0000-0000-000059140000}"/>
    <cellStyle name="Standaard 6 5 2 2 2 2 3 3 2" xfId="16028" xr:uid="{00000000-0005-0000-0000-0000C53E0000}"/>
    <cellStyle name="Standaard 6 5 2 2 2 2 3 3 2 2" xfId="26890" xr:uid="{00000000-0005-0000-0000-000033690000}"/>
    <cellStyle name="Standaard 6 5 2 2 2 2 3 3 2 3" xfId="37750" xr:uid="{00000000-0005-0000-0000-00009F930000}"/>
    <cellStyle name="Standaard 6 5 2 2 2 2 3 3 2 4" xfId="48610" xr:uid="{00000000-0005-0000-0000-00000BBE0000}"/>
    <cellStyle name="Standaard 6 5 2 2 2 2 3 3 3" xfId="8788" xr:uid="{00000000-0005-0000-0000-00007D220000}"/>
    <cellStyle name="Standaard 6 5 2 2 2 2 3 3 4" xfId="19650" xr:uid="{00000000-0005-0000-0000-0000EB4C0000}"/>
    <cellStyle name="Standaard 6 5 2 2 2 2 3 3 5" xfId="30510" xr:uid="{00000000-0005-0000-0000-000057770000}"/>
    <cellStyle name="Standaard 6 5 2 2 2 2 3 3 6" xfId="41370" xr:uid="{00000000-0005-0000-0000-0000C3A10000}"/>
    <cellStyle name="Standaard 6 5 2 2 2 2 3 4" xfId="3358" xr:uid="{00000000-0005-0000-0000-0000470D0000}"/>
    <cellStyle name="Standaard 6 5 2 2 2 2 3 4 2" xfId="14218" xr:uid="{00000000-0005-0000-0000-0000B3370000}"/>
    <cellStyle name="Standaard 6 5 2 2 2 2 3 4 2 2" xfId="25080" xr:uid="{00000000-0005-0000-0000-000021620000}"/>
    <cellStyle name="Standaard 6 5 2 2 2 2 3 4 2 3" xfId="35940" xr:uid="{00000000-0005-0000-0000-00008D8C0000}"/>
    <cellStyle name="Standaard 6 5 2 2 2 2 3 4 2 4" xfId="46800" xr:uid="{00000000-0005-0000-0000-0000F9B60000}"/>
    <cellStyle name="Standaard 6 5 2 2 2 2 3 4 3" xfId="10598" xr:uid="{00000000-0005-0000-0000-00008F290000}"/>
    <cellStyle name="Standaard 6 5 2 2 2 2 3 4 4" xfId="21460" xr:uid="{00000000-0005-0000-0000-0000FD530000}"/>
    <cellStyle name="Standaard 6 5 2 2 2 2 3 4 5" xfId="32320" xr:uid="{00000000-0005-0000-0000-0000697E0000}"/>
    <cellStyle name="Standaard 6 5 2 2 2 2 3 4 6" xfId="43180" xr:uid="{00000000-0005-0000-0000-0000D5A80000}"/>
    <cellStyle name="Standaard 6 5 2 2 2 2 3 5" xfId="12408" xr:uid="{00000000-0005-0000-0000-0000A1300000}"/>
    <cellStyle name="Standaard 6 5 2 2 2 2 3 5 2" xfId="23270" xr:uid="{00000000-0005-0000-0000-00000F5B0000}"/>
    <cellStyle name="Standaard 6 5 2 2 2 2 3 5 3" xfId="34130" xr:uid="{00000000-0005-0000-0000-00007B850000}"/>
    <cellStyle name="Standaard 6 5 2 2 2 2 3 5 4" xfId="44990" xr:uid="{00000000-0005-0000-0000-0000E7AF0000}"/>
    <cellStyle name="Standaard 6 5 2 2 2 2 3 6" xfId="6978" xr:uid="{00000000-0005-0000-0000-00006B1B0000}"/>
    <cellStyle name="Standaard 6 5 2 2 2 2 3 7" xfId="17840" xr:uid="{00000000-0005-0000-0000-0000D9450000}"/>
    <cellStyle name="Standaard 6 5 2 2 2 2 3 8" xfId="28700" xr:uid="{00000000-0005-0000-0000-000045700000}"/>
    <cellStyle name="Standaard 6 5 2 2 2 2 3 9" xfId="39560" xr:uid="{00000000-0005-0000-0000-0000B19A0000}"/>
    <cellStyle name="Standaard 6 5 2 2 2 2 4" xfId="1186" xr:uid="{00000000-0005-0000-0000-0000CB040000}"/>
    <cellStyle name="Standaard 6 5 2 2 2 2 4 2" xfId="2091" xr:uid="{00000000-0005-0000-0000-000054080000}"/>
    <cellStyle name="Standaard 6 5 2 2 2 2 4 2 2" xfId="5711" xr:uid="{00000000-0005-0000-0000-000078160000}"/>
    <cellStyle name="Standaard 6 5 2 2 2 2 4 2 2 2" xfId="16571" xr:uid="{00000000-0005-0000-0000-0000E4400000}"/>
    <cellStyle name="Standaard 6 5 2 2 2 2 4 2 2 2 2" xfId="27433" xr:uid="{00000000-0005-0000-0000-0000526B0000}"/>
    <cellStyle name="Standaard 6 5 2 2 2 2 4 2 2 2 3" xfId="38293" xr:uid="{00000000-0005-0000-0000-0000BE950000}"/>
    <cellStyle name="Standaard 6 5 2 2 2 2 4 2 2 2 4" xfId="49153" xr:uid="{00000000-0005-0000-0000-00002AC00000}"/>
    <cellStyle name="Standaard 6 5 2 2 2 2 4 2 2 3" xfId="9331" xr:uid="{00000000-0005-0000-0000-00009C240000}"/>
    <cellStyle name="Standaard 6 5 2 2 2 2 4 2 2 4" xfId="20193" xr:uid="{00000000-0005-0000-0000-00000A4F0000}"/>
    <cellStyle name="Standaard 6 5 2 2 2 2 4 2 2 5" xfId="31053" xr:uid="{00000000-0005-0000-0000-000076790000}"/>
    <cellStyle name="Standaard 6 5 2 2 2 2 4 2 2 6" xfId="41913" xr:uid="{00000000-0005-0000-0000-0000E2A30000}"/>
    <cellStyle name="Standaard 6 5 2 2 2 2 4 2 3" xfId="3901" xr:uid="{00000000-0005-0000-0000-0000660F0000}"/>
    <cellStyle name="Standaard 6 5 2 2 2 2 4 2 3 2" xfId="14761" xr:uid="{00000000-0005-0000-0000-0000D2390000}"/>
    <cellStyle name="Standaard 6 5 2 2 2 2 4 2 3 2 2" xfId="25623" xr:uid="{00000000-0005-0000-0000-000040640000}"/>
    <cellStyle name="Standaard 6 5 2 2 2 2 4 2 3 2 3" xfId="36483" xr:uid="{00000000-0005-0000-0000-0000AC8E0000}"/>
    <cellStyle name="Standaard 6 5 2 2 2 2 4 2 3 2 4" xfId="47343" xr:uid="{00000000-0005-0000-0000-000018B90000}"/>
    <cellStyle name="Standaard 6 5 2 2 2 2 4 2 3 3" xfId="11141" xr:uid="{00000000-0005-0000-0000-0000AE2B0000}"/>
    <cellStyle name="Standaard 6 5 2 2 2 2 4 2 3 4" xfId="22003" xr:uid="{00000000-0005-0000-0000-00001C560000}"/>
    <cellStyle name="Standaard 6 5 2 2 2 2 4 2 3 5" xfId="32863" xr:uid="{00000000-0005-0000-0000-000088800000}"/>
    <cellStyle name="Standaard 6 5 2 2 2 2 4 2 3 6" xfId="43723" xr:uid="{00000000-0005-0000-0000-0000F4AA0000}"/>
    <cellStyle name="Standaard 6 5 2 2 2 2 4 2 4" xfId="12951" xr:uid="{00000000-0005-0000-0000-0000C0320000}"/>
    <cellStyle name="Standaard 6 5 2 2 2 2 4 2 4 2" xfId="23813" xr:uid="{00000000-0005-0000-0000-00002E5D0000}"/>
    <cellStyle name="Standaard 6 5 2 2 2 2 4 2 4 3" xfId="34673" xr:uid="{00000000-0005-0000-0000-00009A870000}"/>
    <cellStyle name="Standaard 6 5 2 2 2 2 4 2 4 4" xfId="45533" xr:uid="{00000000-0005-0000-0000-000006B20000}"/>
    <cellStyle name="Standaard 6 5 2 2 2 2 4 2 5" xfId="7521" xr:uid="{00000000-0005-0000-0000-00008A1D0000}"/>
    <cellStyle name="Standaard 6 5 2 2 2 2 4 2 6" xfId="18383" xr:uid="{00000000-0005-0000-0000-0000F8470000}"/>
    <cellStyle name="Standaard 6 5 2 2 2 2 4 2 7" xfId="29243" xr:uid="{00000000-0005-0000-0000-000064720000}"/>
    <cellStyle name="Standaard 6 5 2 2 2 2 4 2 8" xfId="40103" xr:uid="{00000000-0005-0000-0000-0000D09C0000}"/>
    <cellStyle name="Standaard 6 5 2 2 2 2 4 3" xfId="4806" xr:uid="{00000000-0005-0000-0000-0000EF120000}"/>
    <cellStyle name="Standaard 6 5 2 2 2 2 4 3 2" xfId="15666" xr:uid="{00000000-0005-0000-0000-00005B3D0000}"/>
    <cellStyle name="Standaard 6 5 2 2 2 2 4 3 2 2" xfId="26528" xr:uid="{00000000-0005-0000-0000-0000C9670000}"/>
    <cellStyle name="Standaard 6 5 2 2 2 2 4 3 2 3" xfId="37388" xr:uid="{00000000-0005-0000-0000-000035920000}"/>
    <cellStyle name="Standaard 6 5 2 2 2 2 4 3 2 4" xfId="48248" xr:uid="{00000000-0005-0000-0000-0000A1BC0000}"/>
    <cellStyle name="Standaard 6 5 2 2 2 2 4 3 3" xfId="8426" xr:uid="{00000000-0005-0000-0000-000013210000}"/>
    <cellStyle name="Standaard 6 5 2 2 2 2 4 3 4" xfId="19288" xr:uid="{00000000-0005-0000-0000-0000814B0000}"/>
    <cellStyle name="Standaard 6 5 2 2 2 2 4 3 5" xfId="30148" xr:uid="{00000000-0005-0000-0000-0000ED750000}"/>
    <cellStyle name="Standaard 6 5 2 2 2 2 4 3 6" xfId="41008" xr:uid="{00000000-0005-0000-0000-000059A00000}"/>
    <cellStyle name="Standaard 6 5 2 2 2 2 4 4" xfId="2996" xr:uid="{00000000-0005-0000-0000-0000DD0B0000}"/>
    <cellStyle name="Standaard 6 5 2 2 2 2 4 4 2" xfId="13856" xr:uid="{00000000-0005-0000-0000-000049360000}"/>
    <cellStyle name="Standaard 6 5 2 2 2 2 4 4 2 2" xfId="24718" xr:uid="{00000000-0005-0000-0000-0000B7600000}"/>
    <cellStyle name="Standaard 6 5 2 2 2 2 4 4 2 3" xfId="35578" xr:uid="{00000000-0005-0000-0000-0000238B0000}"/>
    <cellStyle name="Standaard 6 5 2 2 2 2 4 4 2 4" xfId="46438" xr:uid="{00000000-0005-0000-0000-00008FB50000}"/>
    <cellStyle name="Standaard 6 5 2 2 2 2 4 4 3" xfId="10236" xr:uid="{00000000-0005-0000-0000-000025280000}"/>
    <cellStyle name="Standaard 6 5 2 2 2 2 4 4 4" xfId="21098" xr:uid="{00000000-0005-0000-0000-000093520000}"/>
    <cellStyle name="Standaard 6 5 2 2 2 2 4 4 5" xfId="31958" xr:uid="{00000000-0005-0000-0000-0000FF7C0000}"/>
    <cellStyle name="Standaard 6 5 2 2 2 2 4 4 6" xfId="42818" xr:uid="{00000000-0005-0000-0000-00006BA70000}"/>
    <cellStyle name="Standaard 6 5 2 2 2 2 4 5" xfId="12046" xr:uid="{00000000-0005-0000-0000-0000372F0000}"/>
    <cellStyle name="Standaard 6 5 2 2 2 2 4 5 2" xfId="22908" xr:uid="{00000000-0005-0000-0000-0000A5590000}"/>
    <cellStyle name="Standaard 6 5 2 2 2 2 4 5 3" xfId="33768" xr:uid="{00000000-0005-0000-0000-000011840000}"/>
    <cellStyle name="Standaard 6 5 2 2 2 2 4 5 4" xfId="44628" xr:uid="{00000000-0005-0000-0000-00007DAE0000}"/>
    <cellStyle name="Standaard 6 5 2 2 2 2 4 6" xfId="6616" xr:uid="{00000000-0005-0000-0000-0000011A0000}"/>
    <cellStyle name="Standaard 6 5 2 2 2 2 4 7" xfId="17478" xr:uid="{00000000-0005-0000-0000-00006F440000}"/>
    <cellStyle name="Standaard 6 5 2 2 2 2 4 8" xfId="28338" xr:uid="{00000000-0005-0000-0000-0000DB6E0000}"/>
    <cellStyle name="Standaard 6 5 2 2 2 2 4 9" xfId="39198" xr:uid="{00000000-0005-0000-0000-000047990000}"/>
    <cellStyle name="Standaard 6 5 2 2 2 2 5" xfId="1910" xr:uid="{00000000-0005-0000-0000-00009F070000}"/>
    <cellStyle name="Standaard 6 5 2 2 2 2 5 2" xfId="5530" xr:uid="{00000000-0005-0000-0000-0000C3150000}"/>
    <cellStyle name="Standaard 6 5 2 2 2 2 5 2 2" xfId="16390" xr:uid="{00000000-0005-0000-0000-00002F400000}"/>
    <cellStyle name="Standaard 6 5 2 2 2 2 5 2 2 2" xfId="27252" xr:uid="{00000000-0005-0000-0000-00009D6A0000}"/>
    <cellStyle name="Standaard 6 5 2 2 2 2 5 2 2 3" xfId="38112" xr:uid="{00000000-0005-0000-0000-000009950000}"/>
    <cellStyle name="Standaard 6 5 2 2 2 2 5 2 2 4" xfId="48972" xr:uid="{00000000-0005-0000-0000-000075BF0000}"/>
    <cellStyle name="Standaard 6 5 2 2 2 2 5 2 3" xfId="9150" xr:uid="{00000000-0005-0000-0000-0000E7230000}"/>
    <cellStyle name="Standaard 6 5 2 2 2 2 5 2 4" xfId="20012" xr:uid="{00000000-0005-0000-0000-0000554E0000}"/>
    <cellStyle name="Standaard 6 5 2 2 2 2 5 2 5" xfId="30872" xr:uid="{00000000-0005-0000-0000-0000C1780000}"/>
    <cellStyle name="Standaard 6 5 2 2 2 2 5 2 6" xfId="41732" xr:uid="{00000000-0005-0000-0000-00002DA30000}"/>
    <cellStyle name="Standaard 6 5 2 2 2 2 5 3" xfId="3720" xr:uid="{00000000-0005-0000-0000-0000B10E0000}"/>
    <cellStyle name="Standaard 6 5 2 2 2 2 5 3 2" xfId="14580" xr:uid="{00000000-0005-0000-0000-00001D390000}"/>
    <cellStyle name="Standaard 6 5 2 2 2 2 5 3 2 2" xfId="25442" xr:uid="{00000000-0005-0000-0000-00008B630000}"/>
    <cellStyle name="Standaard 6 5 2 2 2 2 5 3 2 3" xfId="36302" xr:uid="{00000000-0005-0000-0000-0000F78D0000}"/>
    <cellStyle name="Standaard 6 5 2 2 2 2 5 3 2 4" xfId="47162" xr:uid="{00000000-0005-0000-0000-000063B80000}"/>
    <cellStyle name="Standaard 6 5 2 2 2 2 5 3 3" xfId="10960" xr:uid="{00000000-0005-0000-0000-0000F92A0000}"/>
    <cellStyle name="Standaard 6 5 2 2 2 2 5 3 4" xfId="21822" xr:uid="{00000000-0005-0000-0000-000067550000}"/>
    <cellStyle name="Standaard 6 5 2 2 2 2 5 3 5" xfId="32682" xr:uid="{00000000-0005-0000-0000-0000D37F0000}"/>
    <cellStyle name="Standaard 6 5 2 2 2 2 5 3 6" xfId="43542" xr:uid="{00000000-0005-0000-0000-00003FAA0000}"/>
    <cellStyle name="Standaard 6 5 2 2 2 2 5 4" xfId="12770" xr:uid="{00000000-0005-0000-0000-00000B320000}"/>
    <cellStyle name="Standaard 6 5 2 2 2 2 5 4 2" xfId="23632" xr:uid="{00000000-0005-0000-0000-0000795C0000}"/>
    <cellStyle name="Standaard 6 5 2 2 2 2 5 4 3" xfId="34492" xr:uid="{00000000-0005-0000-0000-0000E5860000}"/>
    <cellStyle name="Standaard 6 5 2 2 2 2 5 4 4" xfId="45352" xr:uid="{00000000-0005-0000-0000-000051B10000}"/>
    <cellStyle name="Standaard 6 5 2 2 2 2 5 5" xfId="7340" xr:uid="{00000000-0005-0000-0000-0000D51C0000}"/>
    <cellStyle name="Standaard 6 5 2 2 2 2 5 6" xfId="18202" xr:uid="{00000000-0005-0000-0000-000043470000}"/>
    <cellStyle name="Standaard 6 5 2 2 2 2 5 7" xfId="29062" xr:uid="{00000000-0005-0000-0000-0000AF710000}"/>
    <cellStyle name="Standaard 6 5 2 2 2 2 5 8" xfId="39922" xr:uid="{00000000-0005-0000-0000-00001B9C0000}"/>
    <cellStyle name="Standaard 6 5 2 2 2 2 6" xfId="2815" xr:uid="{00000000-0005-0000-0000-0000280B0000}"/>
    <cellStyle name="Standaard 6 5 2 2 2 2 6 2" xfId="13675" xr:uid="{00000000-0005-0000-0000-000094350000}"/>
    <cellStyle name="Standaard 6 5 2 2 2 2 6 2 2" xfId="24537" xr:uid="{00000000-0005-0000-0000-000002600000}"/>
    <cellStyle name="Standaard 6 5 2 2 2 2 6 2 3" xfId="35397" xr:uid="{00000000-0005-0000-0000-00006E8A0000}"/>
    <cellStyle name="Standaard 6 5 2 2 2 2 6 2 4" xfId="46257" xr:uid="{00000000-0005-0000-0000-0000DAB40000}"/>
    <cellStyle name="Standaard 6 5 2 2 2 2 6 3" xfId="10055" xr:uid="{00000000-0005-0000-0000-000070270000}"/>
    <cellStyle name="Standaard 6 5 2 2 2 2 6 4" xfId="20917" xr:uid="{00000000-0005-0000-0000-0000DE510000}"/>
    <cellStyle name="Standaard 6 5 2 2 2 2 6 5" xfId="31777" xr:uid="{00000000-0005-0000-0000-00004A7C0000}"/>
    <cellStyle name="Standaard 6 5 2 2 2 2 6 6" xfId="42637" xr:uid="{00000000-0005-0000-0000-0000B6A60000}"/>
    <cellStyle name="Standaard 6 5 2 2 2 2 7" xfId="4625" xr:uid="{00000000-0005-0000-0000-00003A120000}"/>
    <cellStyle name="Standaard 6 5 2 2 2 2 7 2" xfId="15485" xr:uid="{00000000-0005-0000-0000-0000A63C0000}"/>
    <cellStyle name="Standaard 6 5 2 2 2 2 7 2 2" xfId="26347" xr:uid="{00000000-0005-0000-0000-000014670000}"/>
    <cellStyle name="Standaard 6 5 2 2 2 2 7 2 3" xfId="37207" xr:uid="{00000000-0005-0000-0000-000080910000}"/>
    <cellStyle name="Standaard 6 5 2 2 2 2 7 2 4" xfId="48067" xr:uid="{00000000-0005-0000-0000-0000ECBB0000}"/>
    <cellStyle name="Standaard 6 5 2 2 2 2 7 3" xfId="8245" xr:uid="{00000000-0005-0000-0000-00005E200000}"/>
    <cellStyle name="Standaard 6 5 2 2 2 2 7 4" xfId="19107" xr:uid="{00000000-0005-0000-0000-0000CC4A0000}"/>
    <cellStyle name="Standaard 6 5 2 2 2 2 7 5" xfId="29967" xr:uid="{00000000-0005-0000-0000-000038750000}"/>
    <cellStyle name="Standaard 6 5 2 2 2 2 7 6" xfId="40827" xr:uid="{00000000-0005-0000-0000-0000A49F0000}"/>
    <cellStyle name="Standaard 6 5 2 2 2 2 8" xfId="11865" xr:uid="{00000000-0005-0000-0000-0000822E0000}"/>
    <cellStyle name="Standaard 6 5 2 2 2 2 8 2" xfId="22727" xr:uid="{00000000-0005-0000-0000-0000F0580000}"/>
    <cellStyle name="Standaard 6 5 2 2 2 2 8 3" xfId="33587" xr:uid="{00000000-0005-0000-0000-00005C830000}"/>
    <cellStyle name="Standaard 6 5 2 2 2 2 8 4" xfId="44447" xr:uid="{00000000-0005-0000-0000-0000C8AD0000}"/>
    <cellStyle name="Standaard 6 5 2 2 2 2 9" xfId="6435" xr:uid="{00000000-0005-0000-0000-00004C190000}"/>
    <cellStyle name="Standaard 6 5 2 2 2 3" xfId="1277" xr:uid="{00000000-0005-0000-0000-000026050000}"/>
    <cellStyle name="Standaard 6 5 2 2 2 3 10" xfId="39289" xr:uid="{00000000-0005-0000-0000-0000A2990000}"/>
    <cellStyle name="Standaard 6 5 2 2 2 3 2" xfId="1639" xr:uid="{00000000-0005-0000-0000-000090060000}"/>
    <cellStyle name="Standaard 6 5 2 2 2 3 2 2" xfId="2544" xr:uid="{00000000-0005-0000-0000-0000190A0000}"/>
    <cellStyle name="Standaard 6 5 2 2 2 3 2 2 2" xfId="6164" xr:uid="{00000000-0005-0000-0000-00003D180000}"/>
    <cellStyle name="Standaard 6 5 2 2 2 3 2 2 2 2" xfId="17024" xr:uid="{00000000-0005-0000-0000-0000A9420000}"/>
    <cellStyle name="Standaard 6 5 2 2 2 3 2 2 2 2 2" xfId="27886" xr:uid="{00000000-0005-0000-0000-0000176D0000}"/>
    <cellStyle name="Standaard 6 5 2 2 2 3 2 2 2 2 3" xfId="38746" xr:uid="{00000000-0005-0000-0000-000083970000}"/>
    <cellStyle name="Standaard 6 5 2 2 2 3 2 2 2 2 4" xfId="49606" xr:uid="{00000000-0005-0000-0000-0000EFC10000}"/>
    <cellStyle name="Standaard 6 5 2 2 2 3 2 2 2 3" xfId="9784" xr:uid="{00000000-0005-0000-0000-000061260000}"/>
    <cellStyle name="Standaard 6 5 2 2 2 3 2 2 2 4" xfId="20646" xr:uid="{00000000-0005-0000-0000-0000CF500000}"/>
    <cellStyle name="Standaard 6 5 2 2 2 3 2 2 2 5" xfId="31506" xr:uid="{00000000-0005-0000-0000-00003B7B0000}"/>
    <cellStyle name="Standaard 6 5 2 2 2 3 2 2 2 6" xfId="42366" xr:uid="{00000000-0005-0000-0000-0000A7A50000}"/>
    <cellStyle name="Standaard 6 5 2 2 2 3 2 2 3" xfId="4354" xr:uid="{00000000-0005-0000-0000-00002B110000}"/>
    <cellStyle name="Standaard 6 5 2 2 2 3 2 2 3 2" xfId="15214" xr:uid="{00000000-0005-0000-0000-0000973B0000}"/>
    <cellStyle name="Standaard 6 5 2 2 2 3 2 2 3 2 2" xfId="26076" xr:uid="{00000000-0005-0000-0000-000005660000}"/>
    <cellStyle name="Standaard 6 5 2 2 2 3 2 2 3 2 3" xfId="36936" xr:uid="{00000000-0005-0000-0000-000071900000}"/>
    <cellStyle name="Standaard 6 5 2 2 2 3 2 2 3 2 4" xfId="47796" xr:uid="{00000000-0005-0000-0000-0000DDBA0000}"/>
    <cellStyle name="Standaard 6 5 2 2 2 3 2 2 3 3" xfId="11594" xr:uid="{00000000-0005-0000-0000-0000732D0000}"/>
    <cellStyle name="Standaard 6 5 2 2 2 3 2 2 3 4" xfId="22456" xr:uid="{00000000-0005-0000-0000-0000E1570000}"/>
    <cellStyle name="Standaard 6 5 2 2 2 3 2 2 3 5" xfId="33316" xr:uid="{00000000-0005-0000-0000-00004D820000}"/>
    <cellStyle name="Standaard 6 5 2 2 2 3 2 2 3 6" xfId="44176" xr:uid="{00000000-0005-0000-0000-0000B9AC0000}"/>
    <cellStyle name="Standaard 6 5 2 2 2 3 2 2 4" xfId="13404" xr:uid="{00000000-0005-0000-0000-000085340000}"/>
    <cellStyle name="Standaard 6 5 2 2 2 3 2 2 4 2" xfId="24266" xr:uid="{00000000-0005-0000-0000-0000F35E0000}"/>
    <cellStyle name="Standaard 6 5 2 2 2 3 2 2 4 3" xfId="35126" xr:uid="{00000000-0005-0000-0000-00005F890000}"/>
    <cellStyle name="Standaard 6 5 2 2 2 3 2 2 4 4" xfId="45986" xr:uid="{00000000-0005-0000-0000-0000CBB30000}"/>
    <cellStyle name="Standaard 6 5 2 2 2 3 2 2 5" xfId="7974" xr:uid="{00000000-0005-0000-0000-00004F1F0000}"/>
    <cellStyle name="Standaard 6 5 2 2 2 3 2 2 6" xfId="18836" xr:uid="{00000000-0005-0000-0000-0000BD490000}"/>
    <cellStyle name="Standaard 6 5 2 2 2 3 2 2 7" xfId="29696" xr:uid="{00000000-0005-0000-0000-000029740000}"/>
    <cellStyle name="Standaard 6 5 2 2 2 3 2 2 8" xfId="40556" xr:uid="{00000000-0005-0000-0000-0000959E0000}"/>
    <cellStyle name="Standaard 6 5 2 2 2 3 2 3" xfId="5259" xr:uid="{00000000-0005-0000-0000-0000B4140000}"/>
    <cellStyle name="Standaard 6 5 2 2 2 3 2 3 2" xfId="16119" xr:uid="{00000000-0005-0000-0000-0000203F0000}"/>
    <cellStyle name="Standaard 6 5 2 2 2 3 2 3 2 2" xfId="26981" xr:uid="{00000000-0005-0000-0000-00008E690000}"/>
    <cellStyle name="Standaard 6 5 2 2 2 3 2 3 2 3" xfId="37841" xr:uid="{00000000-0005-0000-0000-0000FA930000}"/>
    <cellStyle name="Standaard 6 5 2 2 2 3 2 3 2 4" xfId="48701" xr:uid="{00000000-0005-0000-0000-000066BE0000}"/>
    <cellStyle name="Standaard 6 5 2 2 2 3 2 3 3" xfId="8879" xr:uid="{00000000-0005-0000-0000-0000D8220000}"/>
    <cellStyle name="Standaard 6 5 2 2 2 3 2 3 4" xfId="19741" xr:uid="{00000000-0005-0000-0000-0000464D0000}"/>
    <cellStyle name="Standaard 6 5 2 2 2 3 2 3 5" xfId="30601" xr:uid="{00000000-0005-0000-0000-0000B2770000}"/>
    <cellStyle name="Standaard 6 5 2 2 2 3 2 3 6" xfId="41461" xr:uid="{00000000-0005-0000-0000-00001EA20000}"/>
    <cellStyle name="Standaard 6 5 2 2 2 3 2 4" xfId="3449" xr:uid="{00000000-0005-0000-0000-0000A20D0000}"/>
    <cellStyle name="Standaard 6 5 2 2 2 3 2 4 2" xfId="14309" xr:uid="{00000000-0005-0000-0000-00000E380000}"/>
    <cellStyle name="Standaard 6 5 2 2 2 3 2 4 2 2" xfId="25171" xr:uid="{00000000-0005-0000-0000-00007C620000}"/>
    <cellStyle name="Standaard 6 5 2 2 2 3 2 4 2 3" xfId="36031" xr:uid="{00000000-0005-0000-0000-0000E88C0000}"/>
    <cellStyle name="Standaard 6 5 2 2 2 3 2 4 2 4" xfId="46891" xr:uid="{00000000-0005-0000-0000-000054B70000}"/>
    <cellStyle name="Standaard 6 5 2 2 2 3 2 4 3" xfId="10689" xr:uid="{00000000-0005-0000-0000-0000EA290000}"/>
    <cellStyle name="Standaard 6 5 2 2 2 3 2 4 4" xfId="21551" xr:uid="{00000000-0005-0000-0000-000058540000}"/>
    <cellStyle name="Standaard 6 5 2 2 2 3 2 4 5" xfId="32411" xr:uid="{00000000-0005-0000-0000-0000C47E0000}"/>
    <cellStyle name="Standaard 6 5 2 2 2 3 2 4 6" xfId="43271" xr:uid="{00000000-0005-0000-0000-000030A90000}"/>
    <cellStyle name="Standaard 6 5 2 2 2 3 2 5" xfId="12499" xr:uid="{00000000-0005-0000-0000-0000FC300000}"/>
    <cellStyle name="Standaard 6 5 2 2 2 3 2 5 2" xfId="23361" xr:uid="{00000000-0005-0000-0000-00006A5B0000}"/>
    <cellStyle name="Standaard 6 5 2 2 2 3 2 5 3" xfId="34221" xr:uid="{00000000-0005-0000-0000-0000D6850000}"/>
    <cellStyle name="Standaard 6 5 2 2 2 3 2 5 4" xfId="45081" xr:uid="{00000000-0005-0000-0000-000042B00000}"/>
    <cellStyle name="Standaard 6 5 2 2 2 3 2 6" xfId="7069" xr:uid="{00000000-0005-0000-0000-0000C61B0000}"/>
    <cellStyle name="Standaard 6 5 2 2 2 3 2 7" xfId="17931" xr:uid="{00000000-0005-0000-0000-000034460000}"/>
    <cellStyle name="Standaard 6 5 2 2 2 3 2 8" xfId="28791" xr:uid="{00000000-0005-0000-0000-0000A0700000}"/>
    <cellStyle name="Standaard 6 5 2 2 2 3 2 9" xfId="39651" xr:uid="{00000000-0005-0000-0000-00000C9B0000}"/>
    <cellStyle name="Standaard 6 5 2 2 2 3 3" xfId="2182" xr:uid="{00000000-0005-0000-0000-0000AF080000}"/>
    <cellStyle name="Standaard 6 5 2 2 2 3 3 2" xfId="5802" xr:uid="{00000000-0005-0000-0000-0000D3160000}"/>
    <cellStyle name="Standaard 6 5 2 2 2 3 3 2 2" xfId="16662" xr:uid="{00000000-0005-0000-0000-00003F410000}"/>
    <cellStyle name="Standaard 6 5 2 2 2 3 3 2 2 2" xfId="27524" xr:uid="{00000000-0005-0000-0000-0000AD6B0000}"/>
    <cellStyle name="Standaard 6 5 2 2 2 3 3 2 2 3" xfId="38384" xr:uid="{00000000-0005-0000-0000-000019960000}"/>
    <cellStyle name="Standaard 6 5 2 2 2 3 3 2 2 4" xfId="49244" xr:uid="{00000000-0005-0000-0000-000085C00000}"/>
    <cellStyle name="Standaard 6 5 2 2 2 3 3 2 3" xfId="9422" xr:uid="{00000000-0005-0000-0000-0000F7240000}"/>
    <cellStyle name="Standaard 6 5 2 2 2 3 3 2 4" xfId="20284" xr:uid="{00000000-0005-0000-0000-0000654F0000}"/>
    <cellStyle name="Standaard 6 5 2 2 2 3 3 2 5" xfId="31144" xr:uid="{00000000-0005-0000-0000-0000D1790000}"/>
    <cellStyle name="Standaard 6 5 2 2 2 3 3 2 6" xfId="42004" xr:uid="{00000000-0005-0000-0000-00003DA40000}"/>
    <cellStyle name="Standaard 6 5 2 2 2 3 3 3" xfId="3992" xr:uid="{00000000-0005-0000-0000-0000C10F0000}"/>
    <cellStyle name="Standaard 6 5 2 2 2 3 3 3 2" xfId="14852" xr:uid="{00000000-0005-0000-0000-00002D3A0000}"/>
    <cellStyle name="Standaard 6 5 2 2 2 3 3 3 2 2" xfId="25714" xr:uid="{00000000-0005-0000-0000-00009B640000}"/>
    <cellStyle name="Standaard 6 5 2 2 2 3 3 3 2 3" xfId="36574" xr:uid="{00000000-0005-0000-0000-0000078F0000}"/>
    <cellStyle name="Standaard 6 5 2 2 2 3 3 3 2 4" xfId="47434" xr:uid="{00000000-0005-0000-0000-000073B90000}"/>
    <cellStyle name="Standaard 6 5 2 2 2 3 3 3 3" xfId="11232" xr:uid="{00000000-0005-0000-0000-0000092C0000}"/>
    <cellStyle name="Standaard 6 5 2 2 2 3 3 3 4" xfId="22094" xr:uid="{00000000-0005-0000-0000-000077560000}"/>
    <cellStyle name="Standaard 6 5 2 2 2 3 3 3 5" xfId="32954" xr:uid="{00000000-0005-0000-0000-0000E3800000}"/>
    <cellStyle name="Standaard 6 5 2 2 2 3 3 3 6" xfId="43814" xr:uid="{00000000-0005-0000-0000-00004FAB0000}"/>
    <cellStyle name="Standaard 6 5 2 2 2 3 3 4" xfId="13042" xr:uid="{00000000-0005-0000-0000-00001B330000}"/>
    <cellStyle name="Standaard 6 5 2 2 2 3 3 4 2" xfId="23904" xr:uid="{00000000-0005-0000-0000-0000895D0000}"/>
    <cellStyle name="Standaard 6 5 2 2 2 3 3 4 3" xfId="34764" xr:uid="{00000000-0005-0000-0000-0000F5870000}"/>
    <cellStyle name="Standaard 6 5 2 2 2 3 3 4 4" xfId="45624" xr:uid="{00000000-0005-0000-0000-000061B20000}"/>
    <cellStyle name="Standaard 6 5 2 2 2 3 3 5" xfId="7612" xr:uid="{00000000-0005-0000-0000-0000E51D0000}"/>
    <cellStyle name="Standaard 6 5 2 2 2 3 3 6" xfId="18474" xr:uid="{00000000-0005-0000-0000-000053480000}"/>
    <cellStyle name="Standaard 6 5 2 2 2 3 3 7" xfId="29334" xr:uid="{00000000-0005-0000-0000-0000BF720000}"/>
    <cellStyle name="Standaard 6 5 2 2 2 3 3 8" xfId="40194" xr:uid="{00000000-0005-0000-0000-00002B9D0000}"/>
    <cellStyle name="Standaard 6 5 2 2 2 3 4" xfId="4897" xr:uid="{00000000-0005-0000-0000-00004A130000}"/>
    <cellStyle name="Standaard 6 5 2 2 2 3 4 2" xfId="15757" xr:uid="{00000000-0005-0000-0000-0000B63D0000}"/>
    <cellStyle name="Standaard 6 5 2 2 2 3 4 2 2" xfId="26619" xr:uid="{00000000-0005-0000-0000-000024680000}"/>
    <cellStyle name="Standaard 6 5 2 2 2 3 4 2 3" xfId="37479" xr:uid="{00000000-0005-0000-0000-000090920000}"/>
    <cellStyle name="Standaard 6 5 2 2 2 3 4 2 4" xfId="48339" xr:uid="{00000000-0005-0000-0000-0000FCBC0000}"/>
    <cellStyle name="Standaard 6 5 2 2 2 3 4 3" xfId="8517" xr:uid="{00000000-0005-0000-0000-00006E210000}"/>
    <cellStyle name="Standaard 6 5 2 2 2 3 4 4" xfId="19379" xr:uid="{00000000-0005-0000-0000-0000DC4B0000}"/>
    <cellStyle name="Standaard 6 5 2 2 2 3 4 5" xfId="30239" xr:uid="{00000000-0005-0000-0000-000048760000}"/>
    <cellStyle name="Standaard 6 5 2 2 2 3 4 6" xfId="41099" xr:uid="{00000000-0005-0000-0000-0000B4A00000}"/>
    <cellStyle name="Standaard 6 5 2 2 2 3 5" xfId="3087" xr:uid="{00000000-0005-0000-0000-0000380C0000}"/>
    <cellStyle name="Standaard 6 5 2 2 2 3 5 2" xfId="13947" xr:uid="{00000000-0005-0000-0000-0000A4360000}"/>
    <cellStyle name="Standaard 6 5 2 2 2 3 5 2 2" xfId="24809" xr:uid="{00000000-0005-0000-0000-000012610000}"/>
    <cellStyle name="Standaard 6 5 2 2 2 3 5 2 3" xfId="35669" xr:uid="{00000000-0005-0000-0000-00007E8B0000}"/>
    <cellStyle name="Standaard 6 5 2 2 2 3 5 2 4" xfId="46529" xr:uid="{00000000-0005-0000-0000-0000EAB50000}"/>
    <cellStyle name="Standaard 6 5 2 2 2 3 5 3" xfId="10327" xr:uid="{00000000-0005-0000-0000-000080280000}"/>
    <cellStyle name="Standaard 6 5 2 2 2 3 5 4" xfId="21189" xr:uid="{00000000-0005-0000-0000-0000EE520000}"/>
    <cellStyle name="Standaard 6 5 2 2 2 3 5 5" xfId="32049" xr:uid="{00000000-0005-0000-0000-00005A7D0000}"/>
    <cellStyle name="Standaard 6 5 2 2 2 3 5 6" xfId="42909" xr:uid="{00000000-0005-0000-0000-0000C6A70000}"/>
    <cellStyle name="Standaard 6 5 2 2 2 3 6" xfId="12137" xr:uid="{00000000-0005-0000-0000-0000922F0000}"/>
    <cellStyle name="Standaard 6 5 2 2 2 3 6 2" xfId="22999" xr:uid="{00000000-0005-0000-0000-0000005A0000}"/>
    <cellStyle name="Standaard 6 5 2 2 2 3 6 3" xfId="33859" xr:uid="{00000000-0005-0000-0000-00006C840000}"/>
    <cellStyle name="Standaard 6 5 2 2 2 3 6 4" xfId="44719" xr:uid="{00000000-0005-0000-0000-0000D8AE0000}"/>
    <cellStyle name="Standaard 6 5 2 2 2 3 7" xfId="6707" xr:uid="{00000000-0005-0000-0000-00005C1A0000}"/>
    <cellStyle name="Standaard 6 5 2 2 2 3 8" xfId="17569" xr:uid="{00000000-0005-0000-0000-0000CA440000}"/>
    <cellStyle name="Standaard 6 5 2 2 2 3 9" xfId="28429" xr:uid="{00000000-0005-0000-0000-0000366F0000}"/>
    <cellStyle name="Standaard 6 5 2 2 2 4" xfId="1458" xr:uid="{00000000-0005-0000-0000-0000DB050000}"/>
    <cellStyle name="Standaard 6 5 2 2 2 4 2" xfId="2363" xr:uid="{00000000-0005-0000-0000-000064090000}"/>
    <cellStyle name="Standaard 6 5 2 2 2 4 2 2" xfId="5983" xr:uid="{00000000-0005-0000-0000-000088170000}"/>
    <cellStyle name="Standaard 6 5 2 2 2 4 2 2 2" xfId="16843" xr:uid="{00000000-0005-0000-0000-0000F4410000}"/>
    <cellStyle name="Standaard 6 5 2 2 2 4 2 2 2 2" xfId="27705" xr:uid="{00000000-0005-0000-0000-0000626C0000}"/>
    <cellStyle name="Standaard 6 5 2 2 2 4 2 2 2 3" xfId="38565" xr:uid="{00000000-0005-0000-0000-0000CE960000}"/>
    <cellStyle name="Standaard 6 5 2 2 2 4 2 2 2 4" xfId="49425" xr:uid="{00000000-0005-0000-0000-00003AC10000}"/>
    <cellStyle name="Standaard 6 5 2 2 2 4 2 2 3" xfId="9603" xr:uid="{00000000-0005-0000-0000-0000AC250000}"/>
    <cellStyle name="Standaard 6 5 2 2 2 4 2 2 4" xfId="20465" xr:uid="{00000000-0005-0000-0000-00001A500000}"/>
    <cellStyle name="Standaard 6 5 2 2 2 4 2 2 5" xfId="31325" xr:uid="{00000000-0005-0000-0000-0000867A0000}"/>
    <cellStyle name="Standaard 6 5 2 2 2 4 2 2 6" xfId="42185" xr:uid="{00000000-0005-0000-0000-0000F2A40000}"/>
    <cellStyle name="Standaard 6 5 2 2 2 4 2 3" xfId="4173" xr:uid="{00000000-0005-0000-0000-000076100000}"/>
    <cellStyle name="Standaard 6 5 2 2 2 4 2 3 2" xfId="15033" xr:uid="{00000000-0005-0000-0000-0000E23A0000}"/>
    <cellStyle name="Standaard 6 5 2 2 2 4 2 3 2 2" xfId="25895" xr:uid="{00000000-0005-0000-0000-000050650000}"/>
    <cellStyle name="Standaard 6 5 2 2 2 4 2 3 2 3" xfId="36755" xr:uid="{00000000-0005-0000-0000-0000BC8F0000}"/>
    <cellStyle name="Standaard 6 5 2 2 2 4 2 3 2 4" xfId="47615" xr:uid="{00000000-0005-0000-0000-000028BA0000}"/>
    <cellStyle name="Standaard 6 5 2 2 2 4 2 3 3" xfId="11413" xr:uid="{00000000-0005-0000-0000-0000BE2C0000}"/>
    <cellStyle name="Standaard 6 5 2 2 2 4 2 3 4" xfId="22275" xr:uid="{00000000-0005-0000-0000-00002C570000}"/>
    <cellStyle name="Standaard 6 5 2 2 2 4 2 3 5" xfId="33135" xr:uid="{00000000-0005-0000-0000-000098810000}"/>
    <cellStyle name="Standaard 6 5 2 2 2 4 2 3 6" xfId="43995" xr:uid="{00000000-0005-0000-0000-000004AC0000}"/>
    <cellStyle name="Standaard 6 5 2 2 2 4 2 4" xfId="13223" xr:uid="{00000000-0005-0000-0000-0000D0330000}"/>
    <cellStyle name="Standaard 6 5 2 2 2 4 2 4 2" xfId="24085" xr:uid="{00000000-0005-0000-0000-00003E5E0000}"/>
    <cellStyle name="Standaard 6 5 2 2 2 4 2 4 3" xfId="34945" xr:uid="{00000000-0005-0000-0000-0000AA880000}"/>
    <cellStyle name="Standaard 6 5 2 2 2 4 2 4 4" xfId="45805" xr:uid="{00000000-0005-0000-0000-000016B30000}"/>
    <cellStyle name="Standaard 6 5 2 2 2 4 2 5" xfId="7793" xr:uid="{00000000-0005-0000-0000-00009A1E0000}"/>
    <cellStyle name="Standaard 6 5 2 2 2 4 2 6" xfId="18655" xr:uid="{00000000-0005-0000-0000-000008490000}"/>
    <cellStyle name="Standaard 6 5 2 2 2 4 2 7" xfId="29515" xr:uid="{00000000-0005-0000-0000-000074730000}"/>
    <cellStyle name="Standaard 6 5 2 2 2 4 2 8" xfId="40375" xr:uid="{00000000-0005-0000-0000-0000E09D0000}"/>
    <cellStyle name="Standaard 6 5 2 2 2 4 3" xfId="5078" xr:uid="{00000000-0005-0000-0000-0000FF130000}"/>
    <cellStyle name="Standaard 6 5 2 2 2 4 3 2" xfId="15938" xr:uid="{00000000-0005-0000-0000-00006B3E0000}"/>
    <cellStyle name="Standaard 6 5 2 2 2 4 3 2 2" xfId="26800" xr:uid="{00000000-0005-0000-0000-0000D9680000}"/>
    <cellStyle name="Standaard 6 5 2 2 2 4 3 2 3" xfId="37660" xr:uid="{00000000-0005-0000-0000-000045930000}"/>
    <cellStyle name="Standaard 6 5 2 2 2 4 3 2 4" xfId="48520" xr:uid="{00000000-0005-0000-0000-0000B1BD0000}"/>
    <cellStyle name="Standaard 6 5 2 2 2 4 3 3" xfId="8698" xr:uid="{00000000-0005-0000-0000-000023220000}"/>
    <cellStyle name="Standaard 6 5 2 2 2 4 3 4" xfId="19560" xr:uid="{00000000-0005-0000-0000-0000914C0000}"/>
    <cellStyle name="Standaard 6 5 2 2 2 4 3 5" xfId="30420" xr:uid="{00000000-0005-0000-0000-0000FD760000}"/>
    <cellStyle name="Standaard 6 5 2 2 2 4 3 6" xfId="41280" xr:uid="{00000000-0005-0000-0000-000069A10000}"/>
    <cellStyle name="Standaard 6 5 2 2 2 4 4" xfId="3268" xr:uid="{00000000-0005-0000-0000-0000ED0C0000}"/>
    <cellStyle name="Standaard 6 5 2 2 2 4 4 2" xfId="14128" xr:uid="{00000000-0005-0000-0000-000059370000}"/>
    <cellStyle name="Standaard 6 5 2 2 2 4 4 2 2" xfId="24990" xr:uid="{00000000-0005-0000-0000-0000C7610000}"/>
    <cellStyle name="Standaard 6 5 2 2 2 4 4 2 3" xfId="35850" xr:uid="{00000000-0005-0000-0000-0000338C0000}"/>
    <cellStyle name="Standaard 6 5 2 2 2 4 4 2 4" xfId="46710" xr:uid="{00000000-0005-0000-0000-00009FB60000}"/>
    <cellStyle name="Standaard 6 5 2 2 2 4 4 3" xfId="10508" xr:uid="{00000000-0005-0000-0000-000035290000}"/>
    <cellStyle name="Standaard 6 5 2 2 2 4 4 4" xfId="21370" xr:uid="{00000000-0005-0000-0000-0000A3530000}"/>
    <cellStyle name="Standaard 6 5 2 2 2 4 4 5" xfId="32230" xr:uid="{00000000-0005-0000-0000-00000F7E0000}"/>
    <cellStyle name="Standaard 6 5 2 2 2 4 4 6" xfId="43090" xr:uid="{00000000-0005-0000-0000-00007BA80000}"/>
    <cellStyle name="Standaard 6 5 2 2 2 4 5" xfId="12318" xr:uid="{00000000-0005-0000-0000-000047300000}"/>
    <cellStyle name="Standaard 6 5 2 2 2 4 5 2" xfId="23180" xr:uid="{00000000-0005-0000-0000-0000B55A0000}"/>
    <cellStyle name="Standaard 6 5 2 2 2 4 5 3" xfId="34040" xr:uid="{00000000-0005-0000-0000-000021850000}"/>
    <cellStyle name="Standaard 6 5 2 2 2 4 5 4" xfId="44900" xr:uid="{00000000-0005-0000-0000-00008DAF0000}"/>
    <cellStyle name="Standaard 6 5 2 2 2 4 6" xfId="6888" xr:uid="{00000000-0005-0000-0000-0000111B0000}"/>
    <cellStyle name="Standaard 6 5 2 2 2 4 7" xfId="17750" xr:uid="{00000000-0005-0000-0000-00007F450000}"/>
    <cellStyle name="Standaard 6 5 2 2 2 4 8" xfId="28610" xr:uid="{00000000-0005-0000-0000-0000EB6F0000}"/>
    <cellStyle name="Standaard 6 5 2 2 2 4 9" xfId="39470" xr:uid="{00000000-0005-0000-0000-0000579A0000}"/>
    <cellStyle name="Standaard 6 5 2 2 2 5" xfId="1096" xr:uid="{00000000-0005-0000-0000-000071040000}"/>
    <cellStyle name="Standaard 6 5 2 2 2 5 2" xfId="2001" xr:uid="{00000000-0005-0000-0000-0000FA070000}"/>
    <cellStyle name="Standaard 6 5 2 2 2 5 2 2" xfId="5621" xr:uid="{00000000-0005-0000-0000-00001E160000}"/>
    <cellStyle name="Standaard 6 5 2 2 2 5 2 2 2" xfId="16481" xr:uid="{00000000-0005-0000-0000-00008A400000}"/>
    <cellStyle name="Standaard 6 5 2 2 2 5 2 2 2 2" xfId="27343" xr:uid="{00000000-0005-0000-0000-0000F86A0000}"/>
    <cellStyle name="Standaard 6 5 2 2 2 5 2 2 2 3" xfId="38203" xr:uid="{00000000-0005-0000-0000-000064950000}"/>
    <cellStyle name="Standaard 6 5 2 2 2 5 2 2 2 4" xfId="49063" xr:uid="{00000000-0005-0000-0000-0000D0BF0000}"/>
    <cellStyle name="Standaard 6 5 2 2 2 5 2 2 3" xfId="9241" xr:uid="{00000000-0005-0000-0000-000042240000}"/>
    <cellStyle name="Standaard 6 5 2 2 2 5 2 2 4" xfId="20103" xr:uid="{00000000-0005-0000-0000-0000B04E0000}"/>
    <cellStyle name="Standaard 6 5 2 2 2 5 2 2 5" xfId="30963" xr:uid="{00000000-0005-0000-0000-00001C790000}"/>
    <cellStyle name="Standaard 6 5 2 2 2 5 2 2 6" xfId="41823" xr:uid="{00000000-0005-0000-0000-000088A30000}"/>
    <cellStyle name="Standaard 6 5 2 2 2 5 2 3" xfId="3811" xr:uid="{00000000-0005-0000-0000-00000C0F0000}"/>
    <cellStyle name="Standaard 6 5 2 2 2 5 2 3 2" xfId="14671" xr:uid="{00000000-0005-0000-0000-000078390000}"/>
    <cellStyle name="Standaard 6 5 2 2 2 5 2 3 2 2" xfId="25533" xr:uid="{00000000-0005-0000-0000-0000E6630000}"/>
    <cellStyle name="Standaard 6 5 2 2 2 5 2 3 2 3" xfId="36393" xr:uid="{00000000-0005-0000-0000-0000528E0000}"/>
    <cellStyle name="Standaard 6 5 2 2 2 5 2 3 2 4" xfId="47253" xr:uid="{00000000-0005-0000-0000-0000BEB80000}"/>
    <cellStyle name="Standaard 6 5 2 2 2 5 2 3 3" xfId="11051" xr:uid="{00000000-0005-0000-0000-0000542B0000}"/>
    <cellStyle name="Standaard 6 5 2 2 2 5 2 3 4" xfId="21913" xr:uid="{00000000-0005-0000-0000-0000C2550000}"/>
    <cellStyle name="Standaard 6 5 2 2 2 5 2 3 5" xfId="32773" xr:uid="{00000000-0005-0000-0000-00002E800000}"/>
    <cellStyle name="Standaard 6 5 2 2 2 5 2 3 6" xfId="43633" xr:uid="{00000000-0005-0000-0000-00009AAA0000}"/>
    <cellStyle name="Standaard 6 5 2 2 2 5 2 4" xfId="12861" xr:uid="{00000000-0005-0000-0000-000066320000}"/>
    <cellStyle name="Standaard 6 5 2 2 2 5 2 4 2" xfId="23723" xr:uid="{00000000-0005-0000-0000-0000D45C0000}"/>
    <cellStyle name="Standaard 6 5 2 2 2 5 2 4 3" xfId="34583" xr:uid="{00000000-0005-0000-0000-000040870000}"/>
    <cellStyle name="Standaard 6 5 2 2 2 5 2 4 4" xfId="45443" xr:uid="{00000000-0005-0000-0000-0000ACB10000}"/>
    <cellStyle name="Standaard 6 5 2 2 2 5 2 5" xfId="7431" xr:uid="{00000000-0005-0000-0000-0000301D0000}"/>
    <cellStyle name="Standaard 6 5 2 2 2 5 2 6" xfId="18293" xr:uid="{00000000-0005-0000-0000-00009E470000}"/>
    <cellStyle name="Standaard 6 5 2 2 2 5 2 7" xfId="29153" xr:uid="{00000000-0005-0000-0000-00000A720000}"/>
    <cellStyle name="Standaard 6 5 2 2 2 5 2 8" xfId="40013" xr:uid="{00000000-0005-0000-0000-0000769C0000}"/>
    <cellStyle name="Standaard 6 5 2 2 2 5 3" xfId="4716" xr:uid="{00000000-0005-0000-0000-000095120000}"/>
    <cellStyle name="Standaard 6 5 2 2 2 5 3 2" xfId="15576" xr:uid="{00000000-0005-0000-0000-0000013D0000}"/>
    <cellStyle name="Standaard 6 5 2 2 2 5 3 2 2" xfId="26438" xr:uid="{00000000-0005-0000-0000-00006F670000}"/>
    <cellStyle name="Standaard 6 5 2 2 2 5 3 2 3" xfId="37298" xr:uid="{00000000-0005-0000-0000-0000DB910000}"/>
    <cellStyle name="Standaard 6 5 2 2 2 5 3 2 4" xfId="48158" xr:uid="{00000000-0005-0000-0000-000047BC0000}"/>
    <cellStyle name="Standaard 6 5 2 2 2 5 3 3" xfId="8336" xr:uid="{00000000-0005-0000-0000-0000B9200000}"/>
    <cellStyle name="Standaard 6 5 2 2 2 5 3 4" xfId="19198" xr:uid="{00000000-0005-0000-0000-0000274B0000}"/>
    <cellStyle name="Standaard 6 5 2 2 2 5 3 5" xfId="30058" xr:uid="{00000000-0005-0000-0000-000093750000}"/>
    <cellStyle name="Standaard 6 5 2 2 2 5 3 6" xfId="40918" xr:uid="{00000000-0005-0000-0000-0000FF9F0000}"/>
    <cellStyle name="Standaard 6 5 2 2 2 5 4" xfId="2906" xr:uid="{00000000-0005-0000-0000-0000830B0000}"/>
    <cellStyle name="Standaard 6 5 2 2 2 5 4 2" xfId="13766" xr:uid="{00000000-0005-0000-0000-0000EF350000}"/>
    <cellStyle name="Standaard 6 5 2 2 2 5 4 2 2" xfId="24628" xr:uid="{00000000-0005-0000-0000-00005D600000}"/>
    <cellStyle name="Standaard 6 5 2 2 2 5 4 2 3" xfId="35488" xr:uid="{00000000-0005-0000-0000-0000C98A0000}"/>
    <cellStyle name="Standaard 6 5 2 2 2 5 4 2 4" xfId="46348" xr:uid="{00000000-0005-0000-0000-000035B50000}"/>
    <cellStyle name="Standaard 6 5 2 2 2 5 4 3" xfId="10146" xr:uid="{00000000-0005-0000-0000-0000CB270000}"/>
    <cellStyle name="Standaard 6 5 2 2 2 5 4 4" xfId="21008" xr:uid="{00000000-0005-0000-0000-000039520000}"/>
    <cellStyle name="Standaard 6 5 2 2 2 5 4 5" xfId="31868" xr:uid="{00000000-0005-0000-0000-0000A57C0000}"/>
    <cellStyle name="Standaard 6 5 2 2 2 5 4 6" xfId="42728" xr:uid="{00000000-0005-0000-0000-000011A70000}"/>
    <cellStyle name="Standaard 6 5 2 2 2 5 5" xfId="11956" xr:uid="{00000000-0005-0000-0000-0000DD2E0000}"/>
    <cellStyle name="Standaard 6 5 2 2 2 5 5 2" xfId="22818" xr:uid="{00000000-0005-0000-0000-00004B590000}"/>
    <cellStyle name="Standaard 6 5 2 2 2 5 5 3" xfId="33678" xr:uid="{00000000-0005-0000-0000-0000B7830000}"/>
    <cellStyle name="Standaard 6 5 2 2 2 5 5 4" xfId="44538" xr:uid="{00000000-0005-0000-0000-000023AE0000}"/>
    <cellStyle name="Standaard 6 5 2 2 2 5 6" xfId="6526" xr:uid="{00000000-0005-0000-0000-0000A7190000}"/>
    <cellStyle name="Standaard 6 5 2 2 2 5 7" xfId="17388" xr:uid="{00000000-0005-0000-0000-000015440000}"/>
    <cellStyle name="Standaard 6 5 2 2 2 5 8" xfId="28248" xr:uid="{00000000-0005-0000-0000-0000816E0000}"/>
    <cellStyle name="Standaard 6 5 2 2 2 5 9" xfId="39108" xr:uid="{00000000-0005-0000-0000-0000ED980000}"/>
    <cellStyle name="Standaard 6 5 2 2 2 6" xfId="1820" xr:uid="{00000000-0005-0000-0000-000045070000}"/>
    <cellStyle name="Standaard 6 5 2 2 2 6 2" xfId="5440" xr:uid="{00000000-0005-0000-0000-000069150000}"/>
    <cellStyle name="Standaard 6 5 2 2 2 6 2 2" xfId="16300" xr:uid="{00000000-0005-0000-0000-0000D53F0000}"/>
    <cellStyle name="Standaard 6 5 2 2 2 6 2 2 2" xfId="27162" xr:uid="{00000000-0005-0000-0000-0000436A0000}"/>
    <cellStyle name="Standaard 6 5 2 2 2 6 2 2 3" xfId="38022" xr:uid="{00000000-0005-0000-0000-0000AF940000}"/>
    <cellStyle name="Standaard 6 5 2 2 2 6 2 2 4" xfId="48882" xr:uid="{00000000-0005-0000-0000-00001BBF0000}"/>
    <cellStyle name="Standaard 6 5 2 2 2 6 2 3" xfId="9060" xr:uid="{00000000-0005-0000-0000-00008D230000}"/>
    <cellStyle name="Standaard 6 5 2 2 2 6 2 4" xfId="19922" xr:uid="{00000000-0005-0000-0000-0000FB4D0000}"/>
    <cellStyle name="Standaard 6 5 2 2 2 6 2 5" xfId="30782" xr:uid="{00000000-0005-0000-0000-000067780000}"/>
    <cellStyle name="Standaard 6 5 2 2 2 6 2 6" xfId="41642" xr:uid="{00000000-0005-0000-0000-0000D3A20000}"/>
    <cellStyle name="Standaard 6 5 2 2 2 6 3" xfId="3630" xr:uid="{00000000-0005-0000-0000-0000570E0000}"/>
    <cellStyle name="Standaard 6 5 2 2 2 6 3 2" xfId="14490" xr:uid="{00000000-0005-0000-0000-0000C3380000}"/>
    <cellStyle name="Standaard 6 5 2 2 2 6 3 2 2" xfId="25352" xr:uid="{00000000-0005-0000-0000-000031630000}"/>
    <cellStyle name="Standaard 6 5 2 2 2 6 3 2 3" xfId="36212" xr:uid="{00000000-0005-0000-0000-00009D8D0000}"/>
    <cellStyle name="Standaard 6 5 2 2 2 6 3 2 4" xfId="47072" xr:uid="{00000000-0005-0000-0000-000009B80000}"/>
    <cellStyle name="Standaard 6 5 2 2 2 6 3 3" xfId="10870" xr:uid="{00000000-0005-0000-0000-00009F2A0000}"/>
    <cellStyle name="Standaard 6 5 2 2 2 6 3 4" xfId="21732" xr:uid="{00000000-0005-0000-0000-00000D550000}"/>
    <cellStyle name="Standaard 6 5 2 2 2 6 3 5" xfId="32592" xr:uid="{00000000-0005-0000-0000-0000797F0000}"/>
    <cellStyle name="Standaard 6 5 2 2 2 6 3 6" xfId="43452" xr:uid="{00000000-0005-0000-0000-0000E5A90000}"/>
    <cellStyle name="Standaard 6 5 2 2 2 6 4" xfId="12680" xr:uid="{00000000-0005-0000-0000-0000B1310000}"/>
    <cellStyle name="Standaard 6 5 2 2 2 6 4 2" xfId="23542" xr:uid="{00000000-0005-0000-0000-00001F5C0000}"/>
    <cellStyle name="Standaard 6 5 2 2 2 6 4 3" xfId="34402" xr:uid="{00000000-0005-0000-0000-00008B860000}"/>
    <cellStyle name="Standaard 6 5 2 2 2 6 4 4" xfId="45262" xr:uid="{00000000-0005-0000-0000-0000F7B00000}"/>
    <cellStyle name="Standaard 6 5 2 2 2 6 5" xfId="7250" xr:uid="{00000000-0005-0000-0000-00007B1C0000}"/>
    <cellStyle name="Standaard 6 5 2 2 2 6 6" xfId="18112" xr:uid="{00000000-0005-0000-0000-0000E9460000}"/>
    <cellStyle name="Standaard 6 5 2 2 2 6 7" xfId="28972" xr:uid="{00000000-0005-0000-0000-000055710000}"/>
    <cellStyle name="Standaard 6 5 2 2 2 6 8" xfId="39832" xr:uid="{00000000-0005-0000-0000-0000C19B0000}"/>
    <cellStyle name="Standaard 6 5 2 2 2 7" xfId="2725" xr:uid="{00000000-0005-0000-0000-0000CE0A0000}"/>
    <cellStyle name="Standaard 6 5 2 2 2 7 2" xfId="13585" xr:uid="{00000000-0005-0000-0000-00003A350000}"/>
    <cellStyle name="Standaard 6 5 2 2 2 7 2 2" xfId="24447" xr:uid="{00000000-0005-0000-0000-0000A85F0000}"/>
    <cellStyle name="Standaard 6 5 2 2 2 7 2 3" xfId="35307" xr:uid="{00000000-0005-0000-0000-0000148A0000}"/>
    <cellStyle name="Standaard 6 5 2 2 2 7 2 4" xfId="46167" xr:uid="{00000000-0005-0000-0000-000080B40000}"/>
    <cellStyle name="Standaard 6 5 2 2 2 7 3" xfId="9965" xr:uid="{00000000-0005-0000-0000-000016270000}"/>
    <cellStyle name="Standaard 6 5 2 2 2 7 4" xfId="20827" xr:uid="{00000000-0005-0000-0000-000084510000}"/>
    <cellStyle name="Standaard 6 5 2 2 2 7 5" xfId="31687" xr:uid="{00000000-0005-0000-0000-0000F07B0000}"/>
    <cellStyle name="Standaard 6 5 2 2 2 7 6" xfId="42547" xr:uid="{00000000-0005-0000-0000-00005CA60000}"/>
    <cellStyle name="Standaard 6 5 2 2 2 8" xfId="4535" xr:uid="{00000000-0005-0000-0000-0000E0110000}"/>
    <cellStyle name="Standaard 6 5 2 2 2 8 2" xfId="15395" xr:uid="{00000000-0005-0000-0000-00004C3C0000}"/>
    <cellStyle name="Standaard 6 5 2 2 2 8 2 2" xfId="26257" xr:uid="{00000000-0005-0000-0000-0000BA660000}"/>
    <cellStyle name="Standaard 6 5 2 2 2 8 2 3" xfId="37117" xr:uid="{00000000-0005-0000-0000-000026910000}"/>
    <cellStyle name="Standaard 6 5 2 2 2 8 2 4" xfId="47977" xr:uid="{00000000-0005-0000-0000-000092BB0000}"/>
    <cellStyle name="Standaard 6 5 2 2 2 8 3" xfId="8155" xr:uid="{00000000-0005-0000-0000-000004200000}"/>
    <cellStyle name="Standaard 6 5 2 2 2 8 4" xfId="19017" xr:uid="{00000000-0005-0000-0000-0000724A0000}"/>
    <cellStyle name="Standaard 6 5 2 2 2 8 5" xfId="29877" xr:uid="{00000000-0005-0000-0000-0000DE740000}"/>
    <cellStyle name="Standaard 6 5 2 2 2 8 6" xfId="40737" xr:uid="{00000000-0005-0000-0000-00004A9F0000}"/>
    <cellStyle name="Standaard 6 5 2 2 2 9" xfId="11775" xr:uid="{00000000-0005-0000-0000-0000282E0000}"/>
    <cellStyle name="Standaard 6 5 2 2 2 9 2" xfId="22637" xr:uid="{00000000-0005-0000-0000-000096580000}"/>
    <cellStyle name="Standaard 6 5 2 2 2 9 3" xfId="33497" xr:uid="{00000000-0005-0000-0000-000002830000}"/>
    <cellStyle name="Standaard 6 5 2 2 2 9 4" xfId="44357" xr:uid="{00000000-0005-0000-0000-00006EAD0000}"/>
    <cellStyle name="Standaard 6 5 2 2 3" xfId="961" xr:uid="{00000000-0005-0000-0000-0000EA030000}"/>
    <cellStyle name="Standaard 6 5 2 2 3 10" xfId="17253" xr:uid="{00000000-0005-0000-0000-00008E430000}"/>
    <cellStyle name="Standaard 6 5 2 2 3 11" xfId="28113" xr:uid="{00000000-0005-0000-0000-0000FA6D0000}"/>
    <cellStyle name="Standaard 6 5 2 2 3 12" xfId="38973" xr:uid="{00000000-0005-0000-0000-000066980000}"/>
    <cellStyle name="Standaard 6 5 2 2 3 2" xfId="1323" xr:uid="{00000000-0005-0000-0000-000054050000}"/>
    <cellStyle name="Standaard 6 5 2 2 3 2 10" xfId="39335" xr:uid="{00000000-0005-0000-0000-0000D0990000}"/>
    <cellStyle name="Standaard 6 5 2 2 3 2 2" xfId="1685" xr:uid="{00000000-0005-0000-0000-0000BE060000}"/>
    <cellStyle name="Standaard 6 5 2 2 3 2 2 2" xfId="2590" xr:uid="{00000000-0005-0000-0000-0000470A0000}"/>
    <cellStyle name="Standaard 6 5 2 2 3 2 2 2 2" xfId="6210" xr:uid="{00000000-0005-0000-0000-00006B180000}"/>
    <cellStyle name="Standaard 6 5 2 2 3 2 2 2 2 2" xfId="17070" xr:uid="{00000000-0005-0000-0000-0000D7420000}"/>
    <cellStyle name="Standaard 6 5 2 2 3 2 2 2 2 2 2" xfId="27932" xr:uid="{00000000-0005-0000-0000-0000456D0000}"/>
    <cellStyle name="Standaard 6 5 2 2 3 2 2 2 2 2 3" xfId="38792" xr:uid="{00000000-0005-0000-0000-0000B1970000}"/>
    <cellStyle name="Standaard 6 5 2 2 3 2 2 2 2 2 4" xfId="49652" xr:uid="{00000000-0005-0000-0000-00001DC20000}"/>
    <cellStyle name="Standaard 6 5 2 2 3 2 2 2 2 3" xfId="9830" xr:uid="{00000000-0005-0000-0000-00008F260000}"/>
    <cellStyle name="Standaard 6 5 2 2 3 2 2 2 2 4" xfId="20692" xr:uid="{00000000-0005-0000-0000-0000FD500000}"/>
    <cellStyle name="Standaard 6 5 2 2 3 2 2 2 2 5" xfId="31552" xr:uid="{00000000-0005-0000-0000-0000697B0000}"/>
    <cellStyle name="Standaard 6 5 2 2 3 2 2 2 2 6" xfId="42412" xr:uid="{00000000-0005-0000-0000-0000D5A50000}"/>
    <cellStyle name="Standaard 6 5 2 2 3 2 2 2 3" xfId="4400" xr:uid="{00000000-0005-0000-0000-000059110000}"/>
    <cellStyle name="Standaard 6 5 2 2 3 2 2 2 3 2" xfId="15260" xr:uid="{00000000-0005-0000-0000-0000C53B0000}"/>
    <cellStyle name="Standaard 6 5 2 2 3 2 2 2 3 2 2" xfId="26122" xr:uid="{00000000-0005-0000-0000-000033660000}"/>
    <cellStyle name="Standaard 6 5 2 2 3 2 2 2 3 2 3" xfId="36982" xr:uid="{00000000-0005-0000-0000-00009F900000}"/>
    <cellStyle name="Standaard 6 5 2 2 3 2 2 2 3 2 4" xfId="47842" xr:uid="{00000000-0005-0000-0000-00000BBB0000}"/>
    <cellStyle name="Standaard 6 5 2 2 3 2 2 2 3 3" xfId="11640" xr:uid="{00000000-0005-0000-0000-0000A12D0000}"/>
    <cellStyle name="Standaard 6 5 2 2 3 2 2 2 3 4" xfId="22502" xr:uid="{00000000-0005-0000-0000-00000F580000}"/>
    <cellStyle name="Standaard 6 5 2 2 3 2 2 2 3 5" xfId="33362" xr:uid="{00000000-0005-0000-0000-00007B820000}"/>
    <cellStyle name="Standaard 6 5 2 2 3 2 2 2 3 6" xfId="44222" xr:uid="{00000000-0005-0000-0000-0000E7AC0000}"/>
    <cellStyle name="Standaard 6 5 2 2 3 2 2 2 4" xfId="13450" xr:uid="{00000000-0005-0000-0000-0000B3340000}"/>
    <cellStyle name="Standaard 6 5 2 2 3 2 2 2 4 2" xfId="24312" xr:uid="{00000000-0005-0000-0000-0000215F0000}"/>
    <cellStyle name="Standaard 6 5 2 2 3 2 2 2 4 3" xfId="35172" xr:uid="{00000000-0005-0000-0000-00008D890000}"/>
    <cellStyle name="Standaard 6 5 2 2 3 2 2 2 4 4" xfId="46032" xr:uid="{00000000-0005-0000-0000-0000F9B30000}"/>
    <cellStyle name="Standaard 6 5 2 2 3 2 2 2 5" xfId="8020" xr:uid="{00000000-0005-0000-0000-00007D1F0000}"/>
    <cellStyle name="Standaard 6 5 2 2 3 2 2 2 6" xfId="18882" xr:uid="{00000000-0005-0000-0000-0000EB490000}"/>
    <cellStyle name="Standaard 6 5 2 2 3 2 2 2 7" xfId="29742" xr:uid="{00000000-0005-0000-0000-000057740000}"/>
    <cellStyle name="Standaard 6 5 2 2 3 2 2 2 8" xfId="40602" xr:uid="{00000000-0005-0000-0000-0000C39E0000}"/>
    <cellStyle name="Standaard 6 5 2 2 3 2 2 3" xfId="5305" xr:uid="{00000000-0005-0000-0000-0000E2140000}"/>
    <cellStyle name="Standaard 6 5 2 2 3 2 2 3 2" xfId="16165" xr:uid="{00000000-0005-0000-0000-00004E3F0000}"/>
    <cellStyle name="Standaard 6 5 2 2 3 2 2 3 2 2" xfId="27027" xr:uid="{00000000-0005-0000-0000-0000BC690000}"/>
    <cellStyle name="Standaard 6 5 2 2 3 2 2 3 2 3" xfId="37887" xr:uid="{00000000-0005-0000-0000-000028940000}"/>
    <cellStyle name="Standaard 6 5 2 2 3 2 2 3 2 4" xfId="48747" xr:uid="{00000000-0005-0000-0000-000094BE0000}"/>
    <cellStyle name="Standaard 6 5 2 2 3 2 2 3 3" xfId="8925" xr:uid="{00000000-0005-0000-0000-000006230000}"/>
    <cellStyle name="Standaard 6 5 2 2 3 2 2 3 4" xfId="19787" xr:uid="{00000000-0005-0000-0000-0000744D0000}"/>
    <cellStyle name="Standaard 6 5 2 2 3 2 2 3 5" xfId="30647" xr:uid="{00000000-0005-0000-0000-0000E0770000}"/>
    <cellStyle name="Standaard 6 5 2 2 3 2 2 3 6" xfId="41507" xr:uid="{00000000-0005-0000-0000-00004CA20000}"/>
    <cellStyle name="Standaard 6 5 2 2 3 2 2 4" xfId="3495" xr:uid="{00000000-0005-0000-0000-0000D00D0000}"/>
    <cellStyle name="Standaard 6 5 2 2 3 2 2 4 2" xfId="14355" xr:uid="{00000000-0005-0000-0000-00003C380000}"/>
    <cellStyle name="Standaard 6 5 2 2 3 2 2 4 2 2" xfId="25217" xr:uid="{00000000-0005-0000-0000-0000AA620000}"/>
    <cellStyle name="Standaard 6 5 2 2 3 2 2 4 2 3" xfId="36077" xr:uid="{00000000-0005-0000-0000-0000168D0000}"/>
    <cellStyle name="Standaard 6 5 2 2 3 2 2 4 2 4" xfId="46937" xr:uid="{00000000-0005-0000-0000-000082B70000}"/>
    <cellStyle name="Standaard 6 5 2 2 3 2 2 4 3" xfId="10735" xr:uid="{00000000-0005-0000-0000-0000182A0000}"/>
    <cellStyle name="Standaard 6 5 2 2 3 2 2 4 4" xfId="21597" xr:uid="{00000000-0005-0000-0000-000086540000}"/>
    <cellStyle name="Standaard 6 5 2 2 3 2 2 4 5" xfId="32457" xr:uid="{00000000-0005-0000-0000-0000F27E0000}"/>
    <cellStyle name="Standaard 6 5 2 2 3 2 2 4 6" xfId="43317" xr:uid="{00000000-0005-0000-0000-00005EA90000}"/>
    <cellStyle name="Standaard 6 5 2 2 3 2 2 5" xfId="12545" xr:uid="{00000000-0005-0000-0000-00002A310000}"/>
    <cellStyle name="Standaard 6 5 2 2 3 2 2 5 2" xfId="23407" xr:uid="{00000000-0005-0000-0000-0000985B0000}"/>
    <cellStyle name="Standaard 6 5 2 2 3 2 2 5 3" xfId="34267" xr:uid="{00000000-0005-0000-0000-000004860000}"/>
    <cellStyle name="Standaard 6 5 2 2 3 2 2 5 4" xfId="45127" xr:uid="{00000000-0005-0000-0000-000070B00000}"/>
    <cellStyle name="Standaard 6 5 2 2 3 2 2 6" xfId="7115" xr:uid="{00000000-0005-0000-0000-0000F41B0000}"/>
    <cellStyle name="Standaard 6 5 2 2 3 2 2 7" xfId="17977" xr:uid="{00000000-0005-0000-0000-000062460000}"/>
    <cellStyle name="Standaard 6 5 2 2 3 2 2 8" xfId="28837" xr:uid="{00000000-0005-0000-0000-0000CE700000}"/>
    <cellStyle name="Standaard 6 5 2 2 3 2 2 9" xfId="39697" xr:uid="{00000000-0005-0000-0000-00003A9B0000}"/>
    <cellStyle name="Standaard 6 5 2 2 3 2 3" xfId="2228" xr:uid="{00000000-0005-0000-0000-0000DD080000}"/>
    <cellStyle name="Standaard 6 5 2 2 3 2 3 2" xfId="5848" xr:uid="{00000000-0005-0000-0000-000001170000}"/>
    <cellStyle name="Standaard 6 5 2 2 3 2 3 2 2" xfId="16708" xr:uid="{00000000-0005-0000-0000-00006D410000}"/>
    <cellStyle name="Standaard 6 5 2 2 3 2 3 2 2 2" xfId="27570" xr:uid="{00000000-0005-0000-0000-0000DB6B0000}"/>
    <cellStyle name="Standaard 6 5 2 2 3 2 3 2 2 3" xfId="38430" xr:uid="{00000000-0005-0000-0000-000047960000}"/>
    <cellStyle name="Standaard 6 5 2 2 3 2 3 2 2 4" xfId="49290" xr:uid="{00000000-0005-0000-0000-0000B3C00000}"/>
    <cellStyle name="Standaard 6 5 2 2 3 2 3 2 3" xfId="9468" xr:uid="{00000000-0005-0000-0000-000025250000}"/>
    <cellStyle name="Standaard 6 5 2 2 3 2 3 2 4" xfId="20330" xr:uid="{00000000-0005-0000-0000-0000934F0000}"/>
    <cellStyle name="Standaard 6 5 2 2 3 2 3 2 5" xfId="31190" xr:uid="{00000000-0005-0000-0000-0000FF790000}"/>
    <cellStyle name="Standaard 6 5 2 2 3 2 3 2 6" xfId="42050" xr:uid="{00000000-0005-0000-0000-00006BA40000}"/>
    <cellStyle name="Standaard 6 5 2 2 3 2 3 3" xfId="4038" xr:uid="{00000000-0005-0000-0000-0000EF0F0000}"/>
    <cellStyle name="Standaard 6 5 2 2 3 2 3 3 2" xfId="14898" xr:uid="{00000000-0005-0000-0000-00005B3A0000}"/>
    <cellStyle name="Standaard 6 5 2 2 3 2 3 3 2 2" xfId="25760" xr:uid="{00000000-0005-0000-0000-0000C9640000}"/>
    <cellStyle name="Standaard 6 5 2 2 3 2 3 3 2 3" xfId="36620" xr:uid="{00000000-0005-0000-0000-0000358F0000}"/>
    <cellStyle name="Standaard 6 5 2 2 3 2 3 3 2 4" xfId="47480" xr:uid="{00000000-0005-0000-0000-0000A1B90000}"/>
    <cellStyle name="Standaard 6 5 2 2 3 2 3 3 3" xfId="11278" xr:uid="{00000000-0005-0000-0000-0000372C0000}"/>
    <cellStyle name="Standaard 6 5 2 2 3 2 3 3 4" xfId="22140" xr:uid="{00000000-0005-0000-0000-0000A5560000}"/>
    <cellStyle name="Standaard 6 5 2 2 3 2 3 3 5" xfId="33000" xr:uid="{00000000-0005-0000-0000-000011810000}"/>
    <cellStyle name="Standaard 6 5 2 2 3 2 3 3 6" xfId="43860" xr:uid="{00000000-0005-0000-0000-00007DAB0000}"/>
    <cellStyle name="Standaard 6 5 2 2 3 2 3 4" xfId="13088" xr:uid="{00000000-0005-0000-0000-000049330000}"/>
    <cellStyle name="Standaard 6 5 2 2 3 2 3 4 2" xfId="23950" xr:uid="{00000000-0005-0000-0000-0000B75D0000}"/>
    <cellStyle name="Standaard 6 5 2 2 3 2 3 4 3" xfId="34810" xr:uid="{00000000-0005-0000-0000-000023880000}"/>
    <cellStyle name="Standaard 6 5 2 2 3 2 3 4 4" xfId="45670" xr:uid="{00000000-0005-0000-0000-00008FB20000}"/>
    <cellStyle name="Standaard 6 5 2 2 3 2 3 5" xfId="7658" xr:uid="{00000000-0005-0000-0000-0000131E0000}"/>
    <cellStyle name="Standaard 6 5 2 2 3 2 3 6" xfId="18520" xr:uid="{00000000-0005-0000-0000-000081480000}"/>
    <cellStyle name="Standaard 6 5 2 2 3 2 3 7" xfId="29380" xr:uid="{00000000-0005-0000-0000-0000ED720000}"/>
    <cellStyle name="Standaard 6 5 2 2 3 2 3 8" xfId="40240" xr:uid="{00000000-0005-0000-0000-0000599D0000}"/>
    <cellStyle name="Standaard 6 5 2 2 3 2 4" xfId="4943" xr:uid="{00000000-0005-0000-0000-000078130000}"/>
    <cellStyle name="Standaard 6 5 2 2 3 2 4 2" xfId="15803" xr:uid="{00000000-0005-0000-0000-0000E43D0000}"/>
    <cellStyle name="Standaard 6 5 2 2 3 2 4 2 2" xfId="26665" xr:uid="{00000000-0005-0000-0000-000052680000}"/>
    <cellStyle name="Standaard 6 5 2 2 3 2 4 2 3" xfId="37525" xr:uid="{00000000-0005-0000-0000-0000BE920000}"/>
    <cellStyle name="Standaard 6 5 2 2 3 2 4 2 4" xfId="48385" xr:uid="{00000000-0005-0000-0000-00002ABD0000}"/>
    <cellStyle name="Standaard 6 5 2 2 3 2 4 3" xfId="8563" xr:uid="{00000000-0005-0000-0000-00009C210000}"/>
    <cellStyle name="Standaard 6 5 2 2 3 2 4 4" xfId="19425" xr:uid="{00000000-0005-0000-0000-00000A4C0000}"/>
    <cellStyle name="Standaard 6 5 2 2 3 2 4 5" xfId="30285" xr:uid="{00000000-0005-0000-0000-000076760000}"/>
    <cellStyle name="Standaard 6 5 2 2 3 2 4 6" xfId="41145" xr:uid="{00000000-0005-0000-0000-0000E2A00000}"/>
    <cellStyle name="Standaard 6 5 2 2 3 2 5" xfId="3133" xr:uid="{00000000-0005-0000-0000-0000660C0000}"/>
    <cellStyle name="Standaard 6 5 2 2 3 2 5 2" xfId="13993" xr:uid="{00000000-0005-0000-0000-0000D2360000}"/>
    <cellStyle name="Standaard 6 5 2 2 3 2 5 2 2" xfId="24855" xr:uid="{00000000-0005-0000-0000-000040610000}"/>
    <cellStyle name="Standaard 6 5 2 2 3 2 5 2 3" xfId="35715" xr:uid="{00000000-0005-0000-0000-0000AC8B0000}"/>
    <cellStyle name="Standaard 6 5 2 2 3 2 5 2 4" xfId="46575" xr:uid="{00000000-0005-0000-0000-000018B60000}"/>
    <cellStyle name="Standaard 6 5 2 2 3 2 5 3" xfId="10373" xr:uid="{00000000-0005-0000-0000-0000AE280000}"/>
    <cellStyle name="Standaard 6 5 2 2 3 2 5 4" xfId="21235" xr:uid="{00000000-0005-0000-0000-00001C530000}"/>
    <cellStyle name="Standaard 6 5 2 2 3 2 5 5" xfId="32095" xr:uid="{00000000-0005-0000-0000-0000887D0000}"/>
    <cellStyle name="Standaard 6 5 2 2 3 2 5 6" xfId="42955" xr:uid="{00000000-0005-0000-0000-0000F4A70000}"/>
    <cellStyle name="Standaard 6 5 2 2 3 2 6" xfId="12183" xr:uid="{00000000-0005-0000-0000-0000C02F0000}"/>
    <cellStyle name="Standaard 6 5 2 2 3 2 6 2" xfId="23045" xr:uid="{00000000-0005-0000-0000-00002E5A0000}"/>
    <cellStyle name="Standaard 6 5 2 2 3 2 6 3" xfId="33905" xr:uid="{00000000-0005-0000-0000-00009A840000}"/>
    <cellStyle name="Standaard 6 5 2 2 3 2 6 4" xfId="44765" xr:uid="{00000000-0005-0000-0000-000006AF0000}"/>
    <cellStyle name="Standaard 6 5 2 2 3 2 7" xfId="6753" xr:uid="{00000000-0005-0000-0000-00008A1A0000}"/>
    <cellStyle name="Standaard 6 5 2 2 3 2 8" xfId="17615" xr:uid="{00000000-0005-0000-0000-0000F8440000}"/>
    <cellStyle name="Standaard 6 5 2 2 3 2 9" xfId="28475" xr:uid="{00000000-0005-0000-0000-0000646F0000}"/>
    <cellStyle name="Standaard 6 5 2 2 3 3" xfId="1504" xr:uid="{00000000-0005-0000-0000-000009060000}"/>
    <cellStyle name="Standaard 6 5 2 2 3 3 2" xfId="2409" xr:uid="{00000000-0005-0000-0000-000092090000}"/>
    <cellStyle name="Standaard 6 5 2 2 3 3 2 2" xfId="6029" xr:uid="{00000000-0005-0000-0000-0000B6170000}"/>
    <cellStyle name="Standaard 6 5 2 2 3 3 2 2 2" xfId="16889" xr:uid="{00000000-0005-0000-0000-000022420000}"/>
    <cellStyle name="Standaard 6 5 2 2 3 3 2 2 2 2" xfId="27751" xr:uid="{00000000-0005-0000-0000-0000906C0000}"/>
    <cellStyle name="Standaard 6 5 2 2 3 3 2 2 2 3" xfId="38611" xr:uid="{00000000-0005-0000-0000-0000FC960000}"/>
    <cellStyle name="Standaard 6 5 2 2 3 3 2 2 2 4" xfId="49471" xr:uid="{00000000-0005-0000-0000-000068C10000}"/>
    <cellStyle name="Standaard 6 5 2 2 3 3 2 2 3" xfId="9649" xr:uid="{00000000-0005-0000-0000-0000DA250000}"/>
    <cellStyle name="Standaard 6 5 2 2 3 3 2 2 4" xfId="20511" xr:uid="{00000000-0005-0000-0000-000048500000}"/>
    <cellStyle name="Standaard 6 5 2 2 3 3 2 2 5" xfId="31371" xr:uid="{00000000-0005-0000-0000-0000B47A0000}"/>
    <cellStyle name="Standaard 6 5 2 2 3 3 2 2 6" xfId="42231" xr:uid="{00000000-0005-0000-0000-000020A50000}"/>
    <cellStyle name="Standaard 6 5 2 2 3 3 2 3" xfId="4219" xr:uid="{00000000-0005-0000-0000-0000A4100000}"/>
    <cellStyle name="Standaard 6 5 2 2 3 3 2 3 2" xfId="15079" xr:uid="{00000000-0005-0000-0000-0000103B0000}"/>
    <cellStyle name="Standaard 6 5 2 2 3 3 2 3 2 2" xfId="25941" xr:uid="{00000000-0005-0000-0000-00007E650000}"/>
    <cellStyle name="Standaard 6 5 2 2 3 3 2 3 2 3" xfId="36801" xr:uid="{00000000-0005-0000-0000-0000EA8F0000}"/>
    <cellStyle name="Standaard 6 5 2 2 3 3 2 3 2 4" xfId="47661" xr:uid="{00000000-0005-0000-0000-000056BA0000}"/>
    <cellStyle name="Standaard 6 5 2 2 3 3 2 3 3" xfId="11459" xr:uid="{00000000-0005-0000-0000-0000EC2C0000}"/>
    <cellStyle name="Standaard 6 5 2 2 3 3 2 3 4" xfId="22321" xr:uid="{00000000-0005-0000-0000-00005A570000}"/>
    <cellStyle name="Standaard 6 5 2 2 3 3 2 3 5" xfId="33181" xr:uid="{00000000-0005-0000-0000-0000C6810000}"/>
    <cellStyle name="Standaard 6 5 2 2 3 3 2 3 6" xfId="44041" xr:uid="{00000000-0005-0000-0000-000032AC0000}"/>
    <cellStyle name="Standaard 6 5 2 2 3 3 2 4" xfId="13269" xr:uid="{00000000-0005-0000-0000-0000FE330000}"/>
    <cellStyle name="Standaard 6 5 2 2 3 3 2 4 2" xfId="24131" xr:uid="{00000000-0005-0000-0000-00006C5E0000}"/>
    <cellStyle name="Standaard 6 5 2 2 3 3 2 4 3" xfId="34991" xr:uid="{00000000-0005-0000-0000-0000D8880000}"/>
    <cellStyle name="Standaard 6 5 2 2 3 3 2 4 4" xfId="45851" xr:uid="{00000000-0005-0000-0000-000044B30000}"/>
    <cellStyle name="Standaard 6 5 2 2 3 3 2 5" xfId="7839" xr:uid="{00000000-0005-0000-0000-0000C81E0000}"/>
    <cellStyle name="Standaard 6 5 2 2 3 3 2 6" xfId="18701" xr:uid="{00000000-0005-0000-0000-000036490000}"/>
    <cellStyle name="Standaard 6 5 2 2 3 3 2 7" xfId="29561" xr:uid="{00000000-0005-0000-0000-0000A2730000}"/>
    <cellStyle name="Standaard 6 5 2 2 3 3 2 8" xfId="40421" xr:uid="{00000000-0005-0000-0000-00000E9E0000}"/>
    <cellStyle name="Standaard 6 5 2 2 3 3 3" xfId="5124" xr:uid="{00000000-0005-0000-0000-00002D140000}"/>
    <cellStyle name="Standaard 6 5 2 2 3 3 3 2" xfId="15984" xr:uid="{00000000-0005-0000-0000-0000993E0000}"/>
    <cellStyle name="Standaard 6 5 2 2 3 3 3 2 2" xfId="26846" xr:uid="{00000000-0005-0000-0000-000007690000}"/>
    <cellStyle name="Standaard 6 5 2 2 3 3 3 2 3" xfId="37706" xr:uid="{00000000-0005-0000-0000-000073930000}"/>
    <cellStyle name="Standaard 6 5 2 2 3 3 3 2 4" xfId="48566" xr:uid="{00000000-0005-0000-0000-0000DFBD0000}"/>
    <cellStyle name="Standaard 6 5 2 2 3 3 3 3" xfId="8744" xr:uid="{00000000-0005-0000-0000-000051220000}"/>
    <cellStyle name="Standaard 6 5 2 2 3 3 3 4" xfId="19606" xr:uid="{00000000-0005-0000-0000-0000BF4C0000}"/>
    <cellStyle name="Standaard 6 5 2 2 3 3 3 5" xfId="30466" xr:uid="{00000000-0005-0000-0000-00002B770000}"/>
    <cellStyle name="Standaard 6 5 2 2 3 3 3 6" xfId="41326" xr:uid="{00000000-0005-0000-0000-000097A10000}"/>
    <cellStyle name="Standaard 6 5 2 2 3 3 4" xfId="3314" xr:uid="{00000000-0005-0000-0000-00001B0D0000}"/>
    <cellStyle name="Standaard 6 5 2 2 3 3 4 2" xfId="14174" xr:uid="{00000000-0005-0000-0000-000087370000}"/>
    <cellStyle name="Standaard 6 5 2 2 3 3 4 2 2" xfId="25036" xr:uid="{00000000-0005-0000-0000-0000F5610000}"/>
    <cellStyle name="Standaard 6 5 2 2 3 3 4 2 3" xfId="35896" xr:uid="{00000000-0005-0000-0000-0000618C0000}"/>
    <cellStyle name="Standaard 6 5 2 2 3 3 4 2 4" xfId="46756" xr:uid="{00000000-0005-0000-0000-0000CDB60000}"/>
    <cellStyle name="Standaard 6 5 2 2 3 3 4 3" xfId="10554" xr:uid="{00000000-0005-0000-0000-000063290000}"/>
    <cellStyle name="Standaard 6 5 2 2 3 3 4 4" xfId="21416" xr:uid="{00000000-0005-0000-0000-0000D1530000}"/>
    <cellStyle name="Standaard 6 5 2 2 3 3 4 5" xfId="32276" xr:uid="{00000000-0005-0000-0000-00003D7E0000}"/>
    <cellStyle name="Standaard 6 5 2 2 3 3 4 6" xfId="43136" xr:uid="{00000000-0005-0000-0000-0000A9A80000}"/>
    <cellStyle name="Standaard 6 5 2 2 3 3 5" xfId="12364" xr:uid="{00000000-0005-0000-0000-000075300000}"/>
    <cellStyle name="Standaard 6 5 2 2 3 3 5 2" xfId="23226" xr:uid="{00000000-0005-0000-0000-0000E35A0000}"/>
    <cellStyle name="Standaard 6 5 2 2 3 3 5 3" xfId="34086" xr:uid="{00000000-0005-0000-0000-00004F850000}"/>
    <cellStyle name="Standaard 6 5 2 2 3 3 5 4" xfId="44946" xr:uid="{00000000-0005-0000-0000-0000BBAF0000}"/>
    <cellStyle name="Standaard 6 5 2 2 3 3 6" xfId="6934" xr:uid="{00000000-0005-0000-0000-00003F1B0000}"/>
    <cellStyle name="Standaard 6 5 2 2 3 3 7" xfId="17796" xr:uid="{00000000-0005-0000-0000-0000AD450000}"/>
    <cellStyle name="Standaard 6 5 2 2 3 3 8" xfId="28656" xr:uid="{00000000-0005-0000-0000-000019700000}"/>
    <cellStyle name="Standaard 6 5 2 2 3 3 9" xfId="39516" xr:uid="{00000000-0005-0000-0000-0000859A0000}"/>
    <cellStyle name="Standaard 6 5 2 2 3 4" xfId="1142" xr:uid="{00000000-0005-0000-0000-00009F040000}"/>
    <cellStyle name="Standaard 6 5 2 2 3 4 2" xfId="2047" xr:uid="{00000000-0005-0000-0000-000028080000}"/>
    <cellStyle name="Standaard 6 5 2 2 3 4 2 2" xfId="5667" xr:uid="{00000000-0005-0000-0000-00004C160000}"/>
    <cellStyle name="Standaard 6 5 2 2 3 4 2 2 2" xfId="16527" xr:uid="{00000000-0005-0000-0000-0000B8400000}"/>
    <cellStyle name="Standaard 6 5 2 2 3 4 2 2 2 2" xfId="27389" xr:uid="{00000000-0005-0000-0000-0000266B0000}"/>
    <cellStyle name="Standaard 6 5 2 2 3 4 2 2 2 3" xfId="38249" xr:uid="{00000000-0005-0000-0000-000092950000}"/>
    <cellStyle name="Standaard 6 5 2 2 3 4 2 2 2 4" xfId="49109" xr:uid="{00000000-0005-0000-0000-0000FEBF0000}"/>
    <cellStyle name="Standaard 6 5 2 2 3 4 2 2 3" xfId="9287" xr:uid="{00000000-0005-0000-0000-000070240000}"/>
    <cellStyle name="Standaard 6 5 2 2 3 4 2 2 4" xfId="20149" xr:uid="{00000000-0005-0000-0000-0000DE4E0000}"/>
    <cellStyle name="Standaard 6 5 2 2 3 4 2 2 5" xfId="31009" xr:uid="{00000000-0005-0000-0000-00004A790000}"/>
    <cellStyle name="Standaard 6 5 2 2 3 4 2 2 6" xfId="41869" xr:uid="{00000000-0005-0000-0000-0000B6A30000}"/>
    <cellStyle name="Standaard 6 5 2 2 3 4 2 3" xfId="3857" xr:uid="{00000000-0005-0000-0000-00003A0F0000}"/>
    <cellStyle name="Standaard 6 5 2 2 3 4 2 3 2" xfId="14717" xr:uid="{00000000-0005-0000-0000-0000A6390000}"/>
    <cellStyle name="Standaard 6 5 2 2 3 4 2 3 2 2" xfId="25579" xr:uid="{00000000-0005-0000-0000-000014640000}"/>
    <cellStyle name="Standaard 6 5 2 2 3 4 2 3 2 3" xfId="36439" xr:uid="{00000000-0005-0000-0000-0000808E0000}"/>
    <cellStyle name="Standaard 6 5 2 2 3 4 2 3 2 4" xfId="47299" xr:uid="{00000000-0005-0000-0000-0000ECB80000}"/>
    <cellStyle name="Standaard 6 5 2 2 3 4 2 3 3" xfId="11097" xr:uid="{00000000-0005-0000-0000-0000822B0000}"/>
    <cellStyle name="Standaard 6 5 2 2 3 4 2 3 4" xfId="21959" xr:uid="{00000000-0005-0000-0000-0000F0550000}"/>
    <cellStyle name="Standaard 6 5 2 2 3 4 2 3 5" xfId="32819" xr:uid="{00000000-0005-0000-0000-00005C800000}"/>
    <cellStyle name="Standaard 6 5 2 2 3 4 2 3 6" xfId="43679" xr:uid="{00000000-0005-0000-0000-0000C8AA0000}"/>
    <cellStyle name="Standaard 6 5 2 2 3 4 2 4" xfId="12907" xr:uid="{00000000-0005-0000-0000-000094320000}"/>
    <cellStyle name="Standaard 6 5 2 2 3 4 2 4 2" xfId="23769" xr:uid="{00000000-0005-0000-0000-0000025D0000}"/>
    <cellStyle name="Standaard 6 5 2 2 3 4 2 4 3" xfId="34629" xr:uid="{00000000-0005-0000-0000-00006E870000}"/>
    <cellStyle name="Standaard 6 5 2 2 3 4 2 4 4" xfId="45489" xr:uid="{00000000-0005-0000-0000-0000DAB10000}"/>
    <cellStyle name="Standaard 6 5 2 2 3 4 2 5" xfId="7477" xr:uid="{00000000-0005-0000-0000-00005E1D0000}"/>
    <cellStyle name="Standaard 6 5 2 2 3 4 2 6" xfId="18339" xr:uid="{00000000-0005-0000-0000-0000CC470000}"/>
    <cellStyle name="Standaard 6 5 2 2 3 4 2 7" xfId="29199" xr:uid="{00000000-0005-0000-0000-000038720000}"/>
    <cellStyle name="Standaard 6 5 2 2 3 4 2 8" xfId="40059" xr:uid="{00000000-0005-0000-0000-0000A49C0000}"/>
    <cellStyle name="Standaard 6 5 2 2 3 4 3" xfId="4762" xr:uid="{00000000-0005-0000-0000-0000C3120000}"/>
    <cellStyle name="Standaard 6 5 2 2 3 4 3 2" xfId="15622" xr:uid="{00000000-0005-0000-0000-00002F3D0000}"/>
    <cellStyle name="Standaard 6 5 2 2 3 4 3 2 2" xfId="26484" xr:uid="{00000000-0005-0000-0000-00009D670000}"/>
    <cellStyle name="Standaard 6 5 2 2 3 4 3 2 3" xfId="37344" xr:uid="{00000000-0005-0000-0000-000009920000}"/>
    <cellStyle name="Standaard 6 5 2 2 3 4 3 2 4" xfId="48204" xr:uid="{00000000-0005-0000-0000-000075BC0000}"/>
    <cellStyle name="Standaard 6 5 2 2 3 4 3 3" xfId="8382" xr:uid="{00000000-0005-0000-0000-0000E7200000}"/>
    <cellStyle name="Standaard 6 5 2 2 3 4 3 4" xfId="19244" xr:uid="{00000000-0005-0000-0000-0000554B0000}"/>
    <cellStyle name="Standaard 6 5 2 2 3 4 3 5" xfId="30104" xr:uid="{00000000-0005-0000-0000-0000C1750000}"/>
    <cellStyle name="Standaard 6 5 2 2 3 4 3 6" xfId="40964" xr:uid="{00000000-0005-0000-0000-00002DA00000}"/>
    <cellStyle name="Standaard 6 5 2 2 3 4 4" xfId="2952" xr:uid="{00000000-0005-0000-0000-0000B10B0000}"/>
    <cellStyle name="Standaard 6 5 2 2 3 4 4 2" xfId="13812" xr:uid="{00000000-0005-0000-0000-00001D360000}"/>
    <cellStyle name="Standaard 6 5 2 2 3 4 4 2 2" xfId="24674" xr:uid="{00000000-0005-0000-0000-00008B600000}"/>
    <cellStyle name="Standaard 6 5 2 2 3 4 4 2 3" xfId="35534" xr:uid="{00000000-0005-0000-0000-0000F78A0000}"/>
    <cellStyle name="Standaard 6 5 2 2 3 4 4 2 4" xfId="46394" xr:uid="{00000000-0005-0000-0000-000063B50000}"/>
    <cellStyle name="Standaard 6 5 2 2 3 4 4 3" xfId="10192" xr:uid="{00000000-0005-0000-0000-0000F9270000}"/>
    <cellStyle name="Standaard 6 5 2 2 3 4 4 4" xfId="21054" xr:uid="{00000000-0005-0000-0000-000067520000}"/>
    <cellStyle name="Standaard 6 5 2 2 3 4 4 5" xfId="31914" xr:uid="{00000000-0005-0000-0000-0000D37C0000}"/>
    <cellStyle name="Standaard 6 5 2 2 3 4 4 6" xfId="42774" xr:uid="{00000000-0005-0000-0000-00003FA70000}"/>
    <cellStyle name="Standaard 6 5 2 2 3 4 5" xfId="12002" xr:uid="{00000000-0005-0000-0000-00000B2F0000}"/>
    <cellStyle name="Standaard 6 5 2 2 3 4 5 2" xfId="22864" xr:uid="{00000000-0005-0000-0000-000079590000}"/>
    <cellStyle name="Standaard 6 5 2 2 3 4 5 3" xfId="33724" xr:uid="{00000000-0005-0000-0000-0000E5830000}"/>
    <cellStyle name="Standaard 6 5 2 2 3 4 5 4" xfId="44584" xr:uid="{00000000-0005-0000-0000-000051AE0000}"/>
    <cellStyle name="Standaard 6 5 2 2 3 4 6" xfId="6572" xr:uid="{00000000-0005-0000-0000-0000D5190000}"/>
    <cellStyle name="Standaard 6 5 2 2 3 4 7" xfId="17434" xr:uid="{00000000-0005-0000-0000-000043440000}"/>
    <cellStyle name="Standaard 6 5 2 2 3 4 8" xfId="28294" xr:uid="{00000000-0005-0000-0000-0000AF6E0000}"/>
    <cellStyle name="Standaard 6 5 2 2 3 4 9" xfId="39154" xr:uid="{00000000-0005-0000-0000-00001B990000}"/>
    <cellStyle name="Standaard 6 5 2 2 3 5" xfId="1866" xr:uid="{00000000-0005-0000-0000-000073070000}"/>
    <cellStyle name="Standaard 6 5 2 2 3 5 2" xfId="5486" xr:uid="{00000000-0005-0000-0000-000097150000}"/>
    <cellStyle name="Standaard 6 5 2 2 3 5 2 2" xfId="16346" xr:uid="{00000000-0005-0000-0000-000003400000}"/>
    <cellStyle name="Standaard 6 5 2 2 3 5 2 2 2" xfId="27208" xr:uid="{00000000-0005-0000-0000-0000716A0000}"/>
    <cellStyle name="Standaard 6 5 2 2 3 5 2 2 3" xfId="38068" xr:uid="{00000000-0005-0000-0000-0000DD940000}"/>
    <cellStyle name="Standaard 6 5 2 2 3 5 2 2 4" xfId="48928" xr:uid="{00000000-0005-0000-0000-000049BF0000}"/>
    <cellStyle name="Standaard 6 5 2 2 3 5 2 3" xfId="9106" xr:uid="{00000000-0005-0000-0000-0000BB230000}"/>
    <cellStyle name="Standaard 6 5 2 2 3 5 2 4" xfId="19968" xr:uid="{00000000-0005-0000-0000-0000294E0000}"/>
    <cellStyle name="Standaard 6 5 2 2 3 5 2 5" xfId="30828" xr:uid="{00000000-0005-0000-0000-000095780000}"/>
    <cellStyle name="Standaard 6 5 2 2 3 5 2 6" xfId="41688" xr:uid="{00000000-0005-0000-0000-000001A30000}"/>
    <cellStyle name="Standaard 6 5 2 2 3 5 3" xfId="3676" xr:uid="{00000000-0005-0000-0000-0000850E0000}"/>
    <cellStyle name="Standaard 6 5 2 2 3 5 3 2" xfId="14536" xr:uid="{00000000-0005-0000-0000-0000F1380000}"/>
    <cellStyle name="Standaard 6 5 2 2 3 5 3 2 2" xfId="25398" xr:uid="{00000000-0005-0000-0000-00005F630000}"/>
    <cellStyle name="Standaard 6 5 2 2 3 5 3 2 3" xfId="36258" xr:uid="{00000000-0005-0000-0000-0000CB8D0000}"/>
    <cellStyle name="Standaard 6 5 2 2 3 5 3 2 4" xfId="47118" xr:uid="{00000000-0005-0000-0000-000037B80000}"/>
    <cellStyle name="Standaard 6 5 2 2 3 5 3 3" xfId="10916" xr:uid="{00000000-0005-0000-0000-0000CD2A0000}"/>
    <cellStyle name="Standaard 6 5 2 2 3 5 3 4" xfId="21778" xr:uid="{00000000-0005-0000-0000-00003B550000}"/>
    <cellStyle name="Standaard 6 5 2 2 3 5 3 5" xfId="32638" xr:uid="{00000000-0005-0000-0000-0000A77F0000}"/>
    <cellStyle name="Standaard 6 5 2 2 3 5 3 6" xfId="43498" xr:uid="{00000000-0005-0000-0000-000013AA0000}"/>
    <cellStyle name="Standaard 6 5 2 2 3 5 4" xfId="12726" xr:uid="{00000000-0005-0000-0000-0000DF310000}"/>
    <cellStyle name="Standaard 6 5 2 2 3 5 4 2" xfId="23588" xr:uid="{00000000-0005-0000-0000-00004D5C0000}"/>
    <cellStyle name="Standaard 6 5 2 2 3 5 4 3" xfId="34448" xr:uid="{00000000-0005-0000-0000-0000B9860000}"/>
    <cellStyle name="Standaard 6 5 2 2 3 5 4 4" xfId="45308" xr:uid="{00000000-0005-0000-0000-000025B10000}"/>
    <cellStyle name="Standaard 6 5 2 2 3 5 5" xfId="7296" xr:uid="{00000000-0005-0000-0000-0000A91C0000}"/>
    <cellStyle name="Standaard 6 5 2 2 3 5 6" xfId="18158" xr:uid="{00000000-0005-0000-0000-000017470000}"/>
    <cellStyle name="Standaard 6 5 2 2 3 5 7" xfId="29018" xr:uid="{00000000-0005-0000-0000-000083710000}"/>
    <cellStyle name="Standaard 6 5 2 2 3 5 8" xfId="39878" xr:uid="{00000000-0005-0000-0000-0000EF9B0000}"/>
    <cellStyle name="Standaard 6 5 2 2 3 6" xfId="2771" xr:uid="{00000000-0005-0000-0000-0000FC0A0000}"/>
    <cellStyle name="Standaard 6 5 2 2 3 6 2" xfId="13631" xr:uid="{00000000-0005-0000-0000-000068350000}"/>
    <cellStyle name="Standaard 6 5 2 2 3 6 2 2" xfId="24493" xr:uid="{00000000-0005-0000-0000-0000D65F0000}"/>
    <cellStyle name="Standaard 6 5 2 2 3 6 2 3" xfId="35353" xr:uid="{00000000-0005-0000-0000-0000428A0000}"/>
    <cellStyle name="Standaard 6 5 2 2 3 6 2 4" xfId="46213" xr:uid="{00000000-0005-0000-0000-0000AEB40000}"/>
    <cellStyle name="Standaard 6 5 2 2 3 6 3" xfId="10011" xr:uid="{00000000-0005-0000-0000-000044270000}"/>
    <cellStyle name="Standaard 6 5 2 2 3 6 4" xfId="20873" xr:uid="{00000000-0005-0000-0000-0000B2510000}"/>
    <cellStyle name="Standaard 6 5 2 2 3 6 5" xfId="31733" xr:uid="{00000000-0005-0000-0000-00001E7C0000}"/>
    <cellStyle name="Standaard 6 5 2 2 3 6 6" xfId="42593" xr:uid="{00000000-0005-0000-0000-00008AA60000}"/>
    <cellStyle name="Standaard 6 5 2 2 3 7" xfId="4581" xr:uid="{00000000-0005-0000-0000-00000E120000}"/>
    <cellStyle name="Standaard 6 5 2 2 3 7 2" xfId="15441" xr:uid="{00000000-0005-0000-0000-00007A3C0000}"/>
    <cellStyle name="Standaard 6 5 2 2 3 7 2 2" xfId="26303" xr:uid="{00000000-0005-0000-0000-0000E8660000}"/>
    <cellStyle name="Standaard 6 5 2 2 3 7 2 3" xfId="37163" xr:uid="{00000000-0005-0000-0000-000054910000}"/>
    <cellStyle name="Standaard 6 5 2 2 3 7 2 4" xfId="48023" xr:uid="{00000000-0005-0000-0000-0000C0BB0000}"/>
    <cellStyle name="Standaard 6 5 2 2 3 7 3" xfId="8201" xr:uid="{00000000-0005-0000-0000-000032200000}"/>
    <cellStyle name="Standaard 6 5 2 2 3 7 4" xfId="19063" xr:uid="{00000000-0005-0000-0000-0000A04A0000}"/>
    <cellStyle name="Standaard 6 5 2 2 3 7 5" xfId="29923" xr:uid="{00000000-0005-0000-0000-00000C750000}"/>
    <cellStyle name="Standaard 6 5 2 2 3 7 6" xfId="40783" xr:uid="{00000000-0005-0000-0000-0000789F0000}"/>
    <cellStyle name="Standaard 6 5 2 2 3 8" xfId="11821" xr:uid="{00000000-0005-0000-0000-0000562E0000}"/>
    <cellStyle name="Standaard 6 5 2 2 3 8 2" xfId="22683" xr:uid="{00000000-0005-0000-0000-0000C4580000}"/>
    <cellStyle name="Standaard 6 5 2 2 3 8 3" xfId="33543" xr:uid="{00000000-0005-0000-0000-000030830000}"/>
    <cellStyle name="Standaard 6 5 2 2 3 8 4" xfId="44403" xr:uid="{00000000-0005-0000-0000-00009CAD0000}"/>
    <cellStyle name="Standaard 6 5 2 2 3 9" xfId="6391" xr:uid="{00000000-0005-0000-0000-000020190000}"/>
    <cellStyle name="Standaard 6 5 2 2 4" xfId="1233" xr:uid="{00000000-0005-0000-0000-0000FA040000}"/>
    <cellStyle name="Standaard 6 5 2 2 4 10" xfId="39245" xr:uid="{00000000-0005-0000-0000-000076990000}"/>
    <cellStyle name="Standaard 6 5 2 2 4 2" xfId="1595" xr:uid="{00000000-0005-0000-0000-000064060000}"/>
    <cellStyle name="Standaard 6 5 2 2 4 2 2" xfId="2500" xr:uid="{00000000-0005-0000-0000-0000ED090000}"/>
    <cellStyle name="Standaard 6 5 2 2 4 2 2 2" xfId="6120" xr:uid="{00000000-0005-0000-0000-000011180000}"/>
    <cellStyle name="Standaard 6 5 2 2 4 2 2 2 2" xfId="16980" xr:uid="{00000000-0005-0000-0000-00007D420000}"/>
    <cellStyle name="Standaard 6 5 2 2 4 2 2 2 2 2" xfId="27842" xr:uid="{00000000-0005-0000-0000-0000EB6C0000}"/>
    <cellStyle name="Standaard 6 5 2 2 4 2 2 2 2 3" xfId="38702" xr:uid="{00000000-0005-0000-0000-000057970000}"/>
    <cellStyle name="Standaard 6 5 2 2 4 2 2 2 2 4" xfId="49562" xr:uid="{00000000-0005-0000-0000-0000C3C10000}"/>
    <cellStyle name="Standaard 6 5 2 2 4 2 2 2 3" xfId="9740" xr:uid="{00000000-0005-0000-0000-000035260000}"/>
    <cellStyle name="Standaard 6 5 2 2 4 2 2 2 4" xfId="20602" xr:uid="{00000000-0005-0000-0000-0000A3500000}"/>
    <cellStyle name="Standaard 6 5 2 2 4 2 2 2 5" xfId="31462" xr:uid="{00000000-0005-0000-0000-00000F7B0000}"/>
    <cellStyle name="Standaard 6 5 2 2 4 2 2 2 6" xfId="42322" xr:uid="{00000000-0005-0000-0000-00007BA50000}"/>
    <cellStyle name="Standaard 6 5 2 2 4 2 2 3" xfId="4310" xr:uid="{00000000-0005-0000-0000-0000FF100000}"/>
    <cellStyle name="Standaard 6 5 2 2 4 2 2 3 2" xfId="15170" xr:uid="{00000000-0005-0000-0000-00006B3B0000}"/>
    <cellStyle name="Standaard 6 5 2 2 4 2 2 3 2 2" xfId="26032" xr:uid="{00000000-0005-0000-0000-0000D9650000}"/>
    <cellStyle name="Standaard 6 5 2 2 4 2 2 3 2 3" xfId="36892" xr:uid="{00000000-0005-0000-0000-000045900000}"/>
    <cellStyle name="Standaard 6 5 2 2 4 2 2 3 2 4" xfId="47752" xr:uid="{00000000-0005-0000-0000-0000B1BA0000}"/>
    <cellStyle name="Standaard 6 5 2 2 4 2 2 3 3" xfId="11550" xr:uid="{00000000-0005-0000-0000-0000472D0000}"/>
    <cellStyle name="Standaard 6 5 2 2 4 2 2 3 4" xfId="22412" xr:uid="{00000000-0005-0000-0000-0000B5570000}"/>
    <cellStyle name="Standaard 6 5 2 2 4 2 2 3 5" xfId="33272" xr:uid="{00000000-0005-0000-0000-000021820000}"/>
    <cellStyle name="Standaard 6 5 2 2 4 2 2 3 6" xfId="44132" xr:uid="{00000000-0005-0000-0000-00008DAC0000}"/>
    <cellStyle name="Standaard 6 5 2 2 4 2 2 4" xfId="13360" xr:uid="{00000000-0005-0000-0000-000059340000}"/>
    <cellStyle name="Standaard 6 5 2 2 4 2 2 4 2" xfId="24222" xr:uid="{00000000-0005-0000-0000-0000C75E0000}"/>
    <cellStyle name="Standaard 6 5 2 2 4 2 2 4 3" xfId="35082" xr:uid="{00000000-0005-0000-0000-000033890000}"/>
    <cellStyle name="Standaard 6 5 2 2 4 2 2 4 4" xfId="45942" xr:uid="{00000000-0005-0000-0000-00009FB30000}"/>
    <cellStyle name="Standaard 6 5 2 2 4 2 2 5" xfId="7930" xr:uid="{00000000-0005-0000-0000-0000231F0000}"/>
    <cellStyle name="Standaard 6 5 2 2 4 2 2 6" xfId="18792" xr:uid="{00000000-0005-0000-0000-000091490000}"/>
    <cellStyle name="Standaard 6 5 2 2 4 2 2 7" xfId="29652" xr:uid="{00000000-0005-0000-0000-0000FD730000}"/>
    <cellStyle name="Standaard 6 5 2 2 4 2 2 8" xfId="40512" xr:uid="{00000000-0005-0000-0000-0000699E0000}"/>
    <cellStyle name="Standaard 6 5 2 2 4 2 3" xfId="5215" xr:uid="{00000000-0005-0000-0000-000088140000}"/>
    <cellStyle name="Standaard 6 5 2 2 4 2 3 2" xfId="16075" xr:uid="{00000000-0005-0000-0000-0000F43E0000}"/>
    <cellStyle name="Standaard 6 5 2 2 4 2 3 2 2" xfId="26937" xr:uid="{00000000-0005-0000-0000-000062690000}"/>
    <cellStyle name="Standaard 6 5 2 2 4 2 3 2 3" xfId="37797" xr:uid="{00000000-0005-0000-0000-0000CE930000}"/>
    <cellStyle name="Standaard 6 5 2 2 4 2 3 2 4" xfId="48657" xr:uid="{00000000-0005-0000-0000-00003ABE0000}"/>
    <cellStyle name="Standaard 6 5 2 2 4 2 3 3" xfId="8835" xr:uid="{00000000-0005-0000-0000-0000AC220000}"/>
    <cellStyle name="Standaard 6 5 2 2 4 2 3 4" xfId="19697" xr:uid="{00000000-0005-0000-0000-00001A4D0000}"/>
    <cellStyle name="Standaard 6 5 2 2 4 2 3 5" xfId="30557" xr:uid="{00000000-0005-0000-0000-000086770000}"/>
    <cellStyle name="Standaard 6 5 2 2 4 2 3 6" xfId="41417" xr:uid="{00000000-0005-0000-0000-0000F2A10000}"/>
    <cellStyle name="Standaard 6 5 2 2 4 2 4" xfId="3405" xr:uid="{00000000-0005-0000-0000-0000760D0000}"/>
    <cellStyle name="Standaard 6 5 2 2 4 2 4 2" xfId="14265" xr:uid="{00000000-0005-0000-0000-0000E2370000}"/>
    <cellStyle name="Standaard 6 5 2 2 4 2 4 2 2" xfId="25127" xr:uid="{00000000-0005-0000-0000-000050620000}"/>
    <cellStyle name="Standaard 6 5 2 2 4 2 4 2 3" xfId="35987" xr:uid="{00000000-0005-0000-0000-0000BC8C0000}"/>
    <cellStyle name="Standaard 6 5 2 2 4 2 4 2 4" xfId="46847" xr:uid="{00000000-0005-0000-0000-000028B70000}"/>
    <cellStyle name="Standaard 6 5 2 2 4 2 4 3" xfId="10645" xr:uid="{00000000-0005-0000-0000-0000BE290000}"/>
    <cellStyle name="Standaard 6 5 2 2 4 2 4 4" xfId="21507" xr:uid="{00000000-0005-0000-0000-00002C540000}"/>
    <cellStyle name="Standaard 6 5 2 2 4 2 4 5" xfId="32367" xr:uid="{00000000-0005-0000-0000-0000987E0000}"/>
    <cellStyle name="Standaard 6 5 2 2 4 2 4 6" xfId="43227" xr:uid="{00000000-0005-0000-0000-000004A90000}"/>
    <cellStyle name="Standaard 6 5 2 2 4 2 5" xfId="12455" xr:uid="{00000000-0005-0000-0000-0000D0300000}"/>
    <cellStyle name="Standaard 6 5 2 2 4 2 5 2" xfId="23317" xr:uid="{00000000-0005-0000-0000-00003E5B0000}"/>
    <cellStyle name="Standaard 6 5 2 2 4 2 5 3" xfId="34177" xr:uid="{00000000-0005-0000-0000-0000AA850000}"/>
    <cellStyle name="Standaard 6 5 2 2 4 2 5 4" xfId="45037" xr:uid="{00000000-0005-0000-0000-000016B00000}"/>
    <cellStyle name="Standaard 6 5 2 2 4 2 6" xfId="7025" xr:uid="{00000000-0005-0000-0000-00009A1B0000}"/>
    <cellStyle name="Standaard 6 5 2 2 4 2 7" xfId="17887" xr:uid="{00000000-0005-0000-0000-000008460000}"/>
    <cellStyle name="Standaard 6 5 2 2 4 2 8" xfId="28747" xr:uid="{00000000-0005-0000-0000-000074700000}"/>
    <cellStyle name="Standaard 6 5 2 2 4 2 9" xfId="39607" xr:uid="{00000000-0005-0000-0000-0000E09A0000}"/>
    <cellStyle name="Standaard 6 5 2 2 4 3" xfId="2138" xr:uid="{00000000-0005-0000-0000-000083080000}"/>
    <cellStyle name="Standaard 6 5 2 2 4 3 2" xfId="5758" xr:uid="{00000000-0005-0000-0000-0000A7160000}"/>
    <cellStyle name="Standaard 6 5 2 2 4 3 2 2" xfId="16618" xr:uid="{00000000-0005-0000-0000-000013410000}"/>
    <cellStyle name="Standaard 6 5 2 2 4 3 2 2 2" xfId="27480" xr:uid="{00000000-0005-0000-0000-0000816B0000}"/>
    <cellStyle name="Standaard 6 5 2 2 4 3 2 2 3" xfId="38340" xr:uid="{00000000-0005-0000-0000-0000ED950000}"/>
    <cellStyle name="Standaard 6 5 2 2 4 3 2 2 4" xfId="49200" xr:uid="{00000000-0005-0000-0000-000059C00000}"/>
    <cellStyle name="Standaard 6 5 2 2 4 3 2 3" xfId="9378" xr:uid="{00000000-0005-0000-0000-0000CB240000}"/>
    <cellStyle name="Standaard 6 5 2 2 4 3 2 4" xfId="20240" xr:uid="{00000000-0005-0000-0000-0000394F0000}"/>
    <cellStyle name="Standaard 6 5 2 2 4 3 2 5" xfId="31100" xr:uid="{00000000-0005-0000-0000-0000A5790000}"/>
    <cellStyle name="Standaard 6 5 2 2 4 3 2 6" xfId="41960" xr:uid="{00000000-0005-0000-0000-000011A40000}"/>
    <cellStyle name="Standaard 6 5 2 2 4 3 3" xfId="3948" xr:uid="{00000000-0005-0000-0000-0000950F0000}"/>
    <cellStyle name="Standaard 6 5 2 2 4 3 3 2" xfId="14808" xr:uid="{00000000-0005-0000-0000-0000013A0000}"/>
    <cellStyle name="Standaard 6 5 2 2 4 3 3 2 2" xfId="25670" xr:uid="{00000000-0005-0000-0000-00006F640000}"/>
    <cellStyle name="Standaard 6 5 2 2 4 3 3 2 3" xfId="36530" xr:uid="{00000000-0005-0000-0000-0000DB8E0000}"/>
    <cellStyle name="Standaard 6 5 2 2 4 3 3 2 4" xfId="47390" xr:uid="{00000000-0005-0000-0000-000047B90000}"/>
    <cellStyle name="Standaard 6 5 2 2 4 3 3 3" xfId="11188" xr:uid="{00000000-0005-0000-0000-0000DD2B0000}"/>
    <cellStyle name="Standaard 6 5 2 2 4 3 3 4" xfId="22050" xr:uid="{00000000-0005-0000-0000-00004B560000}"/>
    <cellStyle name="Standaard 6 5 2 2 4 3 3 5" xfId="32910" xr:uid="{00000000-0005-0000-0000-0000B7800000}"/>
    <cellStyle name="Standaard 6 5 2 2 4 3 3 6" xfId="43770" xr:uid="{00000000-0005-0000-0000-000023AB0000}"/>
    <cellStyle name="Standaard 6 5 2 2 4 3 4" xfId="12998" xr:uid="{00000000-0005-0000-0000-0000EF320000}"/>
    <cellStyle name="Standaard 6 5 2 2 4 3 4 2" xfId="23860" xr:uid="{00000000-0005-0000-0000-00005D5D0000}"/>
    <cellStyle name="Standaard 6 5 2 2 4 3 4 3" xfId="34720" xr:uid="{00000000-0005-0000-0000-0000C9870000}"/>
    <cellStyle name="Standaard 6 5 2 2 4 3 4 4" xfId="45580" xr:uid="{00000000-0005-0000-0000-000035B20000}"/>
    <cellStyle name="Standaard 6 5 2 2 4 3 5" xfId="7568" xr:uid="{00000000-0005-0000-0000-0000B91D0000}"/>
    <cellStyle name="Standaard 6 5 2 2 4 3 6" xfId="18430" xr:uid="{00000000-0005-0000-0000-000027480000}"/>
    <cellStyle name="Standaard 6 5 2 2 4 3 7" xfId="29290" xr:uid="{00000000-0005-0000-0000-000093720000}"/>
    <cellStyle name="Standaard 6 5 2 2 4 3 8" xfId="40150" xr:uid="{00000000-0005-0000-0000-0000FF9C0000}"/>
    <cellStyle name="Standaard 6 5 2 2 4 4" xfId="4853" xr:uid="{00000000-0005-0000-0000-00001E130000}"/>
    <cellStyle name="Standaard 6 5 2 2 4 4 2" xfId="15713" xr:uid="{00000000-0005-0000-0000-00008A3D0000}"/>
    <cellStyle name="Standaard 6 5 2 2 4 4 2 2" xfId="26575" xr:uid="{00000000-0005-0000-0000-0000F8670000}"/>
    <cellStyle name="Standaard 6 5 2 2 4 4 2 3" xfId="37435" xr:uid="{00000000-0005-0000-0000-000064920000}"/>
    <cellStyle name="Standaard 6 5 2 2 4 4 2 4" xfId="48295" xr:uid="{00000000-0005-0000-0000-0000D0BC0000}"/>
    <cellStyle name="Standaard 6 5 2 2 4 4 3" xfId="8473" xr:uid="{00000000-0005-0000-0000-000042210000}"/>
    <cellStyle name="Standaard 6 5 2 2 4 4 4" xfId="19335" xr:uid="{00000000-0005-0000-0000-0000B04B0000}"/>
    <cellStyle name="Standaard 6 5 2 2 4 4 5" xfId="30195" xr:uid="{00000000-0005-0000-0000-00001C760000}"/>
    <cellStyle name="Standaard 6 5 2 2 4 4 6" xfId="41055" xr:uid="{00000000-0005-0000-0000-000088A00000}"/>
    <cellStyle name="Standaard 6 5 2 2 4 5" xfId="3043" xr:uid="{00000000-0005-0000-0000-00000C0C0000}"/>
    <cellStyle name="Standaard 6 5 2 2 4 5 2" xfId="13903" xr:uid="{00000000-0005-0000-0000-000078360000}"/>
    <cellStyle name="Standaard 6 5 2 2 4 5 2 2" xfId="24765" xr:uid="{00000000-0005-0000-0000-0000E6600000}"/>
    <cellStyle name="Standaard 6 5 2 2 4 5 2 3" xfId="35625" xr:uid="{00000000-0005-0000-0000-0000528B0000}"/>
    <cellStyle name="Standaard 6 5 2 2 4 5 2 4" xfId="46485" xr:uid="{00000000-0005-0000-0000-0000BEB50000}"/>
    <cellStyle name="Standaard 6 5 2 2 4 5 3" xfId="10283" xr:uid="{00000000-0005-0000-0000-000054280000}"/>
    <cellStyle name="Standaard 6 5 2 2 4 5 4" xfId="21145" xr:uid="{00000000-0005-0000-0000-0000C2520000}"/>
    <cellStyle name="Standaard 6 5 2 2 4 5 5" xfId="32005" xr:uid="{00000000-0005-0000-0000-00002E7D0000}"/>
    <cellStyle name="Standaard 6 5 2 2 4 5 6" xfId="42865" xr:uid="{00000000-0005-0000-0000-00009AA70000}"/>
    <cellStyle name="Standaard 6 5 2 2 4 6" xfId="12093" xr:uid="{00000000-0005-0000-0000-0000662F0000}"/>
    <cellStyle name="Standaard 6 5 2 2 4 6 2" xfId="22955" xr:uid="{00000000-0005-0000-0000-0000D4590000}"/>
    <cellStyle name="Standaard 6 5 2 2 4 6 3" xfId="33815" xr:uid="{00000000-0005-0000-0000-000040840000}"/>
    <cellStyle name="Standaard 6 5 2 2 4 6 4" xfId="44675" xr:uid="{00000000-0005-0000-0000-0000ACAE0000}"/>
    <cellStyle name="Standaard 6 5 2 2 4 7" xfId="6663" xr:uid="{00000000-0005-0000-0000-0000301A0000}"/>
    <cellStyle name="Standaard 6 5 2 2 4 8" xfId="17525" xr:uid="{00000000-0005-0000-0000-00009E440000}"/>
    <cellStyle name="Standaard 6 5 2 2 4 9" xfId="28385" xr:uid="{00000000-0005-0000-0000-00000A6F0000}"/>
    <cellStyle name="Standaard 6 5 2 2 5" xfId="1414" xr:uid="{00000000-0005-0000-0000-0000AF050000}"/>
    <cellStyle name="Standaard 6 5 2 2 5 2" xfId="2319" xr:uid="{00000000-0005-0000-0000-000038090000}"/>
    <cellStyle name="Standaard 6 5 2 2 5 2 2" xfId="5939" xr:uid="{00000000-0005-0000-0000-00005C170000}"/>
    <cellStyle name="Standaard 6 5 2 2 5 2 2 2" xfId="16799" xr:uid="{00000000-0005-0000-0000-0000C8410000}"/>
    <cellStyle name="Standaard 6 5 2 2 5 2 2 2 2" xfId="27661" xr:uid="{00000000-0005-0000-0000-0000366C0000}"/>
    <cellStyle name="Standaard 6 5 2 2 5 2 2 2 3" xfId="38521" xr:uid="{00000000-0005-0000-0000-0000A2960000}"/>
    <cellStyle name="Standaard 6 5 2 2 5 2 2 2 4" xfId="49381" xr:uid="{00000000-0005-0000-0000-00000EC10000}"/>
    <cellStyle name="Standaard 6 5 2 2 5 2 2 3" xfId="9559" xr:uid="{00000000-0005-0000-0000-000080250000}"/>
    <cellStyle name="Standaard 6 5 2 2 5 2 2 4" xfId="20421" xr:uid="{00000000-0005-0000-0000-0000EE4F0000}"/>
    <cellStyle name="Standaard 6 5 2 2 5 2 2 5" xfId="31281" xr:uid="{00000000-0005-0000-0000-00005A7A0000}"/>
    <cellStyle name="Standaard 6 5 2 2 5 2 2 6" xfId="42141" xr:uid="{00000000-0005-0000-0000-0000C6A40000}"/>
    <cellStyle name="Standaard 6 5 2 2 5 2 3" xfId="4129" xr:uid="{00000000-0005-0000-0000-00004A100000}"/>
    <cellStyle name="Standaard 6 5 2 2 5 2 3 2" xfId="14989" xr:uid="{00000000-0005-0000-0000-0000B63A0000}"/>
    <cellStyle name="Standaard 6 5 2 2 5 2 3 2 2" xfId="25851" xr:uid="{00000000-0005-0000-0000-000024650000}"/>
    <cellStyle name="Standaard 6 5 2 2 5 2 3 2 3" xfId="36711" xr:uid="{00000000-0005-0000-0000-0000908F0000}"/>
    <cellStyle name="Standaard 6 5 2 2 5 2 3 2 4" xfId="47571" xr:uid="{00000000-0005-0000-0000-0000FCB90000}"/>
    <cellStyle name="Standaard 6 5 2 2 5 2 3 3" xfId="11369" xr:uid="{00000000-0005-0000-0000-0000922C0000}"/>
    <cellStyle name="Standaard 6 5 2 2 5 2 3 4" xfId="22231" xr:uid="{00000000-0005-0000-0000-000000570000}"/>
    <cellStyle name="Standaard 6 5 2 2 5 2 3 5" xfId="33091" xr:uid="{00000000-0005-0000-0000-00006C810000}"/>
    <cellStyle name="Standaard 6 5 2 2 5 2 3 6" xfId="43951" xr:uid="{00000000-0005-0000-0000-0000D8AB0000}"/>
    <cellStyle name="Standaard 6 5 2 2 5 2 4" xfId="13179" xr:uid="{00000000-0005-0000-0000-0000A4330000}"/>
    <cellStyle name="Standaard 6 5 2 2 5 2 4 2" xfId="24041" xr:uid="{00000000-0005-0000-0000-0000125E0000}"/>
    <cellStyle name="Standaard 6 5 2 2 5 2 4 3" xfId="34901" xr:uid="{00000000-0005-0000-0000-00007E880000}"/>
    <cellStyle name="Standaard 6 5 2 2 5 2 4 4" xfId="45761" xr:uid="{00000000-0005-0000-0000-0000EAB20000}"/>
    <cellStyle name="Standaard 6 5 2 2 5 2 5" xfId="7749" xr:uid="{00000000-0005-0000-0000-00006E1E0000}"/>
    <cellStyle name="Standaard 6 5 2 2 5 2 6" xfId="18611" xr:uid="{00000000-0005-0000-0000-0000DC480000}"/>
    <cellStyle name="Standaard 6 5 2 2 5 2 7" xfId="29471" xr:uid="{00000000-0005-0000-0000-000048730000}"/>
    <cellStyle name="Standaard 6 5 2 2 5 2 8" xfId="40331" xr:uid="{00000000-0005-0000-0000-0000B49D0000}"/>
    <cellStyle name="Standaard 6 5 2 2 5 3" xfId="5034" xr:uid="{00000000-0005-0000-0000-0000D3130000}"/>
    <cellStyle name="Standaard 6 5 2 2 5 3 2" xfId="15894" xr:uid="{00000000-0005-0000-0000-00003F3E0000}"/>
    <cellStyle name="Standaard 6 5 2 2 5 3 2 2" xfId="26756" xr:uid="{00000000-0005-0000-0000-0000AD680000}"/>
    <cellStyle name="Standaard 6 5 2 2 5 3 2 3" xfId="37616" xr:uid="{00000000-0005-0000-0000-000019930000}"/>
    <cellStyle name="Standaard 6 5 2 2 5 3 2 4" xfId="48476" xr:uid="{00000000-0005-0000-0000-000085BD0000}"/>
    <cellStyle name="Standaard 6 5 2 2 5 3 3" xfId="8654" xr:uid="{00000000-0005-0000-0000-0000F7210000}"/>
    <cellStyle name="Standaard 6 5 2 2 5 3 4" xfId="19516" xr:uid="{00000000-0005-0000-0000-0000654C0000}"/>
    <cellStyle name="Standaard 6 5 2 2 5 3 5" xfId="30376" xr:uid="{00000000-0005-0000-0000-0000D1760000}"/>
    <cellStyle name="Standaard 6 5 2 2 5 3 6" xfId="41236" xr:uid="{00000000-0005-0000-0000-00003DA10000}"/>
    <cellStyle name="Standaard 6 5 2 2 5 4" xfId="3224" xr:uid="{00000000-0005-0000-0000-0000C10C0000}"/>
    <cellStyle name="Standaard 6 5 2 2 5 4 2" xfId="14084" xr:uid="{00000000-0005-0000-0000-00002D370000}"/>
    <cellStyle name="Standaard 6 5 2 2 5 4 2 2" xfId="24946" xr:uid="{00000000-0005-0000-0000-00009B610000}"/>
    <cellStyle name="Standaard 6 5 2 2 5 4 2 3" xfId="35806" xr:uid="{00000000-0005-0000-0000-0000078C0000}"/>
    <cellStyle name="Standaard 6 5 2 2 5 4 2 4" xfId="46666" xr:uid="{00000000-0005-0000-0000-000073B60000}"/>
    <cellStyle name="Standaard 6 5 2 2 5 4 3" xfId="10464" xr:uid="{00000000-0005-0000-0000-000009290000}"/>
    <cellStyle name="Standaard 6 5 2 2 5 4 4" xfId="21326" xr:uid="{00000000-0005-0000-0000-000077530000}"/>
    <cellStyle name="Standaard 6 5 2 2 5 4 5" xfId="32186" xr:uid="{00000000-0005-0000-0000-0000E37D0000}"/>
    <cellStyle name="Standaard 6 5 2 2 5 4 6" xfId="43046" xr:uid="{00000000-0005-0000-0000-00004FA80000}"/>
    <cellStyle name="Standaard 6 5 2 2 5 5" xfId="12274" xr:uid="{00000000-0005-0000-0000-00001B300000}"/>
    <cellStyle name="Standaard 6 5 2 2 5 5 2" xfId="23136" xr:uid="{00000000-0005-0000-0000-0000895A0000}"/>
    <cellStyle name="Standaard 6 5 2 2 5 5 3" xfId="33996" xr:uid="{00000000-0005-0000-0000-0000F5840000}"/>
    <cellStyle name="Standaard 6 5 2 2 5 5 4" xfId="44856" xr:uid="{00000000-0005-0000-0000-000061AF0000}"/>
    <cellStyle name="Standaard 6 5 2 2 5 6" xfId="6844" xr:uid="{00000000-0005-0000-0000-0000E51A0000}"/>
    <cellStyle name="Standaard 6 5 2 2 5 7" xfId="17706" xr:uid="{00000000-0005-0000-0000-000053450000}"/>
    <cellStyle name="Standaard 6 5 2 2 5 8" xfId="28566" xr:uid="{00000000-0005-0000-0000-0000BF6F0000}"/>
    <cellStyle name="Standaard 6 5 2 2 5 9" xfId="39426" xr:uid="{00000000-0005-0000-0000-00002B9A0000}"/>
    <cellStyle name="Standaard 6 5 2 2 6" xfId="1052" xr:uid="{00000000-0005-0000-0000-000045040000}"/>
    <cellStyle name="Standaard 6 5 2 2 6 2" xfId="1957" xr:uid="{00000000-0005-0000-0000-0000CE070000}"/>
    <cellStyle name="Standaard 6 5 2 2 6 2 2" xfId="5577" xr:uid="{00000000-0005-0000-0000-0000F2150000}"/>
    <cellStyle name="Standaard 6 5 2 2 6 2 2 2" xfId="16437" xr:uid="{00000000-0005-0000-0000-00005E400000}"/>
    <cellStyle name="Standaard 6 5 2 2 6 2 2 2 2" xfId="27299" xr:uid="{00000000-0005-0000-0000-0000CC6A0000}"/>
    <cellStyle name="Standaard 6 5 2 2 6 2 2 2 3" xfId="38159" xr:uid="{00000000-0005-0000-0000-000038950000}"/>
    <cellStyle name="Standaard 6 5 2 2 6 2 2 2 4" xfId="49019" xr:uid="{00000000-0005-0000-0000-0000A4BF0000}"/>
    <cellStyle name="Standaard 6 5 2 2 6 2 2 3" xfId="9197" xr:uid="{00000000-0005-0000-0000-000016240000}"/>
    <cellStyle name="Standaard 6 5 2 2 6 2 2 4" xfId="20059" xr:uid="{00000000-0005-0000-0000-0000844E0000}"/>
    <cellStyle name="Standaard 6 5 2 2 6 2 2 5" xfId="30919" xr:uid="{00000000-0005-0000-0000-0000F0780000}"/>
    <cellStyle name="Standaard 6 5 2 2 6 2 2 6" xfId="41779" xr:uid="{00000000-0005-0000-0000-00005CA30000}"/>
    <cellStyle name="Standaard 6 5 2 2 6 2 3" xfId="3767" xr:uid="{00000000-0005-0000-0000-0000E00E0000}"/>
    <cellStyle name="Standaard 6 5 2 2 6 2 3 2" xfId="14627" xr:uid="{00000000-0005-0000-0000-00004C390000}"/>
    <cellStyle name="Standaard 6 5 2 2 6 2 3 2 2" xfId="25489" xr:uid="{00000000-0005-0000-0000-0000BA630000}"/>
    <cellStyle name="Standaard 6 5 2 2 6 2 3 2 3" xfId="36349" xr:uid="{00000000-0005-0000-0000-0000268E0000}"/>
    <cellStyle name="Standaard 6 5 2 2 6 2 3 2 4" xfId="47209" xr:uid="{00000000-0005-0000-0000-000092B80000}"/>
    <cellStyle name="Standaard 6 5 2 2 6 2 3 3" xfId="11007" xr:uid="{00000000-0005-0000-0000-0000282B0000}"/>
    <cellStyle name="Standaard 6 5 2 2 6 2 3 4" xfId="21869" xr:uid="{00000000-0005-0000-0000-000096550000}"/>
    <cellStyle name="Standaard 6 5 2 2 6 2 3 5" xfId="32729" xr:uid="{00000000-0005-0000-0000-000002800000}"/>
    <cellStyle name="Standaard 6 5 2 2 6 2 3 6" xfId="43589" xr:uid="{00000000-0005-0000-0000-00006EAA0000}"/>
    <cellStyle name="Standaard 6 5 2 2 6 2 4" xfId="12817" xr:uid="{00000000-0005-0000-0000-00003A320000}"/>
    <cellStyle name="Standaard 6 5 2 2 6 2 4 2" xfId="23679" xr:uid="{00000000-0005-0000-0000-0000A85C0000}"/>
    <cellStyle name="Standaard 6 5 2 2 6 2 4 3" xfId="34539" xr:uid="{00000000-0005-0000-0000-000014870000}"/>
    <cellStyle name="Standaard 6 5 2 2 6 2 4 4" xfId="45399" xr:uid="{00000000-0005-0000-0000-000080B10000}"/>
    <cellStyle name="Standaard 6 5 2 2 6 2 5" xfId="7387" xr:uid="{00000000-0005-0000-0000-0000041D0000}"/>
    <cellStyle name="Standaard 6 5 2 2 6 2 6" xfId="18249" xr:uid="{00000000-0005-0000-0000-000072470000}"/>
    <cellStyle name="Standaard 6 5 2 2 6 2 7" xfId="29109" xr:uid="{00000000-0005-0000-0000-0000DE710000}"/>
    <cellStyle name="Standaard 6 5 2 2 6 2 8" xfId="39969" xr:uid="{00000000-0005-0000-0000-00004A9C0000}"/>
    <cellStyle name="Standaard 6 5 2 2 6 3" xfId="4672" xr:uid="{00000000-0005-0000-0000-000069120000}"/>
    <cellStyle name="Standaard 6 5 2 2 6 3 2" xfId="15532" xr:uid="{00000000-0005-0000-0000-0000D53C0000}"/>
    <cellStyle name="Standaard 6 5 2 2 6 3 2 2" xfId="26394" xr:uid="{00000000-0005-0000-0000-000043670000}"/>
    <cellStyle name="Standaard 6 5 2 2 6 3 2 3" xfId="37254" xr:uid="{00000000-0005-0000-0000-0000AF910000}"/>
    <cellStyle name="Standaard 6 5 2 2 6 3 2 4" xfId="48114" xr:uid="{00000000-0005-0000-0000-00001BBC0000}"/>
    <cellStyle name="Standaard 6 5 2 2 6 3 3" xfId="8292" xr:uid="{00000000-0005-0000-0000-00008D200000}"/>
    <cellStyle name="Standaard 6 5 2 2 6 3 4" xfId="19154" xr:uid="{00000000-0005-0000-0000-0000FB4A0000}"/>
    <cellStyle name="Standaard 6 5 2 2 6 3 5" xfId="30014" xr:uid="{00000000-0005-0000-0000-000067750000}"/>
    <cellStyle name="Standaard 6 5 2 2 6 3 6" xfId="40874" xr:uid="{00000000-0005-0000-0000-0000D39F0000}"/>
    <cellStyle name="Standaard 6 5 2 2 6 4" xfId="2862" xr:uid="{00000000-0005-0000-0000-0000570B0000}"/>
    <cellStyle name="Standaard 6 5 2 2 6 4 2" xfId="13722" xr:uid="{00000000-0005-0000-0000-0000C3350000}"/>
    <cellStyle name="Standaard 6 5 2 2 6 4 2 2" xfId="24584" xr:uid="{00000000-0005-0000-0000-000031600000}"/>
    <cellStyle name="Standaard 6 5 2 2 6 4 2 3" xfId="35444" xr:uid="{00000000-0005-0000-0000-00009D8A0000}"/>
    <cellStyle name="Standaard 6 5 2 2 6 4 2 4" xfId="46304" xr:uid="{00000000-0005-0000-0000-000009B50000}"/>
    <cellStyle name="Standaard 6 5 2 2 6 4 3" xfId="10102" xr:uid="{00000000-0005-0000-0000-00009F270000}"/>
    <cellStyle name="Standaard 6 5 2 2 6 4 4" xfId="20964" xr:uid="{00000000-0005-0000-0000-00000D520000}"/>
    <cellStyle name="Standaard 6 5 2 2 6 4 5" xfId="31824" xr:uid="{00000000-0005-0000-0000-0000797C0000}"/>
    <cellStyle name="Standaard 6 5 2 2 6 4 6" xfId="42684" xr:uid="{00000000-0005-0000-0000-0000E5A60000}"/>
    <cellStyle name="Standaard 6 5 2 2 6 5" xfId="11912" xr:uid="{00000000-0005-0000-0000-0000B12E0000}"/>
    <cellStyle name="Standaard 6 5 2 2 6 5 2" xfId="22774" xr:uid="{00000000-0005-0000-0000-00001F590000}"/>
    <cellStyle name="Standaard 6 5 2 2 6 5 3" xfId="33634" xr:uid="{00000000-0005-0000-0000-00008B830000}"/>
    <cellStyle name="Standaard 6 5 2 2 6 5 4" xfId="44494" xr:uid="{00000000-0005-0000-0000-0000F7AD0000}"/>
    <cellStyle name="Standaard 6 5 2 2 6 6" xfId="6482" xr:uid="{00000000-0005-0000-0000-00007B190000}"/>
    <cellStyle name="Standaard 6 5 2 2 6 7" xfId="17344" xr:uid="{00000000-0005-0000-0000-0000E9430000}"/>
    <cellStyle name="Standaard 6 5 2 2 6 8" xfId="28204" xr:uid="{00000000-0005-0000-0000-0000556E0000}"/>
    <cellStyle name="Standaard 6 5 2 2 6 9" xfId="39064" xr:uid="{00000000-0005-0000-0000-0000C1980000}"/>
    <cellStyle name="Standaard 6 5 2 2 7" xfId="1776" xr:uid="{00000000-0005-0000-0000-000019070000}"/>
    <cellStyle name="Standaard 6 5 2 2 7 2" xfId="5396" xr:uid="{00000000-0005-0000-0000-00003D150000}"/>
    <cellStyle name="Standaard 6 5 2 2 7 2 2" xfId="16256" xr:uid="{00000000-0005-0000-0000-0000A93F0000}"/>
    <cellStyle name="Standaard 6 5 2 2 7 2 2 2" xfId="27118" xr:uid="{00000000-0005-0000-0000-0000176A0000}"/>
    <cellStyle name="Standaard 6 5 2 2 7 2 2 3" xfId="37978" xr:uid="{00000000-0005-0000-0000-000083940000}"/>
    <cellStyle name="Standaard 6 5 2 2 7 2 2 4" xfId="48838" xr:uid="{00000000-0005-0000-0000-0000EFBE0000}"/>
    <cellStyle name="Standaard 6 5 2 2 7 2 3" xfId="9016" xr:uid="{00000000-0005-0000-0000-000061230000}"/>
    <cellStyle name="Standaard 6 5 2 2 7 2 4" xfId="19878" xr:uid="{00000000-0005-0000-0000-0000CF4D0000}"/>
    <cellStyle name="Standaard 6 5 2 2 7 2 5" xfId="30738" xr:uid="{00000000-0005-0000-0000-00003B780000}"/>
    <cellStyle name="Standaard 6 5 2 2 7 2 6" xfId="41598" xr:uid="{00000000-0005-0000-0000-0000A7A20000}"/>
    <cellStyle name="Standaard 6 5 2 2 7 3" xfId="3586" xr:uid="{00000000-0005-0000-0000-00002B0E0000}"/>
    <cellStyle name="Standaard 6 5 2 2 7 3 2" xfId="14446" xr:uid="{00000000-0005-0000-0000-000097380000}"/>
    <cellStyle name="Standaard 6 5 2 2 7 3 2 2" xfId="25308" xr:uid="{00000000-0005-0000-0000-000005630000}"/>
    <cellStyle name="Standaard 6 5 2 2 7 3 2 3" xfId="36168" xr:uid="{00000000-0005-0000-0000-0000718D0000}"/>
    <cellStyle name="Standaard 6 5 2 2 7 3 2 4" xfId="47028" xr:uid="{00000000-0005-0000-0000-0000DDB70000}"/>
    <cellStyle name="Standaard 6 5 2 2 7 3 3" xfId="10826" xr:uid="{00000000-0005-0000-0000-0000732A0000}"/>
    <cellStyle name="Standaard 6 5 2 2 7 3 4" xfId="21688" xr:uid="{00000000-0005-0000-0000-0000E1540000}"/>
    <cellStyle name="Standaard 6 5 2 2 7 3 5" xfId="32548" xr:uid="{00000000-0005-0000-0000-00004D7F0000}"/>
    <cellStyle name="Standaard 6 5 2 2 7 3 6" xfId="43408" xr:uid="{00000000-0005-0000-0000-0000B9A90000}"/>
    <cellStyle name="Standaard 6 5 2 2 7 4" xfId="12636" xr:uid="{00000000-0005-0000-0000-000085310000}"/>
    <cellStyle name="Standaard 6 5 2 2 7 4 2" xfId="23498" xr:uid="{00000000-0005-0000-0000-0000F35B0000}"/>
    <cellStyle name="Standaard 6 5 2 2 7 4 3" xfId="34358" xr:uid="{00000000-0005-0000-0000-00005F860000}"/>
    <cellStyle name="Standaard 6 5 2 2 7 4 4" xfId="45218" xr:uid="{00000000-0005-0000-0000-0000CBB00000}"/>
    <cellStyle name="Standaard 6 5 2 2 7 5" xfId="7206" xr:uid="{00000000-0005-0000-0000-00004F1C0000}"/>
    <cellStyle name="Standaard 6 5 2 2 7 6" xfId="18068" xr:uid="{00000000-0005-0000-0000-0000BD460000}"/>
    <cellStyle name="Standaard 6 5 2 2 7 7" xfId="28928" xr:uid="{00000000-0005-0000-0000-000029710000}"/>
    <cellStyle name="Standaard 6 5 2 2 7 8" xfId="39788" xr:uid="{00000000-0005-0000-0000-0000959B0000}"/>
    <cellStyle name="Standaard 6 5 2 2 8" xfId="2681" xr:uid="{00000000-0005-0000-0000-0000A20A0000}"/>
    <cellStyle name="Standaard 6 5 2 2 8 2" xfId="13541" xr:uid="{00000000-0005-0000-0000-00000E350000}"/>
    <cellStyle name="Standaard 6 5 2 2 8 2 2" xfId="24403" xr:uid="{00000000-0005-0000-0000-00007C5F0000}"/>
    <cellStyle name="Standaard 6 5 2 2 8 2 3" xfId="35263" xr:uid="{00000000-0005-0000-0000-0000E8890000}"/>
    <cellStyle name="Standaard 6 5 2 2 8 2 4" xfId="46123" xr:uid="{00000000-0005-0000-0000-000054B40000}"/>
    <cellStyle name="Standaard 6 5 2 2 8 3" xfId="9921" xr:uid="{00000000-0005-0000-0000-0000EA260000}"/>
    <cellStyle name="Standaard 6 5 2 2 8 4" xfId="20783" xr:uid="{00000000-0005-0000-0000-000058510000}"/>
    <cellStyle name="Standaard 6 5 2 2 8 5" xfId="31643" xr:uid="{00000000-0005-0000-0000-0000C47B0000}"/>
    <cellStyle name="Standaard 6 5 2 2 8 6" xfId="42503" xr:uid="{00000000-0005-0000-0000-000030A60000}"/>
    <cellStyle name="Standaard 6 5 2 2 9" xfId="4491" xr:uid="{00000000-0005-0000-0000-0000B4110000}"/>
    <cellStyle name="Standaard 6 5 2 2 9 2" xfId="15351" xr:uid="{00000000-0005-0000-0000-0000203C0000}"/>
    <cellStyle name="Standaard 6 5 2 2 9 2 2" xfId="26213" xr:uid="{00000000-0005-0000-0000-00008E660000}"/>
    <cellStyle name="Standaard 6 5 2 2 9 2 3" xfId="37073" xr:uid="{00000000-0005-0000-0000-0000FA900000}"/>
    <cellStyle name="Standaard 6 5 2 2 9 2 4" xfId="47933" xr:uid="{00000000-0005-0000-0000-000066BB0000}"/>
    <cellStyle name="Standaard 6 5 2 2 9 3" xfId="8111" xr:uid="{00000000-0005-0000-0000-0000D81F0000}"/>
    <cellStyle name="Standaard 6 5 2 2 9 4" xfId="18973" xr:uid="{00000000-0005-0000-0000-0000464A0000}"/>
    <cellStyle name="Standaard 6 5 2 2 9 5" xfId="29833" xr:uid="{00000000-0005-0000-0000-0000B2740000}"/>
    <cellStyle name="Standaard 6 5 2 2 9 6" xfId="40693" xr:uid="{00000000-0005-0000-0000-00001E9F0000}"/>
    <cellStyle name="Standaard 6 5 2 3" xfId="893" xr:uid="{00000000-0005-0000-0000-0000A6030000}"/>
    <cellStyle name="Standaard 6 5 2 3 10" xfId="6323" xr:uid="{00000000-0005-0000-0000-0000DC180000}"/>
    <cellStyle name="Standaard 6 5 2 3 11" xfId="17185" xr:uid="{00000000-0005-0000-0000-00004A430000}"/>
    <cellStyle name="Standaard 6 5 2 3 12" xfId="28045" xr:uid="{00000000-0005-0000-0000-0000B66D0000}"/>
    <cellStyle name="Standaard 6 5 2 3 13" xfId="38905" xr:uid="{00000000-0005-0000-0000-000022980000}"/>
    <cellStyle name="Standaard 6 5 2 3 2" xfId="983" xr:uid="{00000000-0005-0000-0000-000000040000}"/>
    <cellStyle name="Standaard 6 5 2 3 2 10" xfId="17275" xr:uid="{00000000-0005-0000-0000-0000A4430000}"/>
    <cellStyle name="Standaard 6 5 2 3 2 11" xfId="28135" xr:uid="{00000000-0005-0000-0000-0000106E0000}"/>
    <cellStyle name="Standaard 6 5 2 3 2 12" xfId="38995" xr:uid="{00000000-0005-0000-0000-00007C980000}"/>
    <cellStyle name="Standaard 6 5 2 3 2 2" xfId="1345" xr:uid="{00000000-0005-0000-0000-00006A050000}"/>
    <cellStyle name="Standaard 6 5 2 3 2 2 10" xfId="39357" xr:uid="{00000000-0005-0000-0000-0000E6990000}"/>
    <cellStyle name="Standaard 6 5 2 3 2 2 2" xfId="1707" xr:uid="{00000000-0005-0000-0000-0000D4060000}"/>
    <cellStyle name="Standaard 6 5 2 3 2 2 2 2" xfId="2612" xr:uid="{00000000-0005-0000-0000-00005D0A0000}"/>
    <cellStyle name="Standaard 6 5 2 3 2 2 2 2 2" xfId="6232" xr:uid="{00000000-0005-0000-0000-000081180000}"/>
    <cellStyle name="Standaard 6 5 2 3 2 2 2 2 2 2" xfId="17092" xr:uid="{00000000-0005-0000-0000-0000ED420000}"/>
    <cellStyle name="Standaard 6 5 2 3 2 2 2 2 2 2 2" xfId="27954" xr:uid="{00000000-0005-0000-0000-00005B6D0000}"/>
    <cellStyle name="Standaard 6 5 2 3 2 2 2 2 2 2 3" xfId="38814" xr:uid="{00000000-0005-0000-0000-0000C7970000}"/>
    <cellStyle name="Standaard 6 5 2 3 2 2 2 2 2 2 4" xfId="49674" xr:uid="{00000000-0005-0000-0000-000033C20000}"/>
    <cellStyle name="Standaard 6 5 2 3 2 2 2 2 2 3" xfId="9852" xr:uid="{00000000-0005-0000-0000-0000A5260000}"/>
    <cellStyle name="Standaard 6 5 2 3 2 2 2 2 2 4" xfId="20714" xr:uid="{00000000-0005-0000-0000-000013510000}"/>
    <cellStyle name="Standaard 6 5 2 3 2 2 2 2 2 5" xfId="31574" xr:uid="{00000000-0005-0000-0000-00007F7B0000}"/>
    <cellStyle name="Standaard 6 5 2 3 2 2 2 2 2 6" xfId="42434" xr:uid="{00000000-0005-0000-0000-0000EBA50000}"/>
    <cellStyle name="Standaard 6 5 2 3 2 2 2 2 3" xfId="4422" xr:uid="{00000000-0005-0000-0000-00006F110000}"/>
    <cellStyle name="Standaard 6 5 2 3 2 2 2 2 3 2" xfId="15282" xr:uid="{00000000-0005-0000-0000-0000DB3B0000}"/>
    <cellStyle name="Standaard 6 5 2 3 2 2 2 2 3 2 2" xfId="26144" xr:uid="{00000000-0005-0000-0000-000049660000}"/>
    <cellStyle name="Standaard 6 5 2 3 2 2 2 2 3 2 3" xfId="37004" xr:uid="{00000000-0005-0000-0000-0000B5900000}"/>
    <cellStyle name="Standaard 6 5 2 3 2 2 2 2 3 2 4" xfId="47864" xr:uid="{00000000-0005-0000-0000-000021BB0000}"/>
    <cellStyle name="Standaard 6 5 2 3 2 2 2 2 3 3" xfId="11662" xr:uid="{00000000-0005-0000-0000-0000B72D0000}"/>
    <cellStyle name="Standaard 6 5 2 3 2 2 2 2 3 4" xfId="22524" xr:uid="{00000000-0005-0000-0000-000025580000}"/>
    <cellStyle name="Standaard 6 5 2 3 2 2 2 2 3 5" xfId="33384" xr:uid="{00000000-0005-0000-0000-000091820000}"/>
    <cellStyle name="Standaard 6 5 2 3 2 2 2 2 3 6" xfId="44244" xr:uid="{00000000-0005-0000-0000-0000FDAC0000}"/>
    <cellStyle name="Standaard 6 5 2 3 2 2 2 2 4" xfId="13472" xr:uid="{00000000-0005-0000-0000-0000C9340000}"/>
    <cellStyle name="Standaard 6 5 2 3 2 2 2 2 4 2" xfId="24334" xr:uid="{00000000-0005-0000-0000-0000375F0000}"/>
    <cellStyle name="Standaard 6 5 2 3 2 2 2 2 4 3" xfId="35194" xr:uid="{00000000-0005-0000-0000-0000A3890000}"/>
    <cellStyle name="Standaard 6 5 2 3 2 2 2 2 4 4" xfId="46054" xr:uid="{00000000-0005-0000-0000-00000FB40000}"/>
    <cellStyle name="Standaard 6 5 2 3 2 2 2 2 5" xfId="8042" xr:uid="{00000000-0005-0000-0000-0000931F0000}"/>
    <cellStyle name="Standaard 6 5 2 3 2 2 2 2 6" xfId="18904" xr:uid="{00000000-0005-0000-0000-0000014A0000}"/>
    <cellStyle name="Standaard 6 5 2 3 2 2 2 2 7" xfId="29764" xr:uid="{00000000-0005-0000-0000-00006D740000}"/>
    <cellStyle name="Standaard 6 5 2 3 2 2 2 2 8" xfId="40624" xr:uid="{00000000-0005-0000-0000-0000D99E0000}"/>
    <cellStyle name="Standaard 6 5 2 3 2 2 2 3" xfId="5327" xr:uid="{00000000-0005-0000-0000-0000F8140000}"/>
    <cellStyle name="Standaard 6 5 2 3 2 2 2 3 2" xfId="16187" xr:uid="{00000000-0005-0000-0000-0000643F0000}"/>
    <cellStyle name="Standaard 6 5 2 3 2 2 2 3 2 2" xfId="27049" xr:uid="{00000000-0005-0000-0000-0000D2690000}"/>
    <cellStyle name="Standaard 6 5 2 3 2 2 2 3 2 3" xfId="37909" xr:uid="{00000000-0005-0000-0000-00003E940000}"/>
    <cellStyle name="Standaard 6 5 2 3 2 2 2 3 2 4" xfId="48769" xr:uid="{00000000-0005-0000-0000-0000AABE0000}"/>
    <cellStyle name="Standaard 6 5 2 3 2 2 2 3 3" xfId="8947" xr:uid="{00000000-0005-0000-0000-00001C230000}"/>
    <cellStyle name="Standaard 6 5 2 3 2 2 2 3 4" xfId="19809" xr:uid="{00000000-0005-0000-0000-00008A4D0000}"/>
    <cellStyle name="Standaard 6 5 2 3 2 2 2 3 5" xfId="30669" xr:uid="{00000000-0005-0000-0000-0000F6770000}"/>
    <cellStyle name="Standaard 6 5 2 3 2 2 2 3 6" xfId="41529" xr:uid="{00000000-0005-0000-0000-000062A20000}"/>
    <cellStyle name="Standaard 6 5 2 3 2 2 2 4" xfId="3517" xr:uid="{00000000-0005-0000-0000-0000E60D0000}"/>
    <cellStyle name="Standaard 6 5 2 3 2 2 2 4 2" xfId="14377" xr:uid="{00000000-0005-0000-0000-000052380000}"/>
    <cellStyle name="Standaard 6 5 2 3 2 2 2 4 2 2" xfId="25239" xr:uid="{00000000-0005-0000-0000-0000C0620000}"/>
    <cellStyle name="Standaard 6 5 2 3 2 2 2 4 2 3" xfId="36099" xr:uid="{00000000-0005-0000-0000-00002C8D0000}"/>
    <cellStyle name="Standaard 6 5 2 3 2 2 2 4 2 4" xfId="46959" xr:uid="{00000000-0005-0000-0000-000098B70000}"/>
    <cellStyle name="Standaard 6 5 2 3 2 2 2 4 3" xfId="10757" xr:uid="{00000000-0005-0000-0000-00002E2A0000}"/>
    <cellStyle name="Standaard 6 5 2 3 2 2 2 4 4" xfId="21619" xr:uid="{00000000-0005-0000-0000-00009C540000}"/>
    <cellStyle name="Standaard 6 5 2 3 2 2 2 4 5" xfId="32479" xr:uid="{00000000-0005-0000-0000-0000087F0000}"/>
    <cellStyle name="Standaard 6 5 2 3 2 2 2 4 6" xfId="43339" xr:uid="{00000000-0005-0000-0000-000074A90000}"/>
    <cellStyle name="Standaard 6 5 2 3 2 2 2 5" xfId="12567" xr:uid="{00000000-0005-0000-0000-000040310000}"/>
    <cellStyle name="Standaard 6 5 2 3 2 2 2 5 2" xfId="23429" xr:uid="{00000000-0005-0000-0000-0000AE5B0000}"/>
    <cellStyle name="Standaard 6 5 2 3 2 2 2 5 3" xfId="34289" xr:uid="{00000000-0005-0000-0000-00001A860000}"/>
    <cellStyle name="Standaard 6 5 2 3 2 2 2 5 4" xfId="45149" xr:uid="{00000000-0005-0000-0000-000086B00000}"/>
    <cellStyle name="Standaard 6 5 2 3 2 2 2 6" xfId="7137" xr:uid="{00000000-0005-0000-0000-00000A1C0000}"/>
    <cellStyle name="Standaard 6 5 2 3 2 2 2 7" xfId="17999" xr:uid="{00000000-0005-0000-0000-000078460000}"/>
    <cellStyle name="Standaard 6 5 2 3 2 2 2 8" xfId="28859" xr:uid="{00000000-0005-0000-0000-0000E4700000}"/>
    <cellStyle name="Standaard 6 5 2 3 2 2 2 9" xfId="39719" xr:uid="{00000000-0005-0000-0000-0000509B0000}"/>
    <cellStyle name="Standaard 6 5 2 3 2 2 3" xfId="2250" xr:uid="{00000000-0005-0000-0000-0000F3080000}"/>
    <cellStyle name="Standaard 6 5 2 3 2 2 3 2" xfId="5870" xr:uid="{00000000-0005-0000-0000-000017170000}"/>
    <cellStyle name="Standaard 6 5 2 3 2 2 3 2 2" xfId="16730" xr:uid="{00000000-0005-0000-0000-000083410000}"/>
    <cellStyle name="Standaard 6 5 2 3 2 2 3 2 2 2" xfId="27592" xr:uid="{00000000-0005-0000-0000-0000F16B0000}"/>
    <cellStyle name="Standaard 6 5 2 3 2 2 3 2 2 3" xfId="38452" xr:uid="{00000000-0005-0000-0000-00005D960000}"/>
    <cellStyle name="Standaard 6 5 2 3 2 2 3 2 2 4" xfId="49312" xr:uid="{00000000-0005-0000-0000-0000C9C00000}"/>
    <cellStyle name="Standaard 6 5 2 3 2 2 3 2 3" xfId="9490" xr:uid="{00000000-0005-0000-0000-00003B250000}"/>
    <cellStyle name="Standaard 6 5 2 3 2 2 3 2 4" xfId="20352" xr:uid="{00000000-0005-0000-0000-0000A94F0000}"/>
    <cellStyle name="Standaard 6 5 2 3 2 2 3 2 5" xfId="31212" xr:uid="{00000000-0005-0000-0000-0000157A0000}"/>
    <cellStyle name="Standaard 6 5 2 3 2 2 3 2 6" xfId="42072" xr:uid="{00000000-0005-0000-0000-000081A40000}"/>
    <cellStyle name="Standaard 6 5 2 3 2 2 3 3" xfId="4060" xr:uid="{00000000-0005-0000-0000-000005100000}"/>
    <cellStyle name="Standaard 6 5 2 3 2 2 3 3 2" xfId="14920" xr:uid="{00000000-0005-0000-0000-0000713A0000}"/>
    <cellStyle name="Standaard 6 5 2 3 2 2 3 3 2 2" xfId="25782" xr:uid="{00000000-0005-0000-0000-0000DF640000}"/>
    <cellStyle name="Standaard 6 5 2 3 2 2 3 3 2 3" xfId="36642" xr:uid="{00000000-0005-0000-0000-00004B8F0000}"/>
    <cellStyle name="Standaard 6 5 2 3 2 2 3 3 2 4" xfId="47502" xr:uid="{00000000-0005-0000-0000-0000B7B90000}"/>
    <cellStyle name="Standaard 6 5 2 3 2 2 3 3 3" xfId="11300" xr:uid="{00000000-0005-0000-0000-00004D2C0000}"/>
    <cellStyle name="Standaard 6 5 2 3 2 2 3 3 4" xfId="22162" xr:uid="{00000000-0005-0000-0000-0000BB560000}"/>
    <cellStyle name="Standaard 6 5 2 3 2 2 3 3 5" xfId="33022" xr:uid="{00000000-0005-0000-0000-000027810000}"/>
    <cellStyle name="Standaard 6 5 2 3 2 2 3 3 6" xfId="43882" xr:uid="{00000000-0005-0000-0000-000093AB0000}"/>
    <cellStyle name="Standaard 6 5 2 3 2 2 3 4" xfId="13110" xr:uid="{00000000-0005-0000-0000-00005F330000}"/>
    <cellStyle name="Standaard 6 5 2 3 2 2 3 4 2" xfId="23972" xr:uid="{00000000-0005-0000-0000-0000CD5D0000}"/>
    <cellStyle name="Standaard 6 5 2 3 2 2 3 4 3" xfId="34832" xr:uid="{00000000-0005-0000-0000-000039880000}"/>
    <cellStyle name="Standaard 6 5 2 3 2 2 3 4 4" xfId="45692" xr:uid="{00000000-0005-0000-0000-0000A5B20000}"/>
    <cellStyle name="Standaard 6 5 2 3 2 2 3 5" xfId="7680" xr:uid="{00000000-0005-0000-0000-0000291E0000}"/>
    <cellStyle name="Standaard 6 5 2 3 2 2 3 6" xfId="18542" xr:uid="{00000000-0005-0000-0000-000097480000}"/>
    <cellStyle name="Standaard 6 5 2 3 2 2 3 7" xfId="29402" xr:uid="{00000000-0005-0000-0000-000003730000}"/>
    <cellStyle name="Standaard 6 5 2 3 2 2 3 8" xfId="40262" xr:uid="{00000000-0005-0000-0000-00006F9D0000}"/>
    <cellStyle name="Standaard 6 5 2 3 2 2 4" xfId="4965" xr:uid="{00000000-0005-0000-0000-00008E130000}"/>
    <cellStyle name="Standaard 6 5 2 3 2 2 4 2" xfId="15825" xr:uid="{00000000-0005-0000-0000-0000FA3D0000}"/>
    <cellStyle name="Standaard 6 5 2 3 2 2 4 2 2" xfId="26687" xr:uid="{00000000-0005-0000-0000-000068680000}"/>
    <cellStyle name="Standaard 6 5 2 3 2 2 4 2 3" xfId="37547" xr:uid="{00000000-0005-0000-0000-0000D4920000}"/>
    <cellStyle name="Standaard 6 5 2 3 2 2 4 2 4" xfId="48407" xr:uid="{00000000-0005-0000-0000-000040BD0000}"/>
    <cellStyle name="Standaard 6 5 2 3 2 2 4 3" xfId="8585" xr:uid="{00000000-0005-0000-0000-0000B2210000}"/>
    <cellStyle name="Standaard 6 5 2 3 2 2 4 4" xfId="19447" xr:uid="{00000000-0005-0000-0000-0000204C0000}"/>
    <cellStyle name="Standaard 6 5 2 3 2 2 4 5" xfId="30307" xr:uid="{00000000-0005-0000-0000-00008C760000}"/>
    <cellStyle name="Standaard 6 5 2 3 2 2 4 6" xfId="41167" xr:uid="{00000000-0005-0000-0000-0000F8A00000}"/>
    <cellStyle name="Standaard 6 5 2 3 2 2 5" xfId="3155" xr:uid="{00000000-0005-0000-0000-00007C0C0000}"/>
    <cellStyle name="Standaard 6 5 2 3 2 2 5 2" xfId="14015" xr:uid="{00000000-0005-0000-0000-0000E8360000}"/>
    <cellStyle name="Standaard 6 5 2 3 2 2 5 2 2" xfId="24877" xr:uid="{00000000-0005-0000-0000-000056610000}"/>
    <cellStyle name="Standaard 6 5 2 3 2 2 5 2 3" xfId="35737" xr:uid="{00000000-0005-0000-0000-0000C28B0000}"/>
    <cellStyle name="Standaard 6 5 2 3 2 2 5 2 4" xfId="46597" xr:uid="{00000000-0005-0000-0000-00002EB60000}"/>
    <cellStyle name="Standaard 6 5 2 3 2 2 5 3" xfId="10395" xr:uid="{00000000-0005-0000-0000-0000C4280000}"/>
    <cellStyle name="Standaard 6 5 2 3 2 2 5 4" xfId="21257" xr:uid="{00000000-0005-0000-0000-000032530000}"/>
    <cellStyle name="Standaard 6 5 2 3 2 2 5 5" xfId="32117" xr:uid="{00000000-0005-0000-0000-00009E7D0000}"/>
    <cellStyle name="Standaard 6 5 2 3 2 2 5 6" xfId="42977" xr:uid="{00000000-0005-0000-0000-00000AA80000}"/>
    <cellStyle name="Standaard 6 5 2 3 2 2 6" xfId="12205" xr:uid="{00000000-0005-0000-0000-0000D62F0000}"/>
    <cellStyle name="Standaard 6 5 2 3 2 2 6 2" xfId="23067" xr:uid="{00000000-0005-0000-0000-0000445A0000}"/>
    <cellStyle name="Standaard 6 5 2 3 2 2 6 3" xfId="33927" xr:uid="{00000000-0005-0000-0000-0000B0840000}"/>
    <cellStyle name="Standaard 6 5 2 3 2 2 6 4" xfId="44787" xr:uid="{00000000-0005-0000-0000-00001CAF0000}"/>
    <cellStyle name="Standaard 6 5 2 3 2 2 7" xfId="6775" xr:uid="{00000000-0005-0000-0000-0000A01A0000}"/>
    <cellStyle name="Standaard 6 5 2 3 2 2 8" xfId="17637" xr:uid="{00000000-0005-0000-0000-00000E450000}"/>
    <cellStyle name="Standaard 6 5 2 3 2 2 9" xfId="28497" xr:uid="{00000000-0005-0000-0000-00007A6F0000}"/>
    <cellStyle name="Standaard 6 5 2 3 2 3" xfId="1526" xr:uid="{00000000-0005-0000-0000-00001F060000}"/>
    <cellStyle name="Standaard 6 5 2 3 2 3 2" xfId="2431" xr:uid="{00000000-0005-0000-0000-0000A8090000}"/>
    <cellStyle name="Standaard 6 5 2 3 2 3 2 2" xfId="6051" xr:uid="{00000000-0005-0000-0000-0000CC170000}"/>
    <cellStyle name="Standaard 6 5 2 3 2 3 2 2 2" xfId="16911" xr:uid="{00000000-0005-0000-0000-000038420000}"/>
    <cellStyle name="Standaard 6 5 2 3 2 3 2 2 2 2" xfId="27773" xr:uid="{00000000-0005-0000-0000-0000A66C0000}"/>
    <cellStyle name="Standaard 6 5 2 3 2 3 2 2 2 3" xfId="38633" xr:uid="{00000000-0005-0000-0000-000012970000}"/>
    <cellStyle name="Standaard 6 5 2 3 2 3 2 2 2 4" xfId="49493" xr:uid="{00000000-0005-0000-0000-00007EC10000}"/>
    <cellStyle name="Standaard 6 5 2 3 2 3 2 2 3" xfId="9671" xr:uid="{00000000-0005-0000-0000-0000F0250000}"/>
    <cellStyle name="Standaard 6 5 2 3 2 3 2 2 4" xfId="20533" xr:uid="{00000000-0005-0000-0000-00005E500000}"/>
    <cellStyle name="Standaard 6 5 2 3 2 3 2 2 5" xfId="31393" xr:uid="{00000000-0005-0000-0000-0000CA7A0000}"/>
    <cellStyle name="Standaard 6 5 2 3 2 3 2 2 6" xfId="42253" xr:uid="{00000000-0005-0000-0000-000036A50000}"/>
    <cellStyle name="Standaard 6 5 2 3 2 3 2 3" xfId="4241" xr:uid="{00000000-0005-0000-0000-0000BA100000}"/>
    <cellStyle name="Standaard 6 5 2 3 2 3 2 3 2" xfId="15101" xr:uid="{00000000-0005-0000-0000-0000263B0000}"/>
    <cellStyle name="Standaard 6 5 2 3 2 3 2 3 2 2" xfId="25963" xr:uid="{00000000-0005-0000-0000-000094650000}"/>
    <cellStyle name="Standaard 6 5 2 3 2 3 2 3 2 3" xfId="36823" xr:uid="{00000000-0005-0000-0000-000000900000}"/>
    <cellStyle name="Standaard 6 5 2 3 2 3 2 3 2 4" xfId="47683" xr:uid="{00000000-0005-0000-0000-00006CBA0000}"/>
    <cellStyle name="Standaard 6 5 2 3 2 3 2 3 3" xfId="11481" xr:uid="{00000000-0005-0000-0000-0000022D0000}"/>
    <cellStyle name="Standaard 6 5 2 3 2 3 2 3 4" xfId="22343" xr:uid="{00000000-0005-0000-0000-000070570000}"/>
    <cellStyle name="Standaard 6 5 2 3 2 3 2 3 5" xfId="33203" xr:uid="{00000000-0005-0000-0000-0000DC810000}"/>
    <cellStyle name="Standaard 6 5 2 3 2 3 2 3 6" xfId="44063" xr:uid="{00000000-0005-0000-0000-000048AC0000}"/>
    <cellStyle name="Standaard 6 5 2 3 2 3 2 4" xfId="13291" xr:uid="{00000000-0005-0000-0000-000014340000}"/>
    <cellStyle name="Standaard 6 5 2 3 2 3 2 4 2" xfId="24153" xr:uid="{00000000-0005-0000-0000-0000825E0000}"/>
    <cellStyle name="Standaard 6 5 2 3 2 3 2 4 3" xfId="35013" xr:uid="{00000000-0005-0000-0000-0000EE880000}"/>
    <cellStyle name="Standaard 6 5 2 3 2 3 2 4 4" xfId="45873" xr:uid="{00000000-0005-0000-0000-00005AB30000}"/>
    <cellStyle name="Standaard 6 5 2 3 2 3 2 5" xfId="7861" xr:uid="{00000000-0005-0000-0000-0000DE1E0000}"/>
    <cellStyle name="Standaard 6 5 2 3 2 3 2 6" xfId="18723" xr:uid="{00000000-0005-0000-0000-00004C490000}"/>
    <cellStyle name="Standaard 6 5 2 3 2 3 2 7" xfId="29583" xr:uid="{00000000-0005-0000-0000-0000B8730000}"/>
    <cellStyle name="Standaard 6 5 2 3 2 3 2 8" xfId="40443" xr:uid="{00000000-0005-0000-0000-0000249E0000}"/>
    <cellStyle name="Standaard 6 5 2 3 2 3 3" xfId="5146" xr:uid="{00000000-0005-0000-0000-000043140000}"/>
    <cellStyle name="Standaard 6 5 2 3 2 3 3 2" xfId="16006" xr:uid="{00000000-0005-0000-0000-0000AF3E0000}"/>
    <cellStyle name="Standaard 6 5 2 3 2 3 3 2 2" xfId="26868" xr:uid="{00000000-0005-0000-0000-00001D690000}"/>
    <cellStyle name="Standaard 6 5 2 3 2 3 3 2 3" xfId="37728" xr:uid="{00000000-0005-0000-0000-000089930000}"/>
    <cellStyle name="Standaard 6 5 2 3 2 3 3 2 4" xfId="48588" xr:uid="{00000000-0005-0000-0000-0000F5BD0000}"/>
    <cellStyle name="Standaard 6 5 2 3 2 3 3 3" xfId="8766" xr:uid="{00000000-0005-0000-0000-000067220000}"/>
    <cellStyle name="Standaard 6 5 2 3 2 3 3 4" xfId="19628" xr:uid="{00000000-0005-0000-0000-0000D54C0000}"/>
    <cellStyle name="Standaard 6 5 2 3 2 3 3 5" xfId="30488" xr:uid="{00000000-0005-0000-0000-000041770000}"/>
    <cellStyle name="Standaard 6 5 2 3 2 3 3 6" xfId="41348" xr:uid="{00000000-0005-0000-0000-0000ADA10000}"/>
    <cellStyle name="Standaard 6 5 2 3 2 3 4" xfId="3336" xr:uid="{00000000-0005-0000-0000-0000310D0000}"/>
    <cellStyle name="Standaard 6 5 2 3 2 3 4 2" xfId="14196" xr:uid="{00000000-0005-0000-0000-00009D370000}"/>
    <cellStyle name="Standaard 6 5 2 3 2 3 4 2 2" xfId="25058" xr:uid="{00000000-0005-0000-0000-00000B620000}"/>
    <cellStyle name="Standaard 6 5 2 3 2 3 4 2 3" xfId="35918" xr:uid="{00000000-0005-0000-0000-0000778C0000}"/>
    <cellStyle name="Standaard 6 5 2 3 2 3 4 2 4" xfId="46778" xr:uid="{00000000-0005-0000-0000-0000E3B60000}"/>
    <cellStyle name="Standaard 6 5 2 3 2 3 4 3" xfId="10576" xr:uid="{00000000-0005-0000-0000-000079290000}"/>
    <cellStyle name="Standaard 6 5 2 3 2 3 4 4" xfId="21438" xr:uid="{00000000-0005-0000-0000-0000E7530000}"/>
    <cellStyle name="Standaard 6 5 2 3 2 3 4 5" xfId="32298" xr:uid="{00000000-0005-0000-0000-0000537E0000}"/>
    <cellStyle name="Standaard 6 5 2 3 2 3 4 6" xfId="43158" xr:uid="{00000000-0005-0000-0000-0000BFA80000}"/>
    <cellStyle name="Standaard 6 5 2 3 2 3 5" xfId="12386" xr:uid="{00000000-0005-0000-0000-00008B300000}"/>
    <cellStyle name="Standaard 6 5 2 3 2 3 5 2" xfId="23248" xr:uid="{00000000-0005-0000-0000-0000F95A0000}"/>
    <cellStyle name="Standaard 6 5 2 3 2 3 5 3" xfId="34108" xr:uid="{00000000-0005-0000-0000-000065850000}"/>
    <cellStyle name="Standaard 6 5 2 3 2 3 5 4" xfId="44968" xr:uid="{00000000-0005-0000-0000-0000D1AF0000}"/>
    <cellStyle name="Standaard 6 5 2 3 2 3 6" xfId="6956" xr:uid="{00000000-0005-0000-0000-0000551B0000}"/>
    <cellStyle name="Standaard 6 5 2 3 2 3 7" xfId="17818" xr:uid="{00000000-0005-0000-0000-0000C3450000}"/>
    <cellStyle name="Standaard 6 5 2 3 2 3 8" xfId="28678" xr:uid="{00000000-0005-0000-0000-00002F700000}"/>
    <cellStyle name="Standaard 6 5 2 3 2 3 9" xfId="39538" xr:uid="{00000000-0005-0000-0000-00009B9A0000}"/>
    <cellStyle name="Standaard 6 5 2 3 2 4" xfId="1164" xr:uid="{00000000-0005-0000-0000-0000B5040000}"/>
    <cellStyle name="Standaard 6 5 2 3 2 4 2" xfId="2069" xr:uid="{00000000-0005-0000-0000-00003E080000}"/>
    <cellStyle name="Standaard 6 5 2 3 2 4 2 2" xfId="5689" xr:uid="{00000000-0005-0000-0000-000062160000}"/>
    <cellStyle name="Standaard 6 5 2 3 2 4 2 2 2" xfId="16549" xr:uid="{00000000-0005-0000-0000-0000CE400000}"/>
    <cellStyle name="Standaard 6 5 2 3 2 4 2 2 2 2" xfId="27411" xr:uid="{00000000-0005-0000-0000-00003C6B0000}"/>
    <cellStyle name="Standaard 6 5 2 3 2 4 2 2 2 3" xfId="38271" xr:uid="{00000000-0005-0000-0000-0000A8950000}"/>
    <cellStyle name="Standaard 6 5 2 3 2 4 2 2 2 4" xfId="49131" xr:uid="{00000000-0005-0000-0000-000014C00000}"/>
    <cellStyle name="Standaard 6 5 2 3 2 4 2 2 3" xfId="9309" xr:uid="{00000000-0005-0000-0000-000086240000}"/>
    <cellStyle name="Standaard 6 5 2 3 2 4 2 2 4" xfId="20171" xr:uid="{00000000-0005-0000-0000-0000F44E0000}"/>
    <cellStyle name="Standaard 6 5 2 3 2 4 2 2 5" xfId="31031" xr:uid="{00000000-0005-0000-0000-000060790000}"/>
    <cellStyle name="Standaard 6 5 2 3 2 4 2 2 6" xfId="41891" xr:uid="{00000000-0005-0000-0000-0000CCA30000}"/>
    <cellStyle name="Standaard 6 5 2 3 2 4 2 3" xfId="3879" xr:uid="{00000000-0005-0000-0000-0000500F0000}"/>
    <cellStyle name="Standaard 6 5 2 3 2 4 2 3 2" xfId="14739" xr:uid="{00000000-0005-0000-0000-0000BC390000}"/>
    <cellStyle name="Standaard 6 5 2 3 2 4 2 3 2 2" xfId="25601" xr:uid="{00000000-0005-0000-0000-00002A640000}"/>
    <cellStyle name="Standaard 6 5 2 3 2 4 2 3 2 3" xfId="36461" xr:uid="{00000000-0005-0000-0000-0000968E0000}"/>
    <cellStyle name="Standaard 6 5 2 3 2 4 2 3 2 4" xfId="47321" xr:uid="{00000000-0005-0000-0000-000002B90000}"/>
    <cellStyle name="Standaard 6 5 2 3 2 4 2 3 3" xfId="11119" xr:uid="{00000000-0005-0000-0000-0000982B0000}"/>
    <cellStyle name="Standaard 6 5 2 3 2 4 2 3 4" xfId="21981" xr:uid="{00000000-0005-0000-0000-000006560000}"/>
    <cellStyle name="Standaard 6 5 2 3 2 4 2 3 5" xfId="32841" xr:uid="{00000000-0005-0000-0000-000072800000}"/>
    <cellStyle name="Standaard 6 5 2 3 2 4 2 3 6" xfId="43701" xr:uid="{00000000-0005-0000-0000-0000DEAA0000}"/>
    <cellStyle name="Standaard 6 5 2 3 2 4 2 4" xfId="12929" xr:uid="{00000000-0005-0000-0000-0000AA320000}"/>
    <cellStyle name="Standaard 6 5 2 3 2 4 2 4 2" xfId="23791" xr:uid="{00000000-0005-0000-0000-0000185D0000}"/>
    <cellStyle name="Standaard 6 5 2 3 2 4 2 4 3" xfId="34651" xr:uid="{00000000-0005-0000-0000-000084870000}"/>
    <cellStyle name="Standaard 6 5 2 3 2 4 2 4 4" xfId="45511" xr:uid="{00000000-0005-0000-0000-0000F0B10000}"/>
    <cellStyle name="Standaard 6 5 2 3 2 4 2 5" xfId="7499" xr:uid="{00000000-0005-0000-0000-0000741D0000}"/>
    <cellStyle name="Standaard 6 5 2 3 2 4 2 6" xfId="18361" xr:uid="{00000000-0005-0000-0000-0000E2470000}"/>
    <cellStyle name="Standaard 6 5 2 3 2 4 2 7" xfId="29221" xr:uid="{00000000-0005-0000-0000-00004E720000}"/>
    <cellStyle name="Standaard 6 5 2 3 2 4 2 8" xfId="40081" xr:uid="{00000000-0005-0000-0000-0000BA9C0000}"/>
    <cellStyle name="Standaard 6 5 2 3 2 4 3" xfId="4784" xr:uid="{00000000-0005-0000-0000-0000D9120000}"/>
    <cellStyle name="Standaard 6 5 2 3 2 4 3 2" xfId="15644" xr:uid="{00000000-0005-0000-0000-0000453D0000}"/>
    <cellStyle name="Standaard 6 5 2 3 2 4 3 2 2" xfId="26506" xr:uid="{00000000-0005-0000-0000-0000B3670000}"/>
    <cellStyle name="Standaard 6 5 2 3 2 4 3 2 3" xfId="37366" xr:uid="{00000000-0005-0000-0000-00001F920000}"/>
    <cellStyle name="Standaard 6 5 2 3 2 4 3 2 4" xfId="48226" xr:uid="{00000000-0005-0000-0000-00008BBC0000}"/>
    <cellStyle name="Standaard 6 5 2 3 2 4 3 3" xfId="8404" xr:uid="{00000000-0005-0000-0000-0000FD200000}"/>
    <cellStyle name="Standaard 6 5 2 3 2 4 3 4" xfId="19266" xr:uid="{00000000-0005-0000-0000-00006B4B0000}"/>
    <cellStyle name="Standaard 6 5 2 3 2 4 3 5" xfId="30126" xr:uid="{00000000-0005-0000-0000-0000D7750000}"/>
    <cellStyle name="Standaard 6 5 2 3 2 4 3 6" xfId="40986" xr:uid="{00000000-0005-0000-0000-000043A00000}"/>
    <cellStyle name="Standaard 6 5 2 3 2 4 4" xfId="2974" xr:uid="{00000000-0005-0000-0000-0000C70B0000}"/>
    <cellStyle name="Standaard 6 5 2 3 2 4 4 2" xfId="13834" xr:uid="{00000000-0005-0000-0000-000033360000}"/>
    <cellStyle name="Standaard 6 5 2 3 2 4 4 2 2" xfId="24696" xr:uid="{00000000-0005-0000-0000-0000A1600000}"/>
    <cellStyle name="Standaard 6 5 2 3 2 4 4 2 3" xfId="35556" xr:uid="{00000000-0005-0000-0000-00000D8B0000}"/>
    <cellStyle name="Standaard 6 5 2 3 2 4 4 2 4" xfId="46416" xr:uid="{00000000-0005-0000-0000-000079B50000}"/>
    <cellStyle name="Standaard 6 5 2 3 2 4 4 3" xfId="10214" xr:uid="{00000000-0005-0000-0000-00000F280000}"/>
    <cellStyle name="Standaard 6 5 2 3 2 4 4 4" xfId="21076" xr:uid="{00000000-0005-0000-0000-00007D520000}"/>
    <cellStyle name="Standaard 6 5 2 3 2 4 4 5" xfId="31936" xr:uid="{00000000-0005-0000-0000-0000E97C0000}"/>
    <cellStyle name="Standaard 6 5 2 3 2 4 4 6" xfId="42796" xr:uid="{00000000-0005-0000-0000-000055A70000}"/>
    <cellStyle name="Standaard 6 5 2 3 2 4 5" xfId="12024" xr:uid="{00000000-0005-0000-0000-0000212F0000}"/>
    <cellStyle name="Standaard 6 5 2 3 2 4 5 2" xfId="22886" xr:uid="{00000000-0005-0000-0000-00008F590000}"/>
    <cellStyle name="Standaard 6 5 2 3 2 4 5 3" xfId="33746" xr:uid="{00000000-0005-0000-0000-0000FB830000}"/>
    <cellStyle name="Standaard 6 5 2 3 2 4 5 4" xfId="44606" xr:uid="{00000000-0005-0000-0000-000067AE0000}"/>
    <cellStyle name="Standaard 6 5 2 3 2 4 6" xfId="6594" xr:uid="{00000000-0005-0000-0000-0000EB190000}"/>
    <cellStyle name="Standaard 6 5 2 3 2 4 7" xfId="17456" xr:uid="{00000000-0005-0000-0000-000059440000}"/>
    <cellStyle name="Standaard 6 5 2 3 2 4 8" xfId="28316" xr:uid="{00000000-0005-0000-0000-0000C56E0000}"/>
    <cellStyle name="Standaard 6 5 2 3 2 4 9" xfId="39176" xr:uid="{00000000-0005-0000-0000-000031990000}"/>
    <cellStyle name="Standaard 6 5 2 3 2 5" xfId="1888" xr:uid="{00000000-0005-0000-0000-000089070000}"/>
    <cellStyle name="Standaard 6 5 2 3 2 5 2" xfId="5508" xr:uid="{00000000-0005-0000-0000-0000AD150000}"/>
    <cellStyle name="Standaard 6 5 2 3 2 5 2 2" xfId="16368" xr:uid="{00000000-0005-0000-0000-000019400000}"/>
    <cellStyle name="Standaard 6 5 2 3 2 5 2 2 2" xfId="27230" xr:uid="{00000000-0005-0000-0000-0000876A0000}"/>
    <cellStyle name="Standaard 6 5 2 3 2 5 2 2 3" xfId="38090" xr:uid="{00000000-0005-0000-0000-0000F3940000}"/>
    <cellStyle name="Standaard 6 5 2 3 2 5 2 2 4" xfId="48950" xr:uid="{00000000-0005-0000-0000-00005FBF0000}"/>
    <cellStyle name="Standaard 6 5 2 3 2 5 2 3" xfId="9128" xr:uid="{00000000-0005-0000-0000-0000D1230000}"/>
    <cellStyle name="Standaard 6 5 2 3 2 5 2 4" xfId="19990" xr:uid="{00000000-0005-0000-0000-00003F4E0000}"/>
    <cellStyle name="Standaard 6 5 2 3 2 5 2 5" xfId="30850" xr:uid="{00000000-0005-0000-0000-0000AB780000}"/>
    <cellStyle name="Standaard 6 5 2 3 2 5 2 6" xfId="41710" xr:uid="{00000000-0005-0000-0000-000017A30000}"/>
    <cellStyle name="Standaard 6 5 2 3 2 5 3" xfId="3698" xr:uid="{00000000-0005-0000-0000-00009B0E0000}"/>
    <cellStyle name="Standaard 6 5 2 3 2 5 3 2" xfId="14558" xr:uid="{00000000-0005-0000-0000-000007390000}"/>
    <cellStyle name="Standaard 6 5 2 3 2 5 3 2 2" xfId="25420" xr:uid="{00000000-0005-0000-0000-000075630000}"/>
    <cellStyle name="Standaard 6 5 2 3 2 5 3 2 3" xfId="36280" xr:uid="{00000000-0005-0000-0000-0000E18D0000}"/>
    <cellStyle name="Standaard 6 5 2 3 2 5 3 2 4" xfId="47140" xr:uid="{00000000-0005-0000-0000-00004DB80000}"/>
    <cellStyle name="Standaard 6 5 2 3 2 5 3 3" xfId="10938" xr:uid="{00000000-0005-0000-0000-0000E32A0000}"/>
    <cellStyle name="Standaard 6 5 2 3 2 5 3 4" xfId="21800" xr:uid="{00000000-0005-0000-0000-000051550000}"/>
    <cellStyle name="Standaard 6 5 2 3 2 5 3 5" xfId="32660" xr:uid="{00000000-0005-0000-0000-0000BD7F0000}"/>
    <cellStyle name="Standaard 6 5 2 3 2 5 3 6" xfId="43520" xr:uid="{00000000-0005-0000-0000-000029AA0000}"/>
    <cellStyle name="Standaard 6 5 2 3 2 5 4" xfId="12748" xr:uid="{00000000-0005-0000-0000-0000F5310000}"/>
    <cellStyle name="Standaard 6 5 2 3 2 5 4 2" xfId="23610" xr:uid="{00000000-0005-0000-0000-0000635C0000}"/>
    <cellStyle name="Standaard 6 5 2 3 2 5 4 3" xfId="34470" xr:uid="{00000000-0005-0000-0000-0000CF860000}"/>
    <cellStyle name="Standaard 6 5 2 3 2 5 4 4" xfId="45330" xr:uid="{00000000-0005-0000-0000-00003BB10000}"/>
    <cellStyle name="Standaard 6 5 2 3 2 5 5" xfId="7318" xr:uid="{00000000-0005-0000-0000-0000BF1C0000}"/>
    <cellStyle name="Standaard 6 5 2 3 2 5 6" xfId="18180" xr:uid="{00000000-0005-0000-0000-00002D470000}"/>
    <cellStyle name="Standaard 6 5 2 3 2 5 7" xfId="29040" xr:uid="{00000000-0005-0000-0000-000099710000}"/>
    <cellStyle name="Standaard 6 5 2 3 2 5 8" xfId="39900" xr:uid="{00000000-0005-0000-0000-0000059C0000}"/>
    <cellStyle name="Standaard 6 5 2 3 2 6" xfId="2793" xr:uid="{00000000-0005-0000-0000-0000120B0000}"/>
    <cellStyle name="Standaard 6 5 2 3 2 6 2" xfId="13653" xr:uid="{00000000-0005-0000-0000-00007E350000}"/>
    <cellStyle name="Standaard 6 5 2 3 2 6 2 2" xfId="24515" xr:uid="{00000000-0005-0000-0000-0000EC5F0000}"/>
    <cellStyle name="Standaard 6 5 2 3 2 6 2 3" xfId="35375" xr:uid="{00000000-0005-0000-0000-0000588A0000}"/>
    <cellStyle name="Standaard 6 5 2 3 2 6 2 4" xfId="46235" xr:uid="{00000000-0005-0000-0000-0000C4B40000}"/>
    <cellStyle name="Standaard 6 5 2 3 2 6 3" xfId="10033" xr:uid="{00000000-0005-0000-0000-00005A270000}"/>
    <cellStyle name="Standaard 6 5 2 3 2 6 4" xfId="20895" xr:uid="{00000000-0005-0000-0000-0000C8510000}"/>
    <cellStyle name="Standaard 6 5 2 3 2 6 5" xfId="31755" xr:uid="{00000000-0005-0000-0000-0000347C0000}"/>
    <cellStyle name="Standaard 6 5 2 3 2 6 6" xfId="42615" xr:uid="{00000000-0005-0000-0000-0000A0A60000}"/>
    <cellStyle name="Standaard 6 5 2 3 2 7" xfId="4603" xr:uid="{00000000-0005-0000-0000-000024120000}"/>
    <cellStyle name="Standaard 6 5 2 3 2 7 2" xfId="15463" xr:uid="{00000000-0005-0000-0000-0000903C0000}"/>
    <cellStyle name="Standaard 6 5 2 3 2 7 2 2" xfId="26325" xr:uid="{00000000-0005-0000-0000-0000FE660000}"/>
    <cellStyle name="Standaard 6 5 2 3 2 7 2 3" xfId="37185" xr:uid="{00000000-0005-0000-0000-00006A910000}"/>
    <cellStyle name="Standaard 6 5 2 3 2 7 2 4" xfId="48045" xr:uid="{00000000-0005-0000-0000-0000D6BB0000}"/>
    <cellStyle name="Standaard 6 5 2 3 2 7 3" xfId="8223" xr:uid="{00000000-0005-0000-0000-000048200000}"/>
    <cellStyle name="Standaard 6 5 2 3 2 7 4" xfId="19085" xr:uid="{00000000-0005-0000-0000-0000B64A0000}"/>
    <cellStyle name="Standaard 6 5 2 3 2 7 5" xfId="29945" xr:uid="{00000000-0005-0000-0000-000022750000}"/>
    <cellStyle name="Standaard 6 5 2 3 2 7 6" xfId="40805" xr:uid="{00000000-0005-0000-0000-00008E9F0000}"/>
    <cellStyle name="Standaard 6 5 2 3 2 8" xfId="11843" xr:uid="{00000000-0005-0000-0000-00006C2E0000}"/>
    <cellStyle name="Standaard 6 5 2 3 2 8 2" xfId="22705" xr:uid="{00000000-0005-0000-0000-0000DA580000}"/>
    <cellStyle name="Standaard 6 5 2 3 2 8 3" xfId="33565" xr:uid="{00000000-0005-0000-0000-000046830000}"/>
    <cellStyle name="Standaard 6 5 2 3 2 8 4" xfId="44425" xr:uid="{00000000-0005-0000-0000-0000B2AD0000}"/>
    <cellStyle name="Standaard 6 5 2 3 2 9" xfId="6413" xr:uid="{00000000-0005-0000-0000-000036190000}"/>
    <cellStyle name="Standaard 6 5 2 3 3" xfId="1255" xr:uid="{00000000-0005-0000-0000-000010050000}"/>
    <cellStyle name="Standaard 6 5 2 3 3 10" xfId="39267" xr:uid="{00000000-0005-0000-0000-00008C990000}"/>
    <cellStyle name="Standaard 6 5 2 3 3 2" xfId="1617" xr:uid="{00000000-0005-0000-0000-00007A060000}"/>
    <cellStyle name="Standaard 6 5 2 3 3 2 2" xfId="2522" xr:uid="{00000000-0005-0000-0000-0000030A0000}"/>
    <cellStyle name="Standaard 6 5 2 3 3 2 2 2" xfId="6142" xr:uid="{00000000-0005-0000-0000-000027180000}"/>
    <cellStyle name="Standaard 6 5 2 3 3 2 2 2 2" xfId="17002" xr:uid="{00000000-0005-0000-0000-000093420000}"/>
    <cellStyle name="Standaard 6 5 2 3 3 2 2 2 2 2" xfId="27864" xr:uid="{00000000-0005-0000-0000-0000016D0000}"/>
    <cellStyle name="Standaard 6 5 2 3 3 2 2 2 2 3" xfId="38724" xr:uid="{00000000-0005-0000-0000-00006D970000}"/>
    <cellStyle name="Standaard 6 5 2 3 3 2 2 2 2 4" xfId="49584" xr:uid="{00000000-0005-0000-0000-0000D9C10000}"/>
    <cellStyle name="Standaard 6 5 2 3 3 2 2 2 3" xfId="9762" xr:uid="{00000000-0005-0000-0000-00004B260000}"/>
    <cellStyle name="Standaard 6 5 2 3 3 2 2 2 4" xfId="20624" xr:uid="{00000000-0005-0000-0000-0000B9500000}"/>
    <cellStyle name="Standaard 6 5 2 3 3 2 2 2 5" xfId="31484" xr:uid="{00000000-0005-0000-0000-0000257B0000}"/>
    <cellStyle name="Standaard 6 5 2 3 3 2 2 2 6" xfId="42344" xr:uid="{00000000-0005-0000-0000-000091A50000}"/>
    <cellStyle name="Standaard 6 5 2 3 3 2 2 3" xfId="4332" xr:uid="{00000000-0005-0000-0000-000015110000}"/>
    <cellStyle name="Standaard 6 5 2 3 3 2 2 3 2" xfId="15192" xr:uid="{00000000-0005-0000-0000-0000813B0000}"/>
    <cellStyle name="Standaard 6 5 2 3 3 2 2 3 2 2" xfId="26054" xr:uid="{00000000-0005-0000-0000-0000EF650000}"/>
    <cellStyle name="Standaard 6 5 2 3 3 2 2 3 2 3" xfId="36914" xr:uid="{00000000-0005-0000-0000-00005B900000}"/>
    <cellStyle name="Standaard 6 5 2 3 3 2 2 3 2 4" xfId="47774" xr:uid="{00000000-0005-0000-0000-0000C7BA0000}"/>
    <cellStyle name="Standaard 6 5 2 3 3 2 2 3 3" xfId="11572" xr:uid="{00000000-0005-0000-0000-00005D2D0000}"/>
    <cellStyle name="Standaard 6 5 2 3 3 2 2 3 4" xfId="22434" xr:uid="{00000000-0005-0000-0000-0000CB570000}"/>
    <cellStyle name="Standaard 6 5 2 3 3 2 2 3 5" xfId="33294" xr:uid="{00000000-0005-0000-0000-000037820000}"/>
    <cellStyle name="Standaard 6 5 2 3 3 2 2 3 6" xfId="44154" xr:uid="{00000000-0005-0000-0000-0000A3AC0000}"/>
    <cellStyle name="Standaard 6 5 2 3 3 2 2 4" xfId="13382" xr:uid="{00000000-0005-0000-0000-00006F340000}"/>
    <cellStyle name="Standaard 6 5 2 3 3 2 2 4 2" xfId="24244" xr:uid="{00000000-0005-0000-0000-0000DD5E0000}"/>
    <cellStyle name="Standaard 6 5 2 3 3 2 2 4 3" xfId="35104" xr:uid="{00000000-0005-0000-0000-000049890000}"/>
    <cellStyle name="Standaard 6 5 2 3 3 2 2 4 4" xfId="45964" xr:uid="{00000000-0005-0000-0000-0000B5B30000}"/>
    <cellStyle name="Standaard 6 5 2 3 3 2 2 5" xfId="7952" xr:uid="{00000000-0005-0000-0000-0000391F0000}"/>
    <cellStyle name="Standaard 6 5 2 3 3 2 2 6" xfId="18814" xr:uid="{00000000-0005-0000-0000-0000A7490000}"/>
    <cellStyle name="Standaard 6 5 2 3 3 2 2 7" xfId="29674" xr:uid="{00000000-0005-0000-0000-000013740000}"/>
    <cellStyle name="Standaard 6 5 2 3 3 2 2 8" xfId="40534" xr:uid="{00000000-0005-0000-0000-00007F9E0000}"/>
    <cellStyle name="Standaard 6 5 2 3 3 2 3" xfId="5237" xr:uid="{00000000-0005-0000-0000-00009E140000}"/>
    <cellStyle name="Standaard 6 5 2 3 3 2 3 2" xfId="16097" xr:uid="{00000000-0005-0000-0000-00000A3F0000}"/>
    <cellStyle name="Standaard 6 5 2 3 3 2 3 2 2" xfId="26959" xr:uid="{00000000-0005-0000-0000-000078690000}"/>
    <cellStyle name="Standaard 6 5 2 3 3 2 3 2 3" xfId="37819" xr:uid="{00000000-0005-0000-0000-0000E4930000}"/>
    <cellStyle name="Standaard 6 5 2 3 3 2 3 2 4" xfId="48679" xr:uid="{00000000-0005-0000-0000-000050BE0000}"/>
    <cellStyle name="Standaard 6 5 2 3 3 2 3 3" xfId="8857" xr:uid="{00000000-0005-0000-0000-0000C2220000}"/>
    <cellStyle name="Standaard 6 5 2 3 3 2 3 4" xfId="19719" xr:uid="{00000000-0005-0000-0000-0000304D0000}"/>
    <cellStyle name="Standaard 6 5 2 3 3 2 3 5" xfId="30579" xr:uid="{00000000-0005-0000-0000-00009C770000}"/>
    <cellStyle name="Standaard 6 5 2 3 3 2 3 6" xfId="41439" xr:uid="{00000000-0005-0000-0000-000008A20000}"/>
    <cellStyle name="Standaard 6 5 2 3 3 2 4" xfId="3427" xr:uid="{00000000-0005-0000-0000-00008C0D0000}"/>
    <cellStyle name="Standaard 6 5 2 3 3 2 4 2" xfId="14287" xr:uid="{00000000-0005-0000-0000-0000F8370000}"/>
    <cellStyle name="Standaard 6 5 2 3 3 2 4 2 2" xfId="25149" xr:uid="{00000000-0005-0000-0000-000066620000}"/>
    <cellStyle name="Standaard 6 5 2 3 3 2 4 2 3" xfId="36009" xr:uid="{00000000-0005-0000-0000-0000D28C0000}"/>
    <cellStyle name="Standaard 6 5 2 3 3 2 4 2 4" xfId="46869" xr:uid="{00000000-0005-0000-0000-00003EB70000}"/>
    <cellStyle name="Standaard 6 5 2 3 3 2 4 3" xfId="10667" xr:uid="{00000000-0005-0000-0000-0000D4290000}"/>
    <cellStyle name="Standaard 6 5 2 3 3 2 4 4" xfId="21529" xr:uid="{00000000-0005-0000-0000-000042540000}"/>
    <cellStyle name="Standaard 6 5 2 3 3 2 4 5" xfId="32389" xr:uid="{00000000-0005-0000-0000-0000AE7E0000}"/>
    <cellStyle name="Standaard 6 5 2 3 3 2 4 6" xfId="43249" xr:uid="{00000000-0005-0000-0000-00001AA90000}"/>
    <cellStyle name="Standaard 6 5 2 3 3 2 5" xfId="12477" xr:uid="{00000000-0005-0000-0000-0000E6300000}"/>
    <cellStyle name="Standaard 6 5 2 3 3 2 5 2" xfId="23339" xr:uid="{00000000-0005-0000-0000-0000545B0000}"/>
    <cellStyle name="Standaard 6 5 2 3 3 2 5 3" xfId="34199" xr:uid="{00000000-0005-0000-0000-0000C0850000}"/>
    <cellStyle name="Standaard 6 5 2 3 3 2 5 4" xfId="45059" xr:uid="{00000000-0005-0000-0000-00002CB00000}"/>
    <cellStyle name="Standaard 6 5 2 3 3 2 6" xfId="7047" xr:uid="{00000000-0005-0000-0000-0000B01B0000}"/>
    <cellStyle name="Standaard 6 5 2 3 3 2 7" xfId="17909" xr:uid="{00000000-0005-0000-0000-00001E460000}"/>
    <cellStyle name="Standaard 6 5 2 3 3 2 8" xfId="28769" xr:uid="{00000000-0005-0000-0000-00008A700000}"/>
    <cellStyle name="Standaard 6 5 2 3 3 2 9" xfId="39629" xr:uid="{00000000-0005-0000-0000-0000F69A0000}"/>
    <cellStyle name="Standaard 6 5 2 3 3 3" xfId="2160" xr:uid="{00000000-0005-0000-0000-000099080000}"/>
    <cellStyle name="Standaard 6 5 2 3 3 3 2" xfId="5780" xr:uid="{00000000-0005-0000-0000-0000BD160000}"/>
    <cellStyle name="Standaard 6 5 2 3 3 3 2 2" xfId="16640" xr:uid="{00000000-0005-0000-0000-000029410000}"/>
    <cellStyle name="Standaard 6 5 2 3 3 3 2 2 2" xfId="27502" xr:uid="{00000000-0005-0000-0000-0000976B0000}"/>
    <cellStyle name="Standaard 6 5 2 3 3 3 2 2 3" xfId="38362" xr:uid="{00000000-0005-0000-0000-000003960000}"/>
    <cellStyle name="Standaard 6 5 2 3 3 3 2 2 4" xfId="49222" xr:uid="{00000000-0005-0000-0000-00006FC00000}"/>
    <cellStyle name="Standaard 6 5 2 3 3 3 2 3" xfId="9400" xr:uid="{00000000-0005-0000-0000-0000E1240000}"/>
    <cellStyle name="Standaard 6 5 2 3 3 3 2 4" xfId="20262" xr:uid="{00000000-0005-0000-0000-00004F4F0000}"/>
    <cellStyle name="Standaard 6 5 2 3 3 3 2 5" xfId="31122" xr:uid="{00000000-0005-0000-0000-0000BB790000}"/>
    <cellStyle name="Standaard 6 5 2 3 3 3 2 6" xfId="41982" xr:uid="{00000000-0005-0000-0000-000027A40000}"/>
    <cellStyle name="Standaard 6 5 2 3 3 3 3" xfId="3970" xr:uid="{00000000-0005-0000-0000-0000AB0F0000}"/>
    <cellStyle name="Standaard 6 5 2 3 3 3 3 2" xfId="14830" xr:uid="{00000000-0005-0000-0000-0000173A0000}"/>
    <cellStyle name="Standaard 6 5 2 3 3 3 3 2 2" xfId="25692" xr:uid="{00000000-0005-0000-0000-000085640000}"/>
    <cellStyle name="Standaard 6 5 2 3 3 3 3 2 3" xfId="36552" xr:uid="{00000000-0005-0000-0000-0000F18E0000}"/>
    <cellStyle name="Standaard 6 5 2 3 3 3 3 2 4" xfId="47412" xr:uid="{00000000-0005-0000-0000-00005DB90000}"/>
    <cellStyle name="Standaard 6 5 2 3 3 3 3 3" xfId="11210" xr:uid="{00000000-0005-0000-0000-0000F32B0000}"/>
    <cellStyle name="Standaard 6 5 2 3 3 3 3 4" xfId="22072" xr:uid="{00000000-0005-0000-0000-000061560000}"/>
    <cellStyle name="Standaard 6 5 2 3 3 3 3 5" xfId="32932" xr:uid="{00000000-0005-0000-0000-0000CD800000}"/>
    <cellStyle name="Standaard 6 5 2 3 3 3 3 6" xfId="43792" xr:uid="{00000000-0005-0000-0000-000039AB0000}"/>
    <cellStyle name="Standaard 6 5 2 3 3 3 4" xfId="13020" xr:uid="{00000000-0005-0000-0000-000005330000}"/>
    <cellStyle name="Standaard 6 5 2 3 3 3 4 2" xfId="23882" xr:uid="{00000000-0005-0000-0000-0000735D0000}"/>
    <cellStyle name="Standaard 6 5 2 3 3 3 4 3" xfId="34742" xr:uid="{00000000-0005-0000-0000-0000DF870000}"/>
    <cellStyle name="Standaard 6 5 2 3 3 3 4 4" xfId="45602" xr:uid="{00000000-0005-0000-0000-00004BB20000}"/>
    <cellStyle name="Standaard 6 5 2 3 3 3 5" xfId="7590" xr:uid="{00000000-0005-0000-0000-0000CF1D0000}"/>
    <cellStyle name="Standaard 6 5 2 3 3 3 6" xfId="18452" xr:uid="{00000000-0005-0000-0000-00003D480000}"/>
    <cellStyle name="Standaard 6 5 2 3 3 3 7" xfId="29312" xr:uid="{00000000-0005-0000-0000-0000A9720000}"/>
    <cellStyle name="Standaard 6 5 2 3 3 3 8" xfId="40172" xr:uid="{00000000-0005-0000-0000-0000159D0000}"/>
    <cellStyle name="Standaard 6 5 2 3 3 4" xfId="4875" xr:uid="{00000000-0005-0000-0000-000034130000}"/>
    <cellStyle name="Standaard 6 5 2 3 3 4 2" xfId="15735" xr:uid="{00000000-0005-0000-0000-0000A03D0000}"/>
    <cellStyle name="Standaard 6 5 2 3 3 4 2 2" xfId="26597" xr:uid="{00000000-0005-0000-0000-00000E680000}"/>
    <cellStyle name="Standaard 6 5 2 3 3 4 2 3" xfId="37457" xr:uid="{00000000-0005-0000-0000-00007A920000}"/>
    <cellStyle name="Standaard 6 5 2 3 3 4 2 4" xfId="48317" xr:uid="{00000000-0005-0000-0000-0000E6BC0000}"/>
    <cellStyle name="Standaard 6 5 2 3 3 4 3" xfId="8495" xr:uid="{00000000-0005-0000-0000-000058210000}"/>
    <cellStyle name="Standaard 6 5 2 3 3 4 4" xfId="19357" xr:uid="{00000000-0005-0000-0000-0000C64B0000}"/>
    <cellStyle name="Standaard 6 5 2 3 3 4 5" xfId="30217" xr:uid="{00000000-0005-0000-0000-000032760000}"/>
    <cellStyle name="Standaard 6 5 2 3 3 4 6" xfId="41077" xr:uid="{00000000-0005-0000-0000-00009EA00000}"/>
    <cellStyle name="Standaard 6 5 2 3 3 5" xfId="3065" xr:uid="{00000000-0005-0000-0000-0000220C0000}"/>
    <cellStyle name="Standaard 6 5 2 3 3 5 2" xfId="13925" xr:uid="{00000000-0005-0000-0000-00008E360000}"/>
    <cellStyle name="Standaard 6 5 2 3 3 5 2 2" xfId="24787" xr:uid="{00000000-0005-0000-0000-0000FC600000}"/>
    <cellStyle name="Standaard 6 5 2 3 3 5 2 3" xfId="35647" xr:uid="{00000000-0005-0000-0000-0000688B0000}"/>
    <cellStyle name="Standaard 6 5 2 3 3 5 2 4" xfId="46507" xr:uid="{00000000-0005-0000-0000-0000D4B50000}"/>
    <cellStyle name="Standaard 6 5 2 3 3 5 3" xfId="10305" xr:uid="{00000000-0005-0000-0000-00006A280000}"/>
    <cellStyle name="Standaard 6 5 2 3 3 5 4" xfId="21167" xr:uid="{00000000-0005-0000-0000-0000D8520000}"/>
    <cellStyle name="Standaard 6 5 2 3 3 5 5" xfId="32027" xr:uid="{00000000-0005-0000-0000-0000447D0000}"/>
    <cellStyle name="Standaard 6 5 2 3 3 5 6" xfId="42887" xr:uid="{00000000-0005-0000-0000-0000B0A70000}"/>
    <cellStyle name="Standaard 6 5 2 3 3 6" xfId="12115" xr:uid="{00000000-0005-0000-0000-00007C2F0000}"/>
    <cellStyle name="Standaard 6 5 2 3 3 6 2" xfId="22977" xr:uid="{00000000-0005-0000-0000-0000EA590000}"/>
    <cellStyle name="Standaard 6 5 2 3 3 6 3" xfId="33837" xr:uid="{00000000-0005-0000-0000-000056840000}"/>
    <cellStyle name="Standaard 6 5 2 3 3 6 4" xfId="44697" xr:uid="{00000000-0005-0000-0000-0000C2AE0000}"/>
    <cellStyle name="Standaard 6 5 2 3 3 7" xfId="6685" xr:uid="{00000000-0005-0000-0000-0000461A0000}"/>
    <cellStyle name="Standaard 6 5 2 3 3 8" xfId="17547" xr:uid="{00000000-0005-0000-0000-0000B4440000}"/>
    <cellStyle name="Standaard 6 5 2 3 3 9" xfId="28407" xr:uid="{00000000-0005-0000-0000-0000206F0000}"/>
    <cellStyle name="Standaard 6 5 2 3 4" xfId="1436" xr:uid="{00000000-0005-0000-0000-0000C5050000}"/>
    <cellStyle name="Standaard 6 5 2 3 4 2" xfId="2341" xr:uid="{00000000-0005-0000-0000-00004E090000}"/>
    <cellStyle name="Standaard 6 5 2 3 4 2 2" xfId="5961" xr:uid="{00000000-0005-0000-0000-000072170000}"/>
    <cellStyle name="Standaard 6 5 2 3 4 2 2 2" xfId="16821" xr:uid="{00000000-0005-0000-0000-0000DE410000}"/>
    <cellStyle name="Standaard 6 5 2 3 4 2 2 2 2" xfId="27683" xr:uid="{00000000-0005-0000-0000-00004C6C0000}"/>
    <cellStyle name="Standaard 6 5 2 3 4 2 2 2 3" xfId="38543" xr:uid="{00000000-0005-0000-0000-0000B8960000}"/>
    <cellStyle name="Standaard 6 5 2 3 4 2 2 2 4" xfId="49403" xr:uid="{00000000-0005-0000-0000-000024C10000}"/>
    <cellStyle name="Standaard 6 5 2 3 4 2 2 3" xfId="9581" xr:uid="{00000000-0005-0000-0000-000096250000}"/>
    <cellStyle name="Standaard 6 5 2 3 4 2 2 4" xfId="20443" xr:uid="{00000000-0005-0000-0000-000004500000}"/>
    <cellStyle name="Standaard 6 5 2 3 4 2 2 5" xfId="31303" xr:uid="{00000000-0005-0000-0000-0000707A0000}"/>
    <cellStyle name="Standaard 6 5 2 3 4 2 2 6" xfId="42163" xr:uid="{00000000-0005-0000-0000-0000DCA40000}"/>
    <cellStyle name="Standaard 6 5 2 3 4 2 3" xfId="4151" xr:uid="{00000000-0005-0000-0000-000060100000}"/>
    <cellStyle name="Standaard 6 5 2 3 4 2 3 2" xfId="15011" xr:uid="{00000000-0005-0000-0000-0000CC3A0000}"/>
    <cellStyle name="Standaard 6 5 2 3 4 2 3 2 2" xfId="25873" xr:uid="{00000000-0005-0000-0000-00003A650000}"/>
    <cellStyle name="Standaard 6 5 2 3 4 2 3 2 3" xfId="36733" xr:uid="{00000000-0005-0000-0000-0000A68F0000}"/>
    <cellStyle name="Standaard 6 5 2 3 4 2 3 2 4" xfId="47593" xr:uid="{00000000-0005-0000-0000-000012BA0000}"/>
    <cellStyle name="Standaard 6 5 2 3 4 2 3 3" xfId="11391" xr:uid="{00000000-0005-0000-0000-0000A82C0000}"/>
    <cellStyle name="Standaard 6 5 2 3 4 2 3 4" xfId="22253" xr:uid="{00000000-0005-0000-0000-000016570000}"/>
    <cellStyle name="Standaard 6 5 2 3 4 2 3 5" xfId="33113" xr:uid="{00000000-0005-0000-0000-000082810000}"/>
    <cellStyle name="Standaard 6 5 2 3 4 2 3 6" xfId="43973" xr:uid="{00000000-0005-0000-0000-0000EEAB0000}"/>
    <cellStyle name="Standaard 6 5 2 3 4 2 4" xfId="13201" xr:uid="{00000000-0005-0000-0000-0000BA330000}"/>
    <cellStyle name="Standaard 6 5 2 3 4 2 4 2" xfId="24063" xr:uid="{00000000-0005-0000-0000-0000285E0000}"/>
    <cellStyle name="Standaard 6 5 2 3 4 2 4 3" xfId="34923" xr:uid="{00000000-0005-0000-0000-000094880000}"/>
    <cellStyle name="Standaard 6 5 2 3 4 2 4 4" xfId="45783" xr:uid="{00000000-0005-0000-0000-000000B30000}"/>
    <cellStyle name="Standaard 6 5 2 3 4 2 5" xfId="7771" xr:uid="{00000000-0005-0000-0000-0000841E0000}"/>
    <cellStyle name="Standaard 6 5 2 3 4 2 6" xfId="18633" xr:uid="{00000000-0005-0000-0000-0000F2480000}"/>
    <cellStyle name="Standaard 6 5 2 3 4 2 7" xfId="29493" xr:uid="{00000000-0005-0000-0000-00005E730000}"/>
    <cellStyle name="Standaard 6 5 2 3 4 2 8" xfId="40353" xr:uid="{00000000-0005-0000-0000-0000CA9D0000}"/>
    <cellStyle name="Standaard 6 5 2 3 4 3" xfId="5056" xr:uid="{00000000-0005-0000-0000-0000E9130000}"/>
    <cellStyle name="Standaard 6 5 2 3 4 3 2" xfId="15916" xr:uid="{00000000-0005-0000-0000-0000553E0000}"/>
    <cellStyle name="Standaard 6 5 2 3 4 3 2 2" xfId="26778" xr:uid="{00000000-0005-0000-0000-0000C3680000}"/>
    <cellStyle name="Standaard 6 5 2 3 4 3 2 3" xfId="37638" xr:uid="{00000000-0005-0000-0000-00002F930000}"/>
    <cellStyle name="Standaard 6 5 2 3 4 3 2 4" xfId="48498" xr:uid="{00000000-0005-0000-0000-00009BBD0000}"/>
    <cellStyle name="Standaard 6 5 2 3 4 3 3" xfId="8676" xr:uid="{00000000-0005-0000-0000-00000D220000}"/>
    <cellStyle name="Standaard 6 5 2 3 4 3 4" xfId="19538" xr:uid="{00000000-0005-0000-0000-00007B4C0000}"/>
    <cellStyle name="Standaard 6 5 2 3 4 3 5" xfId="30398" xr:uid="{00000000-0005-0000-0000-0000E7760000}"/>
    <cellStyle name="Standaard 6 5 2 3 4 3 6" xfId="41258" xr:uid="{00000000-0005-0000-0000-000053A10000}"/>
    <cellStyle name="Standaard 6 5 2 3 4 4" xfId="3246" xr:uid="{00000000-0005-0000-0000-0000D70C0000}"/>
    <cellStyle name="Standaard 6 5 2 3 4 4 2" xfId="14106" xr:uid="{00000000-0005-0000-0000-000043370000}"/>
    <cellStyle name="Standaard 6 5 2 3 4 4 2 2" xfId="24968" xr:uid="{00000000-0005-0000-0000-0000B1610000}"/>
    <cellStyle name="Standaard 6 5 2 3 4 4 2 3" xfId="35828" xr:uid="{00000000-0005-0000-0000-00001D8C0000}"/>
    <cellStyle name="Standaard 6 5 2 3 4 4 2 4" xfId="46688" xr:uid="{00000000-0005-0000-0000-000089B60000}"/>
    <cellStyle name="Standaard 6 5 2 3 4 4 3" xfId="10486" xr:uid="{00000000-0005-0000-0000-00001F290000}"/>
    <cellStyle name="Standaard 6 5 2 3 4 4 4" xfId="21348" xr:uid="{00000000-0005-0000-0000-00008D530000}"/>
    <cellStyle name="Standaard 6 5 2 3 4 4 5" xfId="32208" xr:uid="{00000000-0005-0000-0000-0000F97D0000}"/>
    <cellStyle name="Standaard 6 5 2 3 4 4 6" xfId="43068" xr:uid="{00000000-0005-0000-0000-000065A80000}"/>
    <cellStyle name="Standaard 6 5 2 3 4 5" xfId="12296" xr:uid="{00000000-0005-0000-0000-000031300000}"/>
    <cellStyle name="Standaard 6 5 2 3 4 5 2" xfId="23158" xr:uid="{00000000-0005-0000-0000-00009F5A0000}"/>
    <cellStyle name="Standaard 6 5 2 3 4 5 3" xfId="34018" xr:uid="{00000000-0005-0000-0000-00000B850000}"/>
    <cellStyle name="Standaard 6 5 2 3 4 5 4" xfId="44878" xr:uid="{00000000-0005-0000-0000-000077AF0000}"/>
    <cellStyle name="Standaard 6 5 2 3 4 6" xfId="6866" xr:uid="{00000000-0005-0000-0000-0000FB1A0000}"/>
    <cellStyle name="Standaard 6 5 2 3 4 7" xfId="17728" xr:uid="{00000000-0005-0000-0000-000069450000}"/>
    <cellStyle name="Standaard 6 5 2 3 4 8" xfId="28588" xr:uid="{00000000-0005-0000-0000-0000D56F0000}"/>
    <cellStyle name="Standaard 6 5 2 3 4 9" xfId="39448" xr:uid="{00000000-0005-0000-0000-0000419A0000}"/>
    <cellStyle name="Standaard 6 5 2 3 5" xfId="1074" xr:uid="{00000000-0005-0000-0000-00005B040000}"/>
    <cellStyle name="Standaard 6 5 2 3 5 2" xfId="1979" xr:uid="{00000000-0005-0000-0000-0000E4070000}"/>
    <cellStyle name="Standaard 6 5 2 3 5 2 2" xfId="5599" xr:uid="{00000000-0005-0000-0000-000008160000}"/>
    <cellStyle name="Standaard 6 5 2 3 5 2 2 2" xfId="16459" xr:uid="{00000000-0005-0000-0000-000074400000}"/>
    <cellStyle name="Standaard 6 5 2 3 5 2 2 2 2" xfId="27321" xr:uid="{00000000-0005-0000-0000-0000E26A0000}"/>
    <cellStyle name="Standaard 6 5 2 3 5 2 2 2 3" xfId="38181" xr:uid="{00000000-0005-0000-0000-00004E950000}"/>
    <cellStyle name="Standaard 6 5 2 3 5 2 2 2 4" xfId="49041" xr:uid="{00000000-0005-0000-0000-0000BABF0000}"/>
    <cellStyle name="Standaard 6 5 2 3 5 2 2 3" xfId="9219" xr:uid="{00000000-0005-0000-0000-00002C240000}"/>
    <cellStyle name="Standaard 6 5 2 3 5 2 2 4" xfId="20081" xr:uid="{00000000-0005-0000-0000-00009A4E0000}"/>
    <cellStyle name="Standaard 6 5 2 3 5 2 2 5" xfId="30941" xr:uid="{00000000-0005-0000-0000-000006790000}"/>
    <cellStyle name="Standaard 6 5 2 3 5 2 2 6" xfId="41801" xr:uid="{00000000-0005-0000-0000-000072A30000}"/>
    <cellStyle name="Standaard 6 5 2 3 5 2 3" xfId="3789" xr:uid="{00000000-0005-0000-0000-0000F60E0000}"/>
    <cellStyle name="Standaard 6 5 2 3 5 2 3 2" xfId="14649" xr:uid="{00000000-0005-0000-0000-000062390000}"/>
    <cellStyle name="Standaard 6 5 2 3 5 2 3 2 2" xfId="25511" xr:uid="{00000000-0005-0000-0000-0000D0630000}"/>
    <cellStyle name="Standaard 6 5 2 3 5 2 3 2 3" xfId="36371" xr:uid="{00000000-0005-0000-0000-00003C8E0000}"/>
    <cellStyle name="Standaard 6 5 2 3 5 2 3 2 4" xfId="47231" xr:uid="{00000000-0005-0000-0000-0000A8B80000}"/>
    <cellStyle name="Standaard 6 5 2 3 5 2 3 3" xfId="11029" xr:uid="{00000000-0005-0000-0000-00003E2B0000}"/>
    <cellStyle name="Standaard 6 5 2 3 5 2 3 4" xfId="21891" xr:uid="{00000000-0005-0000-0000-0000AC550000}"/>
    <cellStyle name="Standaard 6 5 2 3 5 2 3 5" xfId="32751" xr:uid="{00000000-0005-0000-0000-000018800000}"/>
    <cellStyle name="Standaard 6 5 2 3 5 2 3 6" xfId="43611" xr:uid="{00000000-0005-0000-0000-000084AA0000}"/>
    <cellStyle name="Standaard 6 5 2 3 5 2 4" xfId="12839" xr:uid="{00000000-0005-0000-0000-000050320000}"/>
    <cellStyle name="Standaard 6 5 2 3 5 2 4 2" xfId="23701" xr:uid="{00000000-0005-0000-0000-0000BE5C0000}"/>
    <cellStyle name="Standaard 6 5 2 3 5 2 4 3" xfId="34561" xr:uid="{00000000-0005-0000-0000-00002A870000}"/>
    <cellStyle name="Standaard 6 5 2 3 5 2 4 4" xfId="45421" xr:uid="{00000000-0005-0000-0000-000096B10000}"/>
    <cellStyle name="Standaard 6 5 2 3 5 2 5" xfId="7409" xr:uid="{00000000-0005-0000-0000-00001A1D0000}"/>
    <cellStyle name="Standaard 6 5 2 3 5 2 6" xfId="18271" xr:uid="{00000000-0005-0000-0000-000088470000}"/>
    <cellStyle name="Standaard 6 5 2 3 5 2 7" xfId="29131" xr:uid="{00000000-0005-0000-0000-0000F4710000}"/>
    <cellStyle name="Standaard 6 5 2 3 5 2 8" xfId="39991" xr:uid="{00000000-0005-0000-0000-0000609C0000}"/>
    <cellStyle name="Standaard 6 5 2 3 5 3" xfId="4694" xr:uid="{00000000-0005-0000-0000-00007F120000}"/>
    <cellStyle name="Standaard 6 5 2 3 5 3 2" xfId="15554" xr:uid="{00000000-0005-0000-0000-0000EB3C0000}"/>
    <cellStyle name="Standaard 6 5 2 3 5 3 2 2" xfId="26416" xr:uid="{00000000-0005-0000-0000-000059670000}"/>
    <cellStyle name="Standaard 6 5 2 3 5 3 2 3" xfId="37276" xr:uid="{00000000-0005-0000-0000-0000C5910000}"/>
    <cellStyle name="Standaard 6 5 2 3 5 3 2 4" xfId="48136" xr:uid="{00000000-0005-0000-0000-000031BC0000}"/>
    <cellStyle name="Standaard 6 5 2 3 5 3 3" xfId="8314" xr:uid="{00000000-0005-0000-0000-0000A3200000}"/>
    <cellStyle name="Standaard 6 5 2 3 5 3 4" xfId="19176" xr:uid="{00000000-0005-0000-0000-0000114B0000}"/>
    <cellStyle name="Standaard 6 5 2 3 5 3 5" xfId="30036" xr:uid="{00000000-0005-0000-0000-00007D750000}"/>
    <cellStyle name="Standaard 6 5 2 3 5 3 6" xfId="40896" xr:uid="{00000000-0005-0000-0000-0000E99F0000}"/>
    <cellStyle name="Standaard 6 5 2 3 5 4" xfId="2884" xr:uid="{00000000-0005-0000-0000-00006D0B0000}"/>
    <cellStyle name="Standaard 6 5 2 3 5 4 2" xfId="13744" xr:uid="{00000000-0005-0000-0000-0000D9350000}"/>
    <cellStyle name="Standaard 6 5 2 3 5 4 2 2" xfId="24606" xr:uid="{00000000-0005-0000-0000-000047600000}"/>
    <cellStyle name="Standaard 6 5 2 3 5 4 2 3" xfId="35466" xr:uid="{00000000-0005-0000-0000-0000B38A0000}"/>
    <cellStyle name="Standaard 6 5 2 3 5 4 2 4" xfId="46326" xr:uid="{00000000-0005-0000-0000-00001FB50000}"/>
    <cellStyle name="Standaard 6 5 2 3 5 4 3" xfId="10124" xr:uid="{00000000-0005-0000-0000-0000B5270000}"/>
    <cellStyle name="Standaard 6 5 2 3 5 4 4" xfId="20986" xr:uid="{00000000-0005-0000-0000-000023520000}"/>
    <cellStyle name="Standaard 6 5 2 3 5 4 5" xfId="31846" xr:uid="{00000000-0005-0000-0000-00008F7C0000}"/>
    <cellStyle name="Standaard 6 5 2 3 5 4 6" xfId="42706" xr:uid="{00000000-0005-0000-0000-0000FBA60000}"/>
    <cellStyle name="Standaard 6 5 2 3 5 5" xfId="11934" xr:uid="{00000000-0005-0000-0000-0000C72E0000}"/>
    <cellStyle name="Standaard 6 5 2 3 5 5 2" xfId="22796" xr:uid="{00000000-0005-0000-0000-000035590000}"/>
    <cellStyle name="Standaard 6 5 2 3 5 5 3" xfId="33656" xr:uid="{00000000-0005-0000-0000-0000A1830000}"/>
    <cellStyle name="Standaard 6 5 2 3 5 5 4" xfId="44516" xr:uid="{00000000-0005-0000-0000-00000DAE0000}"/>
    <cellStyle name="Standaard 6 5 2 3 5 6" xfId="6504" xr:uid="{00000000-0005-0000-0000-000091190000}"/>
    <cellStyle name="Standaard 6 5 2 3 5 7" xfId="17366" xr:uid="{00000000-0005-0000-0000-0000FF430000}"/>
    <cellStyle name="Standaard 6 5 2 3 5 8" xfId="28226" xr:uid="{00000000-0005-0000-0000-00006B6E0000}"/>
    <cellStyle name="Standaard 6 5 2 3 5 9" xfId="39086" xr:uid="{00000000-0005-0000-0000-0000D7980000}"/>
    <cellStyle name="Standaard 6 5 2 3 6" xfId="1798" xr:uid="{00000000-0005-0000-0000-00002F070000}"/>
    <cellStyle name="Standaard 6 5 2 3 6 2" xfId="5418" xr:uid="{00000000-0005-0000-0000-000053150000}"/>
    <cellStyle name="Standaard 6 5 2 3 6 2 2" xfId="16278" xr:uid="{00000000-0005-0000-0000-0000BF3F0000}"/>
    <cellStyle name="Standaard 6 5 2 3 6 2 2 2" xfId="27140" xr:uid="{00000000-0005-0000-0000-00002D6A0000}"/>
    <cellStyle name="Standaard 6 5 2 3 6 2 2 3" xfId="38000" xr:uid="{00000000-0005-0000-0000-000099940000}"/>
    <cellStyle name="Standaard 6 5 2 3 6 2 2 4" xfId="48860" xr:uid="{00000000-0005-0000-0000-000005BF0000}"/>
    <cellStyle name="Standaard 6 5 2 3 6 2 3" xfId="9038" xr:uid="{00000000-0005-0000-0000-000077230000}"/>
    <cellStyle name="Standaard 6 5 2 3 6 2 4" xfId="19900" xr:uid="{00000000-0005-0000-0000-0000E54D0000}"/>
    <cellStyle name="Standaard 6 5 2 3 6 2 5" xfId="30760" xr:uid="{00000000-0005-0000-0000-000051780000}"/>
    <cellStyle name="Standaard 6 5 2 3 6 2 6" xfId="41620" xr:uid="{00000000-0005-0000-0000-0000BDA20000}"/>
    <cellStyle name="Standaard 6 5 2 3 6 3" xfId="3608" xr:uid="{00000000-0005-0000-0000-0000410E0000}"/>
    <cellStyle name="Standaard 6 5 2 3 6 3 2" xfId="14468" xr:uid="{00000000-0005-0000-0000-0000AD380000}"/>
    <cellStyle name="Standaard 6 5 2 3 6 3 2 2" xfId="25330" xr:uid="{00000000-0005-0000-0000-00001B630000}"/>
    <cellStyle name="Standaard 6 5 2 3 6 3 2 3" xfId="36190" xr:uid="{00000000-0005-0000-0000-0000878D0000}"/>
    <cellStyle name="Standaard 6 5 2 3 6 3 2 4" xfId="47050" xr:uid="{00000000-0005-0000-0000-0000F3B70000}"/>
    <cellStyle name="Standaard 6 5 2 3 6 3 3" xfId="10848" xr:uid="{00000000-0005-0000-0000-0000892A0000}"/>
    <cellStyle name="Standaard 6 5 2 3 6 3 4" xfId="21710" xr:uid="{00000000-0005-0000-0000-0000F7540000}"/>
    <cellStyle name="Standaard 6 5 2 3 6 3 5" xfId="32570" xr:uid="{00000000-0005-0000-0000-0000637F0000}"/>
    <cellStyle name="Standaard 6 5 2 3 6 3 6" xfId="43430" xr:uid="{00000000-0005-0000-0000-0000CFA90000}"/>
    <cellStyle name="Standaard 6 5 2 3 6 4" xfId="12658" xr:uid="{00000000-0005-0000-0000-00009B310000}"/>
    <cellStyle name="Standaard 6 5 2 3 6 4 2" xfId="23520" xr:uid="{00000000-0005-0000-0000-0000095C0000}"/>
    <cellStyle name="Standaard 6 5 2 3 6 4 3" xfId="34380" xr:uid="{00000000-0005-0000-0000-000075860000}"/>
    <cellStyle name="Standaard 6 5 2 3 6 4 4" xfId="45240" xr:uid="{00000000-0005-0000-0000-0000E1B00000}"/>
    <cellStyle name="Standaard 6 5 2 3 6 5" xfId="7228" xr:uid="{00000000-0005-0000-0000-0000651C0000}"/>
    <cellStyle name="Standaard 6 5 2 3 6 6" xfId="18090" xr:uid="{00000000-0005-0000-0000-0000D3460000}"/>
    <cellStyle name="Standaard 6 5 2 3 6 7" xfId="28950" xr:uid="{00000000-0005-0000-0000-00003F710000}"/>
    <cellStyle name="Standaard 6 5 2 3 6 8" xfId="39810" xr:uid="{00000000-0005-0000-0000-0000AB9B0000}"/>
    <cellStyle name="Standaard 6 5 2 3 7" xfId="2703" xr:uid="{00000000-0005-0000-0000-0000B80A0000}"/>
    <cellStyle name="Standaard 6 5 2 3 7 2" xfId="13563" xr:uid="{00000000-0005-0000-0000-000024350000}"/>
    <cellStyle name="Standaard 6 5 2 3 7 2 2" xfId="24425" xr:uid="{00000000-0005-0000-0000-0000925F0000}"/>
    <cellStyle name="Standaard 6 5 2 3 7 2 3" xfId="35285" xr:uid="{00000000-0005-0000-0000-0000FE890000}"/>
    <cellStyle name="Standaard 6 5 2 3 7 2 4" xfId="46145" xr:uid="{00000000-0005-0000-0000-00006AB40000}"/>
    <cellStyle name="Standaard 6 5 2 3 7 3" xfId="9943" xr:uid="{00000000-0005-0000-0000-000000270000}"/>
    <cellStyle name="Standaard 6 5 2 3 7 4" xfId="20805" xr:uid="{00000000-0005-0000-0000-00006E510000}"/>
    <cellStyle name="Standaard 6 5 2 3 7 5" xfId="31665" xr:uid="{00000000-0005-0000-0000-0000DA7B0000}"/>
    <cellStyle name="Standaard 6 5 2 3 7 6" xfId="42525" xr:uid="{00000000-0005-0000-0000-000046A60000}"/>
    <cellStyle name="Standaard 6 5 2 3 8" xfId="4513" xr:uid="{00000000-0005-0000-0000-0000CA110000}"/>
    <cellStyle name="Standaard 6 5 2 3 8 2" xfId="15373" xr:uid="{00000000-0005-0000-0000-0000363C0000}"/>
    <cellStyle name="Standaard 6 5 2 3 8 2 2" xfId="26235" xr:uid="{00000000-0005-0000-0000-0000A4660000}"/>
    <cellStyle name="Standaard 6 5 2 3 8 2 3" xfId="37095" xr:uid="{00000000-0005-0000-0000-000010910000}"/>
    <cellStyle name="Standaard 6 5 2 3 8 2 4" xfId="47955" xr:uid="{00000000-0005-0000-0000-00007CBB0000}"/>
    <cellStyle name="Standaard 6 5 2 3 8 3" xfId="8133" xr:uid="{00000000-0005-0000-0000-0000EE1F0000}"/>
    <cellStyle name="Standaard 6 5 2 3 8 4" xfId="18995" xr:uid="{00000000-0005-0000-0000-00005C4A0000}"/>
    <cellStyle name="Standaard 6 5 2 3 8 5" xfId="29855" xr:uid="{00000000-0005-0000-0000-0000C8740000}"/>
    <cellStyle name="Standaard 6 5 2 3 8 6" xfId="40715" xr:uid="{00000000-0005-0000-0000-0000349F0000}"/>
    <cellStyle name="Standaard 6 5 2 3 9" xfId="11753" xr:uid="{00000000-0005-0000-0000-0000122E0000}"/>
    <cellStyle name="Standaard 6 5 2 3 9 2" xfId="22615" xr:uid="{00000000-0005-0000-0000-000080580000}"/>
    <cellStyle name="Standaard 6 5 2 3 9 3" xfId="33475" xr:uid="{00000000-0005-0000-0000-0000EC820000}"/>
    <cellStyle name="Standaard 6 5 2 3 9 4" xfId="44335" xr:uid="{00000000-0005-0000-0000-000058AD0000}"/>
    <cellStyle name="Standaard 6 5 2 4" xfId="939" xr:uid="{00000000-0005-0000-0000-0000D4030000}"/>
    <cellStyle name="Standaard 6 5 2 4 10" xfId="17231" xr:uid="{00000000-0005-0000-0000-000078430000}"/>
    <cellStyle name="Standaard 6 5 2 4 11" xfId="28091" xr:uid="{00000000-0005-0000-0000-0000E46D0000}"/>
    <cellStyle name="Standaard 6 5 2 4 12" xfId="38951" xr:uid="{00000000-0005-0000-0000-000050980000}"/>
    <cellStyle name="Standaard 6 5 2 4 2" xfId="1301" xr:uid="{00000000-0005-0000-0000-00003E050000}"/>
    <cellStyle name="Standaard 6 5 2 4 2 10" xfId="39313" xr:uid="{00000000-0005-0000-0000-0000BA990000}"/>
    <cellStyle name="Standaard 6 5 2 4 2 2" xfId="1663" xr:uid="{00000000-0005-0000-0000-0000A8060000}"/>
    <cellStyle name="Standaard 6 5 2 4 2 2 2" xfId="2568" xr:uid="{00000000-0005-0000-0000-0000310A0000}"/>
    <cellStyle name="Standaard 6 5 2 4 2 2 2 2" xfId="6188" xr:uid="{00000000-0005-0000-0000-000055180000}"/>
    <cellStyle name="Standaard 6 5 2 4 2 2 2 2 2" xfId="17048" xr:uid="{00000000-0005-0000-0000-0000C1420000}"/>
    <cellStyle name="Standaard 6 5 2 4 2 2 2 2 2 2" xfId="27910" xr:uid="{00000000-0005-0000-0000-00002F6D0000}"/>
    <cellStyle name="Standaard 6 5 2 4 2 2 2 2 2 3" xfId="38770" xr:uid="{00000000-0005-0000-0000-00009B970000}"/>
    <cellStyle name="Standaard 6 5 2 4 2 2 2 2 2 4" xfId="49630" xr:uid="{00000000-0005-0000-0000-000007C20000}"/>
    <cellStyle name="Standaard 6 5 2 4 2 2 2 2 3" xfId="9808" xr:uid="{00000000-0005-0000-0000-000079260000}"/>
    <cellStyle name="Standaard 6 5 2 4 2 2 2 2 4" xfId="20670" xr:uid="{00000000-0005-0000-0000-0000E7500000}"/>
    <cellStyle name="Standaard 6 5 2 4 2 2 2 2 5" xfId="31530" xr:uid="{00000000-0005-0000-0000-0000537B0000}"/>
    <cellStyle name="Standaard 6 5 2 4 2 2 2 2 6" xfId="42390" xr:uid="{00000000-0005-0000-0000-0000BFA50000}"/>
    <cellStyle name="Standaard 6 5 2 4 2 2 2 3" xfId="4378" xr:uid="{00000000-0005-0000-0000-000043110000}"/>
    <cellStyle name="Standaard 6 5 2 4 2 2 2 3 2" xfId="15238" xr:uid="{00000000-0005-0000-0000-0000AF3B0000}"/>
    <cellStyle name="Standaard 6 5 2 4 2 2 2 3 2 2" xfId="26100" xr:uid="{00000000-0005-0000-0000-00001D660000}"/>
    <cellStyle name="Standaard 6 5 2 4 2 2 2 3 2 3" xfId="36960" xr:uid="{00000000-0005-0000-0000-000089900000}"/>
    <cellStyle name="Standaard 6 5 2 4 2 2 2 3 2 4" xfId="47820" xr:uid="{00000000-0005-0000-0000-0000F5BA0000}"/>
    <cellStyle name="Standaard 6 5 2 4 2 2 2 3 3" xfId="11618" xr:uid="{00000000-0005-0000-0000-00008B2D0000}"/>
    <cellStyle name="Standaard 6 5 2 4 2 2 2 3 4" xfId="22480" xr:uid="{00000000-0005-0000-0000-0000F9570000}"/>
    <cellStyle name="Standaard 6 5 2 4 2 2 2 3 5" xfId="33340" xr:uid="{00000000-0005-0000-0000-000065820000}"/>
    <cellStyle name="Standaard 6 5 2 4 2 2 2 3 6" xfId="44200" xr:uid="{00000000-0005-0000-0000-0000D1AC0000}"/>
    <cellStyle name="Standaard 6 5 2 4 2 2 2 4" xfId="13428" xr:uid="{00000000-0005-0000-0000-00009D340000}"/>
    <cellStyle name="Standaard 6 5 2 4 2 2 2 4 2" xfId="24290" xr:uid="{00000000-0005-0000-0000-00000B5F0000}"/>
    <cellStyle name="Standaard 6 5 2 4 2 2 2 4 3" xfId="35150" xr:uid="{00000000-0005-0000-0000-000077890000}"/>
    <cellStyle name="Standaard 6 5 2 4 2 2 2 4 4" xfId="46010" xr:uid="{00000000-0005-0000-0000-0000E3B30000}"/>
    <cellStyle name="Standaard 6 5 2 4 2 2 2 5" xfId="7998" xr:uid="{00000000-0005-0000-0000-0000671F0000}"/>
    <cellStyle name="Standaard 6 5 2 4 2 2 2 6" xfId="18860" xr:uid="{00000000-0005-0000-0000-0000D5490000}"/>
    <cellStyle name="Standaard 6 5 2 4 2 2 2 7" xfId="29720" xr:uid="{00000000-0005-0000-0000-000041740000}"/>
    <cellStyle name="Standaard 6 5 2 4 2 2 2 8" xfId="40580" xr:uid="{00000000-0005-0000-0000-0000AD9E0000}"/>
    <cellStyle name="Standaard 6 5 2 4 2 2 3" xfId="5283" xr:uid="{00000000-0005-0000-0000-0000CC140000}"/>
    <cellStyle name="Standaard 6 5 2 4 2 2 3 2" xfId="16143" xr:uid="{00000000-0005-0000-0000-0000383F0000}"/>
    <cellStyle name="Standaard 6 5 2 4 2 2 3 2 2" xfId="27005" xr:uid="{00000000-0005-0000-0000-0000A6690000}"/>
    <cellStyle name="Standaard 6 5 2 4 2 2 3 2 3" xfId="37865" xr:uid="{00000000-0005-0000-0000-000012940000}"/>
    <cellStyle name="Standaard 6 5 2 4 2 2 3 2 4" xfId="48725" xr:uid="{00000000-0005-0000-0000-00007EBE0000}"/>
    <cellStyle name="Standaard 6 5 2 4 2 2 3 3" xfId="8903" xr:uid="{00000000-0005-0000-0000-0000F0220000}"/>
    <cellStyle name="Standaard 6 5 2 4 2 2 3 4" xfId="19765" xr:uid="{00000000-0005-0000-0000-00005E4D0000}"/>
    <cellStyle name="Standaard 6 5 2 4 2 2 3 5" xfId="30625" xr:uid="{00000000-0005-0000-0000-0000CA770000}"/>
    <cellStyle name="Standaard 6 5 2 4 2 2 3 6" xfId="41485" xr:uid="{00000000-0005-0000-0000-000036A20000}"/>
    <cellStyle name="Standaard 6 5 2 4 2 2 4" xfId="3473" xr:uid="{00000000-0005-0000-0000-0000BA0D0000}"/>
    <cellStyle name="Standaard 6 5 2 4 2 2 4 2" xfId="14333" xr:uid="{00000000-0005-0000-0000-000026380000}"/>
    <cellStyle name="Standaard 6 5 2 4 2 2 4 2 2" xfId="25195" xr:uid="{00000000-0005-0000-0000-000094620000}"/>
    <cellStyle name="Standaard 6 5 2 4 2 2 4 2 3" xfId="36055" xr:uid="{00000000-0005-0000-0000-0000008D0000}"/>
    <cellStyle name="Standaard 6 5 2 4 2 2 4 2 4" xfId="46915" xr:uid="{00000000-0005-0000-0000-00006CB70000}"/>
    <cellStyle name="Standaard 6 5 2 4 2 2 4 3" xfId="10713" xr:uid="{00000000-0005-0000-0000-0000022A0000}"/>
    <cellStyle name="Standaard 6 5 2 4 2 2 4 4" xfId="21575" xr:uid="{00000000-0005-0000-0000-000070540000}"/>
    <cellStyle name="Standaard 6 5 2 4 2 2 4 5" xfId="32435" xr:uid="{00000000-0005-0000-0000-0000DC7E0000}"/>
    <cellStyle name="Standaard 6 5 2 4 2 2 4 6" xfId="43295" xr:uid="{00000000-0005-0000-0000-000048A90000}"/>
    <cellStyle name="Standaard 6 5 2 4 2 2 5" xfId="12523" xr:uid="{00000000-0005-0000-0000-000014310000}"/>
    <cellStyle name="Standaard 6 5 2 4 2 2 5 2" xfId="23385" xr:uid="{00000000-0005-0000-0000-0000825B0000}"/>
    <cellStyle name="Standaard 6 5 2 4 2 2 5 3" xfId="34245" xr:uid="{00000000-0005-0000-0000-0000EE850000}"/>
    <cellStyle name="Standaard 6 5 2 4 2 2 5 4" xfId="45105" xr:uid="{00000000-0005-0000-0000-00005AB00000}"/>
    <cellStyle name="Standaard 6 5 2 4 2 2 6" xfId="7093" xr:uid="{00000000-0005-0000-0000-0000DE1B0000}"/>
    <cellStyle name="Standaard 6 5 2 4 2 2 7" xfId="17955" xr:uid="{00000000-0005-0000-0000-00004C460000}"/>
    <cellStyle name="Standaard 6 5 2 4 2 2 8" xfId="28815" xr:uid="{00000000-0005-0000-0000-0000B8700000}"/>
    <cellStyle name="Standaard 6 5 2 4 2 2 9" xfId="39675" xr:uid="{00000000-0005-0000-0000-0000249B0000}"/>
    <cellStyle name="Standaard 6 5 2 4 2 3" xfId="2206" xr:uid="{00000000-0005-0000-0000-0000C7080000}"/>
    <cellStyle name="Standaard 6 5 2 4 2 3 2" xfId="5826" xr:uid="{00000000-0005-0000-0000-0000EB160000}"/>
    <cellStyle name="Standaard 6 5 2 4 2 3 2 2" xfId="16686" xr:uid="{00000000-0005-0000-0000-000057410000}"/>
    <cellStyle name="Standaard 6 5 2 4 2 3 2 2 2" xfId="27548" xr:uid="{00000000-0005-0000-0000-0000C56B0000}"/>
    <cellStyle name="Standaard 6 5 2 4 2 3 2 2 3" xfId="38408" xr:uid="{00000000-0005-0000-0000-000031960000}"/>
    <cellStyle name="Standaard 6 5 2 4 2 3 2 2 4" xfId="49268" xr:uid="{00000000-0005-0000-0000-00009DC00000}"/>
    <cellStyle name="Standaard 6 5 2 4 2 3 2 3" xfId="9446" xr:uid="{00000000-0005-0000-0000-00000F250000}"/>
    <cellStyle name="Standaard 6 5 2 4 2 3 2 4" xfId="20308" xr:uid="{00000000-0005-0000-0000-00007D4F0000}"/>
    <cellStyle name="Standaard 6 5 2 4 2 3 2 5" xfId="31168" xr:uid="{00000000-0005-0000-0000-0000E9790000}"/>
    <cellStyle name="Standaard 6 5 2 4 2 3 2 6" xfId="42028" xr:uid="{00000000-0005-0000-0000-000055A40000}"/>
    <cellStyle name="Standaard 6 5 2 4 2 3 3" xfId="4016" xr:uid="{00000000-0005-0000-0000-0000D90F0000}"/>
    <cellStyle name="Standaard 6 5 2 4 2 3 3 2" xfId="14876" xr:uid="{00000000-0005-0000-0000-0000453A0000}"/>
    <cellStyle name="Standaard 6 5 2 4 2 3 3 2 2" xfId="25738" xr:uid="{00000000-0005-0000-0000-0000B3640000}"/>
    <cellStyle name="Standaard 6 5 2 4 2 3 3 2 3" xfId="36598" xr:uid="{00000000-0005-0000-0000-00001F8F0000}"/>
    <cellStyle name="Standaard 6 5 2 4 2 3 3 2 4" xfId="47458" xr:uid="{00000000-0005-0000-0000-00008BB90000}"/>
    <cellStyle name="Standaard 6 5 2 4 2 3 3 3" xfId="11256" xr:uid="{00000000-0005-0000-0000-0000212C0000}"/>
    <cellStyle name="Standaard 6 5 2 4 2 3 3 4" xfId="22118" xr:uid="{00000000-0005-0000-0000-00008F560000}"/>
    <cellStyle name="Standaard 6 5 2 4 2 3 3 5" xfId="32978" xr:uid="{00000000-0005-0000-0000-0000FB800000}"/>
    <cellStyle name="Standaard 6 5 2 4 2 3 3 6" xfId="43838" xr:uid="{00000000-0005-0000-0000-000067AB0000}"/>
    <cellStyle name="Standaard 6 5 2 4 2 3 4" xfId="13066" xr:uid="{00000000-0005-0000-0000-000033330000}"/>
    <cellStyle name="Standaard 6 5 2 4 2 3 4 2" xfId="23928" xr:uid="{00000000-0005-0000-0000-0000A15D0000}"/>
    <cellStyle name="Standaard 6 5 2 4 2 3 4 3" xfId="34788" xr:uid="{00000000-0005-0000-0000-00000D880000}"/>
    <cellStyle name="Standaard 6 5 2 4 2 3 4 4" xfId="45648" xr:uid="{00000000-0005-0000-0000-000079B20000}"/>
    <cellStyle name="Standaard 6 5 2 4 2 3 5" xfId="7636" xr:uid="{00000000-0005-0000-0000-0000FD1D0000}"/>
    <cellStyle name="Standaard 6 5 2 4 2 3 6" xfId="18498" xr:uid="{00000000-0005-0000-0000-00006B480000}"/>
    <cellStyle name="Standaard 6 5 2 4 2 3 7" xfId="29358" xr:uid="{00000000-0005-0000-0000-0000D7720000}"/>
    <cellStyle name="Standaard 6 5 2 4 2 3 8" xfId="40218" xr:uid="{00000000-0005-0000-0000-0000439D0000}"/>
    <cellStyle name="Standaard 6 5 2 4 2 4" xfId="4921" xr:uid="{00000000-0005-0000-0000-000062130000}"/>
    <cellStyle name="Standaard 6 5 2 4 2 4 2" xfId="15781" xr:uid="{00000000-0005-0000-0000-0000CE3D0000}"/>
    <cellStyle name="Standaard 6 5 2 4 2 4 2 2" xfId="26643" xr:uid="{00000000-0005-0000-0000-00003C680000}"/>
    <cellStyle name="Standaard 6 5 2 4 2 4 2 3" xfId="37503" xr:uid="{00000000-0005-0000-0000-0000A8920000}"/>
    <cellStyle name="Standaard 6 5 2 4 2 4 2 4" xfId="48363" xr:uid="{00000000-0005-0000-0000-000014BD0000}"/>
    <cellStyle name="Standaard 6 5 2 4 2 4 3" xfId="8541" xr:uid="{00000000-0005-0000-0000-000086210000}"/>
    <cellStyle name="Standaard 6 5 2 4 2 4 4" xfId="19403" xr:uid="{00000000-0005-0000-0000-0000F44B0000}"/>
    <cellStyle name="Standaard 6 5 2 4 2 4 5" xfId="30263" xr:uid="{00000000-0005-0000-0000-000060760000}"/>
    <cellStyle name="Standaard 6 5 2 4 2 4 6" xfId="41123" xr:uid="{00000000-0005-0000-0000-0000CCA00000}"/>
    <cellStyle name="Standaard 6 5 2 4 2 5" xfId="3111" xr:uid="{00000000-0005-0000-0000-0000500C0000}"/>
    <cellStyle name="Standaard 6 5 2 4 2 5 2" xfId="13971" xr:uid="{00000000-0005-0000-0000-0000BC360000}"/>
    <cellStyle name="Standaard 6 5 2 4 2 5 2 2" xfId="24833" xr:uid="{00000000-0005-0000-0000-00002A610000}"/>
    <cellStyle name="Standaard 6 5 2 4 2 5 2 3" xfId="35693" xr:uid="{00000000-0005-0000-0000-0000968B0000}"/>
    <cellStyle name="Standaard 6 5 2 4 2 5 2 4" xfId="46553" xr:uid="{00000000-0005-0000-0000-000002B60000}"/>
    <cellStyle name="Standaard 6 5 2 4 2 5 3" xfId="10351" xr:uid="{00000000-0005-0000-0000-000098280000}"/>
    <cellStyle name="Standaard 6 5 2 4 2 5 4" xfId="21213" xr:uid="{00000000-0005-0000-0000-000006530000}"/>
    <cellStyle name="Standaard 6 5 2 4 2 5 5" xfId="32073" xr:uid="{00000000-0005-0000-0000-0000727D0000}"/>
    <cellStyle name="Standaard 6 5 2 4 2 5 6" xfId="42933" xr:uid="{00000000-0005-0000-0000-0000DEA70000}"/>
    <cellStyle name="Standaard 6 5 2 4 2 6" xfId="12161" xr:uid="{00000000-0005-0000-0000-0000AA2F0000}"/>
    <cellStyle name="Standaard 6 5 2 4 2 6 2" xfId="23023" xr:uid="{00000000-0005-0000-0000-0000185A0000}"/>
    <cellStyle name="Standaard 6 5 2 4 2 6 3" xfId="33883" xr:uid="{00000000-0005-0000-0000-000084840000}"/>
    <cellStyle name="Standaard 6 5 2 4 2 6 4" xfId="44743" xr:uid="{00000000-0005-0000-0000-0000F0AE0000}"/>
    <cellStyle name="Standaard 6 5 2 4 2 7" xfId="6731" xr:uid="{00000000-0005-0000-0000-0000741A0000}"/>
    <cellStyle name="Standaard 6 5 2 4 2 8" xfId="17593" xr:uid="{00000000-0005-0000-0000-0000E2440000}"/>
    <cellStyle name="Standaard 6 5 2 4 2 9" xfId="28453" xr:uid="{00000000-0005-0000-0000-00004E6F0000}"/>
    <cellStyle name="Standaard 6 5 2 4 3" xfId="1482" xr:uid="{00000000-0005-0000-0000-0000F3050000}"/>
    <cellStyle name="Standaard 6 5 2 4 3 2" xfId="2387" xr:uid="{00000000-0005-0000-0000-00007C090000}"/>
    <cellStyle name="Standaard 6 5 2 4 3 2 2" xfId="6007" xr:uid="{00000000-0005-0000-0000-0000A0170000}"/>
    <cellStyle name="Standaard 6 5 2 4 3 2 2 2" xfId="16867" xr:uid="{00000000-0005-0000-0000-00000C420000}"/>
    <cellStyle name="Standaard 6 5 2 4 3 2 2 2 2" xfId="27729" xr:uid="{00000000-0005-0000-0000-00007A6C0000}"/>
    <cellStyle name="Standaard 6 5 2 4 3 2 2 2 3" xfId="38589" xr:uid="{00000000-0005-0000-0000-0000E6960000}"/>
    <cellStyle name="Standaard 6 5 2 4 3 2 2 2 4" xfId="49449" xr:uid="{00000000-0005-0000-0000-000052C10000}"/>
    <cellStyle name="Standaard 6 5 2 4 3 2 2 3" xfId="9627" xr:uid="{00000000-0005-0000-0000-0000C4250000}"/>
    <cellStyle name="Standaard 6 5 2 4 3 2 2 4" xfId="20489" xr:uid="{00000000-0005-0000-0000-000032500000}"/>
    <cellStyle name="Standaard 6 5 2 4 3 2 2 5" xfId="31349" xr:uid="{00000000-0005-0000-0000-00009E7A0000}"/>
    <cellStyle name="Standaard 6 5 2 4 3 2 2 6" xfId="42209" xr:uid="{00000000-0005-0000-0000-00000AA50000}"/>
    <cellStyle name="Standaard 6 5 2 4 3 2 3" xfId="4197" xr:uid="{00000000-0005-0000-0000-00008E100000}"/>
    <cellStyle name="Standaard 6 5 2 4 3 2 3 2" xfId="15057" xr:uid="{00000000-0005-0000-0000-0000FA3A0000}"/>
    <cellStyle name="Standaard 6 5 2 4 3 2 3 2 2" xfId="25919" xr:uid="{00000000-0005-0000-0000-000068650000}"/>
    <cellStyle name="Standaard 6 5 2 4 3 2 3 2 3" xfId="36779" xr:uid="{00000000-0005-0000-0000-0000D48F0000}"/>
    <cellStyle name="Standaard 6 5 2 4 3 2 3 2 4" xfId="47639" xr:uid="{00000000-0005-0000-0000-000040BA0000}"/>
    <cellStyle name="Standaard 6 5 2 4 3 2 3 3" xfId="11437" xr:uid="{00000000-0005-0000-0000-0000D62C0000}"/>
    <cellStyle name="Standaard 6 5 2 4 3 2 3 4" xfId="22299" xr:uid="{00000000-0005-0000-0000-000044570000}"/>
    <cellStyle name="Standaard 6 5 2 4 3 2 3 5" xfId="33159" xr:uid="{00000000-0005-0000-0000-0000B0810000}"/>
    <cellStyle name="Standaard 6 5 2 4 3 2 3 6" xfId="44019" xr:uid="{00000000-0005-0000-0000-00001CAC0000}"/>
    <cellStyle name="Standaard 6 5 2 4 3 2 4" xfId="13247" xr:uid="{00000000-0005-0000-0000-0000E8330000}"/>
    <cellStyle name="Standaard 6 5 2 4 3 2 4 2" xfId="24109" xr:uid="{00000000-0005-0000-0000-0000565E0000}"/>
    <cellStyle name="Standaard 6 5 2 4 3 2 4 3" xfId="34969" xr:uid="{00000000-0005-0000-0000-0000C2880000}"/>
    <cellStyle name="Standaard 6 5 2 4 3 2 4 4" xfId="45829" xr:uid="{00000000-0005-0000-0000-00002EB30000}"/>
    <cellStyle name="Standaard 6 5 2 4 3 2 5" xfId="7817" xr:uid="{00000000-0005-0000-0000-0000B21E0000}"/>
    <cellStyle name="Standaard 6 5 2 4 3 2 6" xfId="18679" xr:uid="{00000000-0005-0000-0000-000020490000}"/>
    <cellStyle name="Standaard 6 5 2 4 3 2 7" xfId="29539" xr:uid="{00000000-0005-0000-0000-00008C730000}"/>
    <cellStyle name="Standaard 6 5 2 4 3 2 8" xfId="40399" xr:uid="{00000000-0005-0000-0000-0000F89D0000}"/>
    <cellStyle name="Standaard 6 5 2 4 3 3" xfId="5102" xr:uid="{00000000-0005-0000-0000-000017140000}"/>
    <cellStyle name="Standaard 6 5 2 4 3 3 2" xfId="15962" xr:uid="{00000000-0005-0000-0000-0000833E0000}"/>
    <cellStyle name="Standaard 6 5 2 4 3 3 2 2" xfId="26824" xr:uid="{00000000-0005-0000-0000-0000F1680000}"/>
    <cellStyle name="Standaard 6 5 2 4 3 3 2 3" xfId="37684" xr:uid="{00000000-0005-0000-0000-00005D930000}"/>
    <cellStyle name="Standaard 6 5 2 4 3 3 2 4" xfId="48544" xr:uid="{00000000-0005-0000-0000-0000C9BD0000}"/>
    <cellStyle name="Standaard 6 5 2 4 3 3 3" xfId="8722" xr:uid="{00000000-0005-0000-0000-00003B220000}"/>
    <cellStyle name="Standaard 6 5 2 4 3 3 4" xfId="19584" xr:uid="{00000000-0005-0000-0000-0000A94C0000}"/>
    <cellStyle name="Standaard 6 5 2 4 3 3 5" xfId="30444" xr:uid="{00000000-0005-0000-0000-000015770000}"/>
    <cellStyle name="Standaard 6 5 2 4 3 3 6" xfId="41304" xr:uid="{00000000-0005-0000-0000-000081A10000}"/>
    <cellStyle name="Standaard 6 5 2 4 3 4" xfId="3292" xr:uid="{00000000-0005-0000-0000-0000050D0000}"/>
    <cellStyle name="Standaard 6 5 2 4 3 4 2" xfId="14152" xr:uid="{00000000-0005-0000-0000-000071370000}"/>
    <cellStyle name="Standaard 6 5 2 4 3 4 2 2" xfId="25014" xr:uid="{00000000-0005-0000-0000-0000DF610000}"/>
    <cellStyle name="Standaard 6 5 2 4 3 4 2 3" xfId="35874" xr:uid="{00000000-0005-0000-0000-00004B8C0000}"/>
    <cellStyle name="Standaard 6 5 2 4 3 4 2 4" xfId="46734" xr:uid="{00000000-0005-0000-0000-0000B7B60000}"/>
    <cellStyle name="Standaard 6 5 2 4 3 4 3" xfId="10532" xr:uid="{00000000-0005-0000-0000-00004D290000}"/>
    <cellStyle name="Standaard 6 5 2 4 3 4 4" xfId="21394" xr:uid="{00000000-0005-0000-0000-0000BB530000}"/>
    <cellStyle name="Standaard 6 5 2 4 3 4 5" xfId="32254" xr:uid="{00000000-0005-0000-0000-0000277E0000}"/>
    <cellStyle name="Standaard 6 5 2 4 3 4 6" xfId="43114" xr:uid="{00000000-0005-0000-0000-000093A80000}"/>
    <cellStyle name="Standaard 6 5 2 4 3 5" xfId="12342" xr:uid="{00000000-0005-0000-0000-00005F300000}"/>
    <cellStyle name="Standaard 6 5 2 4 3 5 2" xfId="23204" xr:uid="{00000000-0005-0000-0000-0000CD5A0000}"/>
    <cellStyle name="Standaard 6 5 2 4 3 5 3" xfId="34064" xr:uid="{00000000-0005-0000-0000-000039850000}"/>
    <cellStyle name="Standaard 6 5 2 4 3 5 4" xfId="44924" xr:uid="{00000000-0005-0000-0000-0000A5AF0000}"/>
    <cellStyle name="Standaard 6 5 2 4 3 6" xfId="6912" xr:uid="{00000000-0005-0000-0000-0000291B0000}"/>
    <cellStyle name="Standaard 6 5 2 4 3 7" xfId="17774" xr:uid="{00000000-0005-0000-0000-000097450000}"/>
    <cellStyle name="Standaard 6 5 2 4 3 8" xfId="28634" xr:uid="{00000000-0005-0000-0000-000003700000}"/>
    <cellStyle name="Standaard 6 5 2 4 3 9" xfId="39494" xr:uid="{00000000-0005-0000-0000-00006F9A0000}"/>
    <cellStyle name="Standaard 6 5 2 4 4" xfId="1120" xr:uid="{00000000-0005-0000-0000-000089040000}"/>
    <cellStyle name="Standaard 6 5 2 4 4 2" xfId="2025" xr:uid="{00000000-0005-0000-0000-000012080000}"/>
    <cellStyle name="Standaard 6 5 2 4 4 2 2" xfId="5645" xr:uid="{00000000-0005-0000-0000-000036160000}"/>
    <cellStyle name="Standaard 6 5 2 4 4 2 2 2" xfId="16505" xr:uid="{00000000-0005-0000-0000-0000A2400000}"/>
    <cellStyle name="Standaard 6 5 2 4 4 2 2 2 2" xfId="27367" xr:uid="{00000000-0005-0000-0000-0000106B0000}"/>
    <cellStyle name="Standaard 6 5 2 4 4 2 2 2 3" xfId="38227" xr:uid="{00000000-0005-0000-0000-00007C950000}"/>
    <cellStyle name="Standaard 6 5 2 4 4 2 2 2 4" xfId="49087" xr:uid="{00000000-0005-0000-0000-0000E8BF0000}"/>
    <cellStyle name="Standaard 6 5 2 4 4 2 2 3" xfId="9265" xr:uid="{00000000-0005-0000-0000-00005A240000}"/>
    <cellStyle name="Standaard 6 5 2 4 4 2 2 4" xfId="20127" xr:uid="{00000000-0005-0000-0000-0000C84E0000}"/>
    <cellStyle name="Standaard 6 5 2 4 4 2 2 5" xfId="30987" xr:uid="{00000000-0005-0000-0000-000034790000}"/>
    <cellStyle name="Standaard 6 5 2 4 4 2 2 6" xfId="41847" xr:uid="{00000000-0005-0000-0000-0000A0A30000}"/>
    <cellStyle name="Standaard 6 5 2 4 4 2 3" xfId="3835" xr:uid="{00000000-0005-0000-0000-0000240F0000}"/>
    <cellStyle name="Standaard 6 5 2 4 4 2 3 2" xfId="14695" xr:uid="{00000000-0005-0000-0000-000090390000}"/>
    <cellStyle name="Standaard 6 5 2 4 4 2 3 2 2" xfId="25557" xr:uid="{00000000-0005-0000-0000-0000FE630000}"/>
    <cellStyle name="Standaard 6 5 2 4 4 2 3 2 3" xfId="36417" xr:uid="{00000000-0005-0000-0000-00006A8E0000}"/>
    <cellStyle name="Standaard 6 5 2 4 4 2 3 2 4" xfId="47277" xr:uid="{00000000-0005-0000-0000-0000D6B80000}"/>
    <cellStyle name="Standaard 6 5 2 4 4 2 3 3" xfId="11075" xr:uid="{00000000-0005-0000-0000-00006C2B0000}"/>
    <cellStyle name="Standaard 6 5 2 4 4 2 3 4" xfId="21937" xr:uid="{00000000-0005-0000-0000-0000DA550000}"/>
    <cellStyle name="Standaard 6 5 2 4 4 2 3 5" xfId="32797" xr:uid="{00000000-0005-0000-0000-000046800000}"/>
    <cellStyle name="Standaard 6 5 2 4 4 2 3 6" xfId="43657" xr:uid="{00000000-0005-0000-0000-0000B2AA0000}"/>
    <cellStyle name="Standaard 6 5 2 4 4 2 4" xfId="12885" xr:uid="{00000000-0005-0000-0000-00007E320000}"/>
    <cellStyle name="Standaard 6 5 2 4 4 2 4 2" xfId="23747" xr:uid="{00000000-0005-0000-0000-0000EC5C0000}"/>
    <cellStyle name="Standaard 6 5 2 4 4 2 4 3" xfId="34607" xr:uid="{00000000-0005-0000-0000-000058870000}"/>
    <cellStyle name="Standaard 6 5 2 4 4 2 4 4" xfId="45467" xr:uid="{00000000-0005-0000-0000-0000C4B10000}"/>
    <cellStyle name="Standaard 6 5 2 4 4 2 5" xfId="7455" xr:uid="{00000000-0005-0000-0000-0000481D0000}"/>
    <cellStyle name="Standaard 6 5 2 4 4 2 6" xfId="18317" xr:uid="{00000000-0005-0000-0000-0000B6470000}"/>
    <cellStyle name="Standaard 6 5 2 4 4 2 7" xfId="29177" xr:uid="{00000000-0005-0000-0000-000022720000}"/>
    <cellStyle name="Standaard 6 5 2 4 4 2 8" xfId="40037" xr:uid="{00000000-0005-0000-0000-00008E9C0000}"/>
    <cellStyle name="Standaard 6 5 2 4 4 3" xfId="4740" xr:uid="{00000000-0005-0000-0000-0000AD120000}"/>
    <cellStyle name="Standaard 6 5 2 4 4 3 2" xfId="15600" xr:uid="{00000000-0005-0000-0000-0000193D0000}"/>
    <cellStyle name="Standaard 6 5 2 4 4 3 2 2" xfId="26462" xr:uid="{00000000-0005-0000-0000-000087670000}"/>
    <cellStyle name="Standaard 6 5 2 4 4 3 2 3" xfId="37322" xr:uid="{00000000-0005-0000-0000-0000F3910000}"/>
    <cellStyle name="Standaard 6 5 2 4 4 3 2 4" xfId="48182" xr:uid="{00000000-0005-0000-0000-00005FBC0000}"/>
    <cellStyle name="Standaard 6 5 2 4 4 3 3" xfId="8360" xr:uid="{00000000-0005-0000-0000-0000D1200000}"/>
    <cellStyle name="Standaard 6 5 2 4 4 3 4" xfId="19222" xr:uid="{00000000-0005-0000-0000-00003F4B0000}"/>
    <cellStyle name="Standaard 6 5 2 4 4 3 5" xfId="30082" xr:uid="{00000000-0005-0000-0000-0000AB750000}"/>
    <cellStyle name="Standaard 6 5 2 4 4 3 6" xfId="40942" xr:uid="{00000000-0005-0000-0000-000017A00000}"/>
    <cellStyle name="Standaard 6 5 2 4 4 4" xfId="2930" xr:uid="{00000000-0005-0000-0000-00009B0B0000}"/>
    <cellStyle name="Standaard 6 5 2 4 4 4 2" xfId="13790" xr:uid="{00000000-0005-0000-0000-000007360000}"/>
    <cellStyle name="Standaard 6 5 2 4 4 4 2 2" xfId="24652" xr:uid="{00000000-0005-0000-0000-000075600000}"/>
    <cellStyle name="Standaard 6 5 2 4 4 4 2 3" xfId="35512" xr:uid="{00000000-0005-0000-0000-0000E18A0000}"/>
    <cellStyle name="Standaard 6 5 2 4 4 4 2 4" xfId="46372" xr:uid="{00000000-0005-0000-0000-00004DB50000}"/>
    <cellStyle name="Standaard 6 5 2 4 4 4 3" xfId="10170" xr:uid="{00000000-0005-0000-0000-0000E3270000}"/>
    <cellStyle name="Standaard 6 5 2 4 4 4 4" xfId="21032" xr:uid="{00000000-0005-0000-0000-000051520000}"/>
    <cellStyle name="Standaard 6 5 2 4 4 4 5" xfId="31892" xr:uid="{00000000-0005-0000-0000-0000BD7C0000}"/>
    <cellStyle name="Standaard 6 5 2 4 4 4 6" xfId="42752" xr:uid="{00000000-0005-0000-0000-000029A70000}"/>
    <cellStyle name="Standaard 6 5 2 4 4 5" xfId="11980" xr:uid="{00000000-0005-0000-0000-0000F52E0000}"/>
    <cellStyle name="Standaard 6 5 2 4 4 5 2" xfId="22842" xr:uid="{00000000-0005-0000-0000-000063590000}"/>
    <cellStyle name="Standaard 6 5 2 4 4 5 3" xfId="33702" xr:uid="{00000000-0005-0000-0000-0000CF830000}"/>
    <cellStyle name="Standaard 6 5 2 4 4 5 4" xfId="44562" xr:uid="{00000000-0005-0000-0000-00003BAE0000}"/>
    <cellStyle name="Standaard 6 5 2 4 4 6" xfId="6550" xr:uid="{00000000-0005-0000-0000-0000BF190000}"/>
    <cellStyle name="Standaard 6 5 2 4 4 7" xfId="17412" xr:uid="{00000000-0005-0000-0000-00002D440000}"/>
    <cellStyle name="Standaard 6 5 2 4 4 8" xfId="28272" xr:uid="{00000000-0005-0000-0000-0000996E0000}"/>
    <cellStyle name="Standaard 6 5 2 4 4 9" xfId="39132" xr:uid="{00000000-0005-0000-0000-000005990000}"/>
    <cellStyle name="Standaard 6 5 2 4 5" xfId="1844" xr:uid="{00000000-0005-0000-0000-00005D070000}"/>
    <cellStyle name="Standaard 6 5 2 4 5 2" xfId="5464" xr:uid="{00000000-0005-0000-0000-000081150000}"/>
    <cellStyle name="Standaard 6 5 2 4 5 2 2" xfId="16324" xr:uid="{00000000-0005-0000-0000-0000ED3F0000}"/>
    <cellStyle name="Standaard 6 5 2 4 5 2 2 2" xfId="27186" xr:uid="{00000000-0005-0000-0000-00005B6A0000}"/>
    <cellStyle name="Standaard 6 5 2 4 5 2 2 3" xfId="38046" xr:uid="{00000000-0005-0000-0000-0000C7940000}"/>
    <cellStyle name="Standaard 6 5 2 4 5 2 2 4" xfId="48906" xr:uid="{00000000-0005-0000-0000-000033BF0000}"/>
    <cellStyle name="Standaard 6 5 2 4 5 2 3" xfId="9084" xr:uid="{00000000-0005-0000-0000-0000A5230000}"/>
    <cellStyle name="Standaard 6 5 2 4 5 2 4" xfId="19946" xr:uid="{00000000-0005-0000-0000-0000134E0000}"/>
    <cellStyle name="Standaard 6 5 2 4 5 2 5" xfId="30806" xr:uid="{00000000-0005-0000-0000-00007F780000}"/>
    <cellStyle name="Standaard 6 5 2 4 5 2 6" xfId="41666" xr:uid="{00000000-0005-0000-0000-0000EBA20000}"/>
    <cellStyle name="Standaard 6 5 2 4 5 3" xfId="3654" xr:uid="{00000000-0005-0000-0000-00006F0E0000}"/>
    <cellStyle name="Standaard 6 5 2 4 5 3 2" xfId="14514" xr:uid="{00000000-0005-0000-0000-0000DB380000}"/>
    <cellStyle name="Standaard 6 5 2 4 5 3 2 2" xfId="25376" xr:uid="{00000000-0005-0000-0000-000049630000}"/>
    <cellStyle name="Standaard 6 5 2 4 5 3 2 3" xfId="36236" xr:uid="{00000000-0005-0000-0000-0000B58D0000}"/>
    <cellStyle name="Standaard 6 5 2 4 5 3 2 4" xfId="47096" xr:uid="{00000000-0005-0000-0000-000021B80000}"/>
    <cellStyle name="Standaard 6 5 2 4 5 3 3" xfId="10894" xr:uid="{00000000-0005-0000-0000-0000B72A0000}"/>
    <cellStyle name="Standaard 6 5 2 4 5 3 4" xfId="21756" xr:uid="{00000000-0005-0000-0000-000025550000}"/>
    <cellStyle name="Standaard 6 5 2 4 5 3 5" xfId="32616" xr:uid="{00000000-0005-0000-0000-0000917F0000}"/>
    <cellStyle name="Standaard 6 5 2 4 5 3 6" xfId="43476" xr:uid="{00000000-0005-0000-0000-0000FDA90000}"/>
    <cellStyle name="Standaard 6 5 2 4 5 4" xfId="12704" xr:uid="{00000000-0005-0000-0000-0000C9310000}"/>
    <cellStyle name="Standaard 6 5 2 4 5 4 2" xfId="23566" xr:uid="{00000000-0005-0000-0000-0000375C0000}"/>
    <cellStyle name="Standaard 6 5 2 4 5 4 3" xfId="34426" xr:uid="{00000000-0005-0000-0000-0000A3860000}"/>
    <cellStyle name="Standaard 6 5 2 4 5 4 4" xfId="45286" xr:uid="{00000000-0005-0000-0000-00000FB10000}"/>
    <cellStyle name="Standaard 6 5 2 4 5 5" xfId="7274" xr:uid="{00000000-0005-0000-0000-0000931C0000}"/>
    <cellStyle name="Standaard 6 5 2 4 5 6" xfId="18136" xr:uid="{00000000-0005-0000-0000-000001470000}"/>
    <cellStyle name="Standaard 6 5 2 4 5 7" xfId="28996" xr:uid="{00000000-0005-0000-0000-00006D710000}"/>
    <cellStyle name="Standaard 6 5 2 4 5 8" xfId="39856" xr:uid="{00000000-0005-0000-0000-0000D99B0000}"/>
    <cellStyle name="Standaard 6 5 2 4 6" xfId="2749" xr:uid="{00000000-0005-0000-0000-0000E60A0000}"/>
    <cellStyle name="Standaard 6 5 2 4 6 2" xfId="13609" xr:uid="{00000000-0005-0000-0000-000052350000}"/>
    <cellStyle name="Standaard 6 5 2 4 6 2 2" xfId="24471" xr:uid="{00000000-0005-0000-0000-0000C05F0000}"/>
    <cellStyle name="Standaard 6 5 2 4 6 2 3" xfId="35331" xr:uid="{00000000-0005-0000-0000-00002C8A0000}"/>
    <cellStyle name="Standaard 6 5 2 4 6 2 4" xfId="46191" xr:uid="{00000000-0005-0000-0000-000098B40000}"/>
    <cellStyle name="Standaard 6 5 2 4 6 3" xfId="9989" xr:uid="{00000000-0005-0000-0000-00002E270000}"/>
    <cellStyle name="Standaard 6 5 2 4 6 4" xfId="20851" xr:uid="{00000000-0005-0000-0000-00009C510000}"/>
    <cellStyle name="Standaard 6 5 2 4 6 5" xfId="31711" xr:uid="{00000000-0005-0000-0000-0000087C0000}"/>
    <cellStyle name="Standaard 6 5 2 4 6 6" xfId="42571" xr:uid="{00000000-0005-0000-0000-000074A60000}"/>
    <cellStyle name="Standaard 6 5 2 4 7" xfId="4559" xr:uid="{00000000-0005-0000-0000-0000F8110000}"/>
    <cellStyle name="Standaard 6 5 2 4 7 2" xfId="15419" xr:uid="{00000000-0005-0000-0000-0000643C0000}"/>
    <cellStyle name="Standaard 6 5 2 4 7 2 2" xfId="26281" xr:uid="{00000000-0005-0000-0000-0000D2660000}"/>
    <cellStyle name="Standaard 6 5 2 4 7 2 3" xfId="37141" xr:uid="{00000000-0005-0000-0000-00003E910000}"/>
    <cellStyle name="Standaard 6 5 2 4 7 2 4" xfId="48001" xr:uid="{00000000-0005-0000-0000-0000AABB0000}"/>
    <cellStyle name="Standaard 6 5 2 4 7 3" xfId="8179" xr:uid="{00000000-0005-0000-0000-00001C200000}"/>
    <cellStyle name="Standaard 6 5 2 4 7 4" xfId="19041" xr:uid="{00000000-0005-0000-0000-00008A4A0000}"/>
    <cellStyle name="Standaard 6 5 2 4 7 5" xfId="29901" xr:uid="{00000000-0005-0000-0000-0000F6740000}"/>
    <cellStyle name="Standaard 6 5 2 4 7 6" xfId="40761" xr:uid="{00000000-0005-0000-0000-0000629F0000}"/>
    <cellStyle name="Standaard 6 5 2 4 8" xfId="11799" xr:uid="{00000000-0005-0000-0000-0000402E0000}"/>
    <cellStyle name="Standaard 6 5 2 4 8 2" xfId="22661" xr:uid="{00000000-0005-0000-0000-0000AE580000}"/>
    <cellStyle name="Standaard 6 5 2 4 8 3" xfId="33521" xr:uid="{00000000-0005-0000-0000-00001A830000}"/>
    <cellStyle name="Standaard 6 5 2 4 8 4" xfId="44381" xr:uid="{00000000-0005-0000-0000-000086AD0000}"/>
    <cellStyle name="Standaard 6 5 2 4 9" xfId="6369" xr:uid="{00000000-0005-0000-0000-00000A190000}"/>
    <cellStyle name="Standaard 6 5 2 5" xfId="1211" xr:uid="{00000000-0005-0000-0000-0000E4040000}"/>
    <cellStyle name="Standaard 6 5 2 5 10" xfId="39223" xr:uid="{00000000-0005-0000-0000-000060990000}"/>
    <cellStyle name="Standaard 6 5 2 5 2" xfId="1573" xr:uid="{00000000-0005-0000-0000-00004E060000}"/>
    <cellStyle name="Standaard 6 5 2 5 2 2" xfId="2478" xr:uid="{00000000-0005-0000-0000-0000D7090000}"/>
    <cellStyle name="Standaard 6 5 2 5 2 2 2" xfId="6098" xr:uid="{00000000-0005-0000-0000-0000FB170000}"/>
    <cellStyle name="Standaard 6 5 2 5 2 2 2 2" xfId="16958" xr:uid="{00000000-0005-0000-0000-000067420000}"/>
    <cellStyle name="Standaard 6 5 2 5 2 2 2 2 2" xfId="27820" xr:uid="{00000000-0005-0000-0000-0000D56C0000}"/>
    <cellStyle name="Standaard 6 5 2 5 2 2 2 2 3" xfId="38680" xr:uid="{00000000-0005-0000-0000-000041970000}"/>
    <cellStyle name="Standaard 6 5 2 5 2 2 2 2 4" xfId="49540" xr:uid="{00000000-0005-0000-0000-0000ADC10000}"/>
    <cellStyle name="Standaard 6 5 2 5 2 2 2 3" xfId="9718" xr:uid="{00000000-0005-0000-0000-00001F260000}"/>
    <cellStyle name="Standaard 6 5 2 5 2 2 2 4" xfId="20580" xr:uid="{00000000-0005-0000-0000-00008D500000}"/>
    <cellStyle name="Standaard 6 5 2 5 2 2 2 5" xfId="31440" xr:uid="{00000000-0005-0000-0000-0000F97A0000}"/>
    <cellStyle name="Standaard 6 5 2 5 2 2 2 6" xfId="42300" xr:uid="{00000000-0005-0000-0000-000065A50000}"/>
    <cellStyle name="Standaard 6 5 2 5 2 2 3" xfId="4288" xr:uid="{00000000-0005-0000-0000-0000E9100000}"/>
    <cellStyle name="Standaard 6 5 2 5 2 2 3 2" xfId="15148" xr:uid="{00000000-0005-0000-0000-0000553B0000}"/>
    <cellStyle name="Standaard 6 5 2 5 2 2 3 2 2" xfId="26010" xr:uid="{00000000-0005-0000-0000-0000C3650000}"/>
    <cellStyle name="Standaard 6 5 2 5 2 2 3 2 3" xfId="36870" xr:uid="{00000000-0005-0000-0000-00002F900000}"/>
    <cellStyle name="Standaard 6 5 2 5 2 2 3 2 4" xfId="47730" xr:uid="{00000000-0005-0000-0000-00009BBA0000}"/>
    <cellStyle name="Standaard 6 5 2 5 2 2 3 3" xfId="11528" xr:uid="{00000000-0005-0000-0000-0000312D0000}"/>
    <cellStyle name="Standaard 6 5 2 5 2 2 3 4" xfId="22390" xr:uid="{00000000-0005-0000-0000-00009F570000}"/>
    <cellStyle name="Standaard 6 5 2 5 2 2 3 5" xfId="33250" xr:uid="{00000000-0005-0000-0000-00000B820000}"/>
    <cellStyle name="Standaard 6 5 2 5 2 2 3 6" xfId="44110" xr:uid="{00000000-0005-0000-0000-000077AC0000}"/>
    <cellStyle name="Standaard 6 5 2 5 2 2 4" xfId="13338" xr:uid="{00000000-0005-0000-0000-000043340000}"/>
    <cellStyle name="Standaard 6 5 2 5 2 2 4 2" xfId="24200" xr:uid="{00000000-0005-0000-0000-0000B15E0000}"/>
    <cellStyle name="Standaard 6 5 2 5 2 2 4 3" xfId="35060" xr:uid="{00000000-0005-0000-0000-00001D890000}"/>
    <cellStyle name="Standaard 6 5 2 5 2 2 4 4" xfId="45920" xr:uid="{00000000-0005-0000-0000-000089B30000}"/>
    <cellStyle name="Standaard 6 5 2 5 2 2 5" xfId="7908" xr:uid="{00000000-0005-0000-0000-00000D1F0000}"/>
    <cellStyle name="Standaard 6 5 2 5 2 2 6" xfId="18770" xr:uid="{00000000-0005-0000-0000-00007B490000}"/>
    <cellStyle name="Standaard 6 5 2 5 2 2 7" xfId="29630" xr:uid="{00000000-0005-0000-0000-0000E7730000}"/>
    <cellStyle name="Standaard 6 5 2 5 2 2 8" xfId="40490" xr:uid="{00000000-0005-0000-0000-0000539E0000}"/>
    <cellStyle name="Standaard 6 5 2 5 2 3" xfId="5193" xr:uid="{00000000-0005-0000-0000-000072140000}"/>
    <cellStyle name="Standaard 6 5 2 5 2 3 2" xfId="16053" xr:uid="{00000000-0005-0000-0000-0000DE3E0000}"/>
    <cellStyle name="Standaard 6 5 2 5 2 3 2 2" xfId="26915" xr:uid="{00000000-0005-0000-0000-00004C690000}"/>
    <cellStyle name="Standaard 6 5 2 5 2 3 2 3" xfId="37775" xr:uid="{00000000-0005-0000-0000-0000B8930000}"/>
    <cellStyle name="Standaard 6 5 2 5 2 3 2 4" xfId="48635" xr:uid="{00000000-0005-0000-0000-000024BE0000}"/>
    <cellStyle name="Standaard 6 5 2 5 2 3 3" xfId="8813" xr:uid="{00000000-0005-0000-0000-000096220000}"/>
    <cellStyle name="Standaard 6 5 2 5 2 3 4" xfId="19675" xr:uid="{00000000-0005-0000-0000-0000044D0000}"/>
    <cellStyle name="Standaard 6 5 2 5 2 3 5" xfId="30535" xr:uid="{00000000-0005-0000-0000-000070770000}"/>
    <cellStyle name="Standaard 6 5 2 5 2 3 6" xfId="41395" xr:uid="{00000000-0005-0000-0000-0000DCA10000}"/>
    <cellStyle name="Standaard 6 5 2 5 2 4" xfId="3383" xr:uid="{00000000-0005-0000-0000-0000600D0000}"/>
    <cellStyle name="Standaard 6 5 2 5 2 4 2" xfId="14243" xr:uid="{00000000-0005-0000-0000-0000CC370000}"/>
    <cellStyle name="Standaard 6 5 2 5 2 4 2 2" xfId="25105" xr:uid="{00000000-0005-0000-0000-00003A620000}"/>
    <cellStyle name="Standaard 6 5 2 5 2 4 2 3" xfId="35965" xr:uid="{00000000-0005-0000-0000-0000A68C0000}"/>
    <cellStyle name="Standaard 6 5 2 5 2 4 2 4" xfId="46825" xr:uid="{00000000-0005-0000-0000-000012B70000}"/>
    <cellStyle name="Standaard 6 5 2 5 2 4 3" xfId="10623" xr:uid="{00000000-0005-0000-0000-0000A8290000}"/>
    <cellStyle name="Standaard 6 5 2 5 2 4 4" xfId="21485" xr:uid="{00000000-0005-0000-0000-000016540000}"/>
    <cellStyle name="Standaard 6 5 2 5 2 4 5" xfId="32345" xr:uid="{00000000-0005-0000-0000-0000827E0000}"/>
    <cellStyle name="Standaard 6 5 2 5 2 4 6" xfId="43205" xr:uid="{00000000-0005-0000-0000-0000EEA80000}"/>
    <cellStyle name="Standaard 6 5 2 5 2 5" xfId="12433" xr:uid="{00000000-0005-0000-0000-0000BA300000}"/>
    <cellStyle name="Standaard 6 5 2 5 2 5 2" xfId="23295" xr:uid="{00000000-0005-0000-0000-0000285B0000}"/>
    <cellStyle name="Standaard 6 5 2 5 2 5 3" xfId="34155" xr:uid="{00000000-0005-0000-0000-000094850000}"/>
    <cellStyle name="Standaard 6 5 2 5 2 5 4" xfId="45015" xr:uid="{00000000-0005-0000-0000-000000B00000}"/>
    <cellStyle name="Standaard 6 5 2 5 2 6" xfId="7003" xr:uid="{00000000-0005-0000-0000-0000841B0000}"/>
    <cellStyle name="Standaard 6 5 2 5 2 7" xfId="17865" xr:uid="{00000000-0005-0000-0000-0000F2450000}"/>
    <cellStyle name="Standaard 6 5 2 5 2 8" xfId="28725" xr:uid="{00000000-0005-0000-0000-00005E700000}"/>
    <cellStyle name="Standaard 6 5 2 5 2 9" xfId="39585" xr:uid="{00000000-0005-0000-0000-0000CA9A0000}"/>
    <cellStyle name="Standaard 6 5 2 5 3" xfId="2116" xr:uid="{00000000-0005-0000-0000-00006D080000}"/>
    <cellStyle name="Standaard 6 5 2 5 3 2" xfId="5736" xr:uid="{00000000-0005-0000-0000-000091160000}"/>
    <cellStyle name="Standaard 6 5 2 5 3 2 2" xfId="16596" xr:uid="{00000000-0005-0000-0000-0000FD400000}"/>
    <cellStyle name="Standaard 6 5 2 5 3 2 2 2" xfId="27458" xr:uid="{00000000-0005-0000-0000-00006B6B0000}"/>
    <cellStyle name="Standaard 6 5 2 5 3 2 2 3" xfId="38318" xr:uid="{00000000-0005-0000-0000-0000D7950000}"/>
    <cellStyle name="Standaard 6 5 2 5 3 2 2 4" xfId="49178" xr:uid="{00000000-0005-0000-0000-000043C00000}"/>
    <cellStyle name="Standaard 6 5 2 5 3 2 3" xfId="9356" xr:uid="{00000000-0005-0000-0000-0000B5240000}"/>
    <cellStyle name="Standaard 6 5 2 5 3 2 4" xfId="20218" xr:uid="{00000000-0005-0000-0000-0000234F0000}"/>
    <cellStyle name="Standaard 6 5 2 5 3 2 5" xfId="31078" xr:uid="{00000000-0005-0000-0000-00008F790000}"/>
    <cellStyle name="Standaard 6 5 2 5 3 2 6" xfId="41938" xr:uid="{00000000-0005-0000-0000-0000FBA30000}"/>
    <cellStyle name="Standaard 6 5 2 5 3 3" xfId="3926" xr:uid="{00000000-0005-0000-0000-00007F0F0000}"/>
    <cellStyle name="Standaard 6 5 2 5 3 3 2" xfId="14786" xr:uid="{00000000-0005-0000-0000-0000EB390000}"/>
    <cellStyle name="Standaard 6 5 2 5 3 3 2 2" xfId="25648" xr:uid="{00000000-0005-0000-0000-000059640000}"/>
    <cellStyle name="Standaard 6 5 2 5 3 3 2 3" xfId="36508" xr:uid="{00000000-0005-0000-0000-0000C58E0000}"/>
    <cellStyle name="Standaard 6 5 2 5 3 3 2 4" xfId="47368" xr:uid="{00000000-0005-0000-0000-000031B90000}"/>
    <cellStyle name="Standaard 6 5 2 5 3 3 3" xfId="11166" xr:uid="{00000000-0005-0000-0000-0000C72B0000}"/>
    <cellStyle name="Standaard 6 5 2 5 3 3 4" xfId="22028" xr:uid="{00000000-0005-0000-0000-000035560000}"/>
    <cellStyle name="Standaard 6 5 2 5 3 3 5" xfId="32888" xr:uid="{00000000-0005-0000-0000-0000A1800000}"/>
    <cellStyle name="Standaard 6 5 2 5 3 3 6" xfId="43748" xr:uid="{00000000-0005-0000-0000-00000DAB0000}"/>
    <cellStyle name="Standaard 6 5 2 5 3 4" xfId="12976" xr:uid="{00000000-0005-0000-0000-0000D9320000}"/>
    <cellStyle name="Standaard 6 5 2 5 3 4 2" xfId="23838" xr:uid="{00000000-0005-0000-0000-0000475D0000}"/>
    <cellStyle name="Standaard 6 5 2 5 3 4 3" xfId="34698" xr:uid="{00000000-0005-0000-0000-0000B3870000}"/>
    <cellStyle name="Standaard 6 5 2 5 3 4 4" xfId="45558" xr:uid="{00000000-0005-0000-0000-00001FB20000}"/>
    <cellStyle name="Standaard 6 5 2 5 3 5" xfId="7546" xr:uid="{00000000-0005-0000-0000-0000A31D0000}"/>
    <cellStyle name="Standaard 6 5 2 5 3 6" xfId="18408" xr:uid="{00000000-0005-0000-0000-000011480000}"/>
    <cellStyle name="Standaard 6 5 2 5 3 7" xfId="29268" xr:uid="{00000000-0005-0000-0000-00007D720000}"/>
    <cellStyle name="Standaard 6 5 2 5 3 8" xfId="40128" xr:uid="{00000000-0005-0000-0000-0000E99C0000}"/>
    <cellStyle name="Standaard 6 5 2 5 4" xfId="4831" xr:uid="{00000000-0005-0000-0000-000008130000}"/>
    <cellStyle name="Standaard 6 5 2 5 4 2" xfId="15691" xr:uid="{00000000-0005-0000-0000-0000743D0000}"/>
    <cellStyle name="Standaard 6 5 2 5 4 2 2" xfId="26553" xr:uid="{00000000-0005-0000-0000-0000E2670000}"/>
    <cellStyle name="Standaard 6 5 2 5 4 2 3" xfId="37413" xr:uid="{00000000-0005-0000-0000-00004E920000}"/>
    <cellStyle name="Standaard 6 5 2 5 4 2 4" xfId="48273" xr:uid="{00000000-0005-0000-0000-0000BABC0000}"/>
    <cellStyle name="Standaard 6 5 2 5 4 3" xfId="8451" xr:uid="{00000000-0005-0000-0000-00002C210000}"/>
    <cellStyle name="Standaard 6 5 2 5 4 4" xfId="19313" xr:uid="{00000000-0005-0000-0000-00009A4B0000}"/>
    <cellStyle name="Standaard 6 5 2 5 4 5" xfId="30173" xr:uid="{00000000-0005-0000-0000-000006760000}"/>
    <cellStyle name="Standaard 6 5 2 5 4 6" xfId="41033" xr:uid="{00000000-0005-0000-0000-000072A00000}"/>
    <cellStyle name="Standaard 6 5 2 5 5" xfId="3021" xr:uid="{00000000-0005-0000-0000-0000F60B0000}"/>
    <cellStyle name="Standaard 6 5 2 5 5 2" xfId="13881" xr:uid="{00000000-0005-0000-0000-000062360000}"/>
    <cellStyle name="Standaard 6 5 2 5 5 2 2" xfId="24743" xr:uid="{00000000-0005-0000-0000-0000D0600000}"/>
    <cellStyle name="Standaard 6 5 2 5 5 2 3" xfId="35603" xr:uid="{00000000-0005-0000-0000-00003C8B0000}"/>
    <cellStyle name="Standaard 6 5 2 5 5 2 4" xfId="46463" xr:uid="{00000000-0005-0000-0000-0000A8B50000}"/>
    <cellStyle name="Standaard 6 5 2 5 5 3" xfId="10261" xr:uid="{00000000-0005-0000-0000-00003E280000}"/>
    <cellStyle name="Standaard 6 5 2 5 5 4" xfId="21123" xr:uid="{00000000-0005-0000-0000-0000AC520000}"/>
    <cellStyle name="Standaard 6 5 2 5 5 5" xfId="31983" xr:uid="{00000000-0005-0000-0000-0000187D0000}"/>
    <cellStyle name="Standaard 6 5 2 5 5 6" xfId="42843" xr:uid="{00000000-0005-0000-0000-000084A70000}"/>
    <cellStyle name="Standaard 6 5 2 5 6" xfId="12071" xr:uid="{00000000-0005-0000-0000-0000502F0000}"/>
    <cellStyle name="Standaard 6 5 2 5 6 2" xfId="22933" xr:uid="{00000000-0005-0000-0000-0000BE590000}"/>
    <cellStyle name="Standaard 6 5 2 5 6 3" xfId="33793" xr:uid="{00000000-0005-0000-0000-00002A840000}"/>
    <cellStyle name="Standaard 6 5 2 5 6 4" xfId="44653" xr:uid="{00000000-0005-0000-0000-000096AE0000}"/>
    <cellStyle name="Standaard 6 5 2 5 7" xfId="6641" xr:uid="{00000000-0005-0000-0000-00001A1A0000}"/>
    <cellStyle name="Standaard 6 5 2 5 8" xfId="17503" xr:uid="{00000000-0005-0000-0000-000088440000}"/>
    <cellStyle name="Standaard 6 5 2 5 9" xfId="28363" xr:uid="{00000000-0005-0000-0000-0000F46E0000}"/>
    <cellStyle name="Standaard 6 5 2 6" xfId="1392" xr:uid="{00000000-0005-0000-0000-000099050000}"/>
    <cellStyle name="Standaard 6 5 2 6 2" xfId="2297" xr:uid="{00000000-0005-0000-0000-000022090000}"/>
    <cellStyle name="Standaard 6 5 2 6 2 2" xfId="5917" xr:uid="{00000000-0005-0000-0000-000046170000}"/>
    <cellStyle name="Standaard 6 5 2 6 2 2 2" xfId="16777" xr:uid="{00000000-0005-0000-0000-0000B2410000}"/>
    <cellStyle name="Standaard 6 5 2 6 2 2 2 2" xfId="27639" xr:uid="{00000000-0005-0000-0000-0000206C0000}"/>
    <cellStyle name="Standaard 6 5 2 6 2 2 2 3" xfId="38499" xr:uid="{00000000-0005-0000-0000-00008C960000}"/>
    <cellStyle name="Standaard 6 5 2 6 2 2 2 4" xfId="49359" xr:uid="{00000000-0005-0000-0000-0000F8C00000}"/>
    <cellStyle name="Standaard 6 5 2 6 2 2 3" xfId="9537" xr:uid="{00000000-0005-0000-0000-00006A250000}"/>
    <cellStyle name="Standaard 6 5 2 6 2 2 4" xfId="20399" xr:uid="{00000000-0005-0000-0000-0000D84F0000}"/>
    <cellStyle name="Standaard 6 5 2 6 2 2 5" xfId="31259" xr:uid="{00000000-0005-0000-0000-0000447A0000}"/>
    <cellStyle name="Standaard 6 5 2 6 2 2 6" xfId="42119" xr:uid="{00000000-0005-0000-0000-0000B0A40000}"/>
    <cellStyle name="Standaard 6 5 2 6 2 3" xfId="4107" xr:uid="{00000000-0005-0000-0000-000034100000}"/>
    <cellStyle name="Standaard 6 5 2 6 2 3 2" xfId="14967" xr:uid="{00000000-0005-0000-0000-0000A03A0000}"/>
    <cellStyle name="Standaard 6 5 2 6 2 3 2 2" xfId="25829" xr:uid="{00000000-0005-0000-0000-00000E650000}"/>
    <cellStyle name="Standaard 6 5 2 6 2 3 2 3" xfId="36689" xr:uid="{00000000-0005-0000-0000-00007A8F0000}"/>
    <cellStyle name="Standaard 6 5 2 6 2 3 2 4" xfId="47549" xr:uid="{00000000-0005-0000-0000-0000E6B90000}"/>
    <cellStyle name="Standaard 6 5 2 6 2 3 3" xfId="11347" xr:uid="{00000000-0005-0000-0000-00007C2C0000}"/>
    <cellStyle name="Standaard 6 5 2 6 2 3 4" xfId="22209" xr:uid="{00000000-0005-0000-0000-0000EA560000}"/>
    <cellStyle name="Standaard 6 5 2 6 2 3 5" xfId="33069" xr:uid="{00000000-0005-0000-0000-000056810000}"/>
    <cellStyle name="Standaard 6 5 2 6 2 3 6" xfId="43929" xr:uid="{00000000-0005-0000-0000-0000C2AB0000}"/>
    <cellStyle name="Standaard 6 5 2 6 2 4" xfId="13157" xr:uid="{00000000-0005-0000-0000-00008E330000}"/>
    <cellStyle name="Standaard 6 5 2 6 2 4 2" xfId="24019" xr:uid="{00000000-0005-0000-0000-0000FC5D0000}"/>
    <cellStyle name="Standaard 6 5 2 6 2 4 3" xfId="34879" xr:uid="{00000000-0005-0000-0000-000068880000}"/>
    <cellStyle name="Standaard 6 5 2 6 2 4 4" xfId="45739" xr:uid="{00000000-0005-0000-0000-0000D4B20000}"/>
    <cellStyle name="Standaard 6 5 2 6 2 5" xfId="7727" xr:uid="{00000000-0005-0000-0000-0000581E0000}"/>
    <cellStyle name="Standaard 6 5 2 6 2 6" xfId="18589" xr:uid="{00000000-0005-0000-0000-0000C6480000}"/>
    <cellStyle name="Standaard 6 5 2 6 2 7" xfId="29449" xr:uid="{00000000-0005-0000-0000-000032730000}"/>
    <cellStyle name="Standaard 6 5 2 6 2 8" xfId="40309" xr:uid="{00000000-0005-0000-0000-00009E9D0000}"/>
    <cellStyle name="Standaard 6 5 2 6 3" xfId="5012" xr:uid="{00000000-0005-0000-0000-0000BD130000}"/>
    <cellStyle name="Standaard 6 5 2 6 3 2" xfId="15872" xr:uid="{00000000-0005-0000-0000-0000293E0000}"/>
    <cellStyle name="Standaard 6 5 2 6 3 2 2" xfId="26734" xr:uid="{00000000-0005-0000-0000-000097680000}"/>
    <cellStyle name="Standaard 6 5 2 6 3 2 3" xfId="37594" xr:uid="{00000000-0005-0000-0000-000003930000}"/>
    <cellStyle name="Standaard 6 5 2 6 3 2 4" xfId="48454" xr:uid="{00000000-0005-0000-0000-00006FBD0000}"/>
    <cellStyle name="Standaard 6 5 2 6 3 3" xfId="8632" xr:uid="{00000000-0005-0000-0000-0000E1210000}"/>
    <cellStyle name="Standaard 6 5 2 6 3 4" xfId="19494" xr:uid="{00000000-0005-0000-0000-00004F4C0000}"/>
    <cellStyle name="Standaard 6 5 2 6 3 5" xfId="30354" xr:uid="{00000000-0005-0000-0000-0000BB760000}"/>
    <cellStyle name="Standaard 6 5 2 6 3 6" xfId="41214" xr:uid="{00000000-0005-0000-0000-000027A10000}"/>
    <cellStyle name="Standaard 6 5 2 6 4" xfId="3202" xr:uid="{00000000-0005-0000-0000-0000AB0C0000}"/>
    <cellStyle name="Standaard 6 5 2 6 4 2" xfId="14062" xr:uid="{00000000-0005-0000-0000-000017370000}"/>
    <cellStyle name="Standaard 6 5 2 6 4 2 2" xfId="24924" xr:uid="{00000000-0005-0000-0000-000085610000}"/>
    <cellStyle name="Standaard 6 5 2 6 4 2 3" xfId="35784" xr:uid="{00000000-0005-0000-0000-0000F18B0000}"/>
    <cellStyle name="Standaard 6 5 2 6 4 2 4" xfId="46644" xr:uid="{00000000-0005-0000-0000-00005DB60000}"/>
    <cellStyle name="Standaard 6 5 2 6 4 3" xfId="10442" xr:uid="{00000000-0005-0000-0000-0000F3280000}"/>
    <cellStyle name="Standaard 6 5 2 6 4 4" xfId="21304" xr:uid="{00000000-0005-0000-0000-000061530000}"/>
    <cellStyle name="Standaard 6 5 2 6 4 5" xfId="32164" xr:uid="{00000000-0005-0000-0000-0000CD7D0000}"/>
    <cellStyle name="Standaard 6 5 2 6 4 6" xfId="43024" xr:uid="{00000000-0005-0000-0000-000039A80000}"/>
    <cellStyle name="Standaard 6 5 2 6 5" xfId="12252" xr:uid="{00000000-0005-0000-0000-000005300000}"/>
    <cellStyle name="Standaard 6 5 2 6 5 2" xfId="23114" xr:uid="{00000000-0005-0000-0000-0000735A0000}"/>
    <cellStyle name="Standaard 6 5 2 6 5 3" xfId="33974" xr:uid="{00000000-0005-0000-0000-0000DF840000}"/>
    <cellStyle name="Standaard 6 5 2 6 5 4" xfId="44834" xr:uid="{00000000-0005-0000-0000-00004BAF0000}"/>
    <cellStyle name="Standaard 6 5 2 6 6" xfId="6822" xr:uid="{00000000-0005-0000-0000-0000CF1A0000}"/>
    <cellStyle name="Standaard 6 5 2 6 7" xfId="17684" xr:uid="{00000000-0005-0000-0000-00003D450000}"/>
    <cellStyle name="Standaard 6 5 2 6 8" xfId="28544" xr:uid="{00000000-0005-0000-0000-0000A96F0000}"/>
    <cellStyle name="Standaard 6 5 2 6 9" xfId="39404" xr:uid="{00000000-0005-0000-0000-0000159A0000}"/>
    <cellStyle name="Standaard 6 5 2 7" xfId="1030" xr:uid="{00000000-0005-0000-0000-00002F040000}"/>
    <cellStyle name="Standaard 6 5 2 7 2" xfId="1935" xr:uid="{00000000-0005-0000-0000-0000B8070000}"/>
    <cellStyle name="Standaard 6 5 2 7 2 2" xfId="5555" xr:uid="{00000000-0005-0000-0000-0000DC150000}"/>
    <cellStyle name="Standaard 6 5 2 7 2 2 2" xfId="16415" xr:uid="{00000000-0005-0000-0000-000048400000}"/>
    <cellStyle name="Standaard 6 5 2 7 2 2 2 2" xfId="27277" xr:uid="{00000000-0005-0000-0000-0000B66A0000}"/>
    <cellStyle name="Standaard 6 5 2 7 2 2 2 3" xfId="38137" xr:uid="{00000000-0005-0000-0000-000022950000}"/>
    <cellStyle name="Standaard 6 5 2 7 2 2 2 4" xfId="48997" xr:uid="{00000000-0005-0000-0000-00008EBF0000}"/>
    <cellStyle name="Standaard 6 5 2 7 2 2 3" xfId="9175" xr:uid="{00000000-0005-0000-0000-000000240000}"/>
    <cellStyle name="Standaard 6 5 2 7 2 2 4" xfId="20037" xr:uid="{00000000-0005-0000-0000-00006E4E0000}"/>
    <cellStyle name="Standaard 6 5 2 7 2 2 5" xfId="30897" xr:uid="{00000000-0005-0000-0000-0000DA780000}"/>
    <cellStyle name="Standaard 6 5 2 7 2 2 6" xfId="41757" xr:uid="{00000000-0005-0000-0000-000046A30000}"/>
    <cellStyle name="Standaard 6 5 2 7 2 3" xfId="3745" xr:uid="{00000000-0005-0000-0000-0000CA0E0000}"/>
    <cellStyle name="Standaard 6 5 2 7 2 3 2" xfId="14605" xr:uid="{00000000-0005-0000-0000-000036390000}"/>
    <cellStyle name="Standaard 6 5 2 7 2 3 2 2" xfId="25467" xr:uid="{00000000-0005-0000-0000-0000A4630000}"/>
    <cellStyle name="Standaard 6 5 2 7 2 3 2 3" xfId="36327" xr:uid="{00000000-0005-0000-0000-0000108E0000}"/>
    <cellStyle name="Standaard 6 5 2 7 2 3 2 4" xfId="47187" xr:uid="{00000000-0005-0000-0000-00007CB80000}"/>
    <cellStyle name="Standaard 6 5 2 7 2 3 3" xfId="10985" xr:uid="{00000000-0005-0000-0000-0000122B0000}"/>
    <cellStyle name="Standaard 6 5 2 7 2 3 4" xfId="21847" xr:uid="{00000000-0005-0000-0000-000080550000}"/>
    <cellStyle name="Standaard 6 5 2 7 2 3 5" xfId="32707" xr:uid="{00000000-0005-0000-0000-0000EC7F0000}"/>
    <cellStyle name="Standaard 6 5 2 7 2 3 6" xfId="43567" xr:uid="{00000000-0005-0000-0000-000058AA0000}"/>
    <cellStyle name="Standaard 6 5 2 7 2 4" xfId="12795" xr:uid="{00000000-0005-0000-0000-000024320000}"/>
    <cellStyle name="Standaard 6 5 2 7 2 4 2" xfId="23657" xr:uid="{00000000-0005-0000-0000-0000925C0000}"/>
    <cellStyle name="Standaard 6 5 2 7 2 4 3" xfId="34517" xr:uid="{00000000-0005-0000-0000-0000FE860000}"/>
    <cellStyle name="Standaard 6 5 2 7 2 4 4" xfId="45377" xr:uid="{00000000-0005-0000-0000-00006AB10000}"/>
    <cellStyle name="Standaard 6 5 2 7 2 5" xfId="7365" xr:uid="{00000000-0005-0000-0000-0000EE1C0000}"/>
    <cellStyle name="Standaard 6 5 2 7 2 6" xfId="18227" xr:uid="{00000000-0005-0000-0000-00005C470000}"/>
    <cellStyle name="Standaard 6 5 2 7 2 7" xfId="29087" xr:uid="{00000000-0005-0000-0000-0000C8710000}"/>
    <cellStyle name="Standaard 6 5 2 7 2 8" xfId="39947" xr:uid="{00000000-0005-0000-0000-0000349C0000}"/>
    <cellStyle name="Standaard 6 5 2 7 3" xfId="4650" xr:uid="{00000000-0005-0000-0000-000053120000}"/>
    <cellStyle name="Standaard 6 5 2 7 3 2" xfId="15510" xr:uid="{00000000-0005-0000-0000-0000BF3C0000}"/>
    <cellStyle name="Standaard 6 5 2 7 3 2 2" xfId="26372" xr:uid="{00000000-0005-0000-0000-00002D670000}"/>
    <cellStyle name="Standaard 6 5 2 7 3 2 3" xfId="37232" xr:uid="{00000000-0005-0000-0000-000099910000}"/>
    <cellStyle name="Standaard 6 5 2 7 3 2 4" xfId="48092" xr:uid="{00000000-0005-0000-0000-000005BC0000}"/>
    <cellStyle name="Standaard 6 5 2 7 3 3" xfId="8270" xr:uid="{00000000-0005-0000-0000-000077200000}"/>
    <cellStyle name="Standaard 6 5 2 7 3 4" xfId="19132" xr:uid="{00000000-0005-0000-0000-0000E54A0000}"/>
    <cellStyle name="Standaard 6 5 2 7 3 5" xfId="29992" xr:uid="{00000000-0005-0000-0000-000051750000}"/>
    <cellStyle name="Standaard 6 5 2 7 3 6" xfId="40852" xr:uid="{00000000-0005-0000-0000-0000BD9F0000}"/>
    <cellStyle name="Standaard 6 5 2 7 4" xfId="2840" xr:uid="{00000000-0005-0000-0000-0000410B0000}"/>
    <cellStyle name="Standaard 6 5 2 7 4 2" xfId="13700" xr:uid="{00000000-0005-0000-0000-0000AD350000}"/>
    <cellStyle name="Standaard 6 5 2 7 4 2 2" xfId="24562" xr:uid="{00000000-0005-0000-0000-00001B600000}"/>
    <cellStyle name="Standaard 6 5 2 7 4 2 3" xfId="35422" xr:uid="{00000000-0005-0000-0000-0000878A0000}"/>
    <cellStyle name="Standaard 6 5 2 7 4 2 4" xfId="46282" xr:uid="{00000000-0005-0000-0000-0000F3B40000}"/>
    <cellStyle name="Standaard 6 5 2 7 4 3" xfId="10080" xr:uid="{00000000-0005-0000-0000-000089270000}"/>
    <cellStyle name="Standaard 6 5 2 7 4 4" xfId="20942" xr:uid="{00000000-0005-0000-0000-0000F7510000}"/>
    <cellStyle name="Standaard 6 5 2 7 4 5" xfId="31802" xr:uid="{00000000-0005-0000-0000-0000637C0000}"/>
    <cellStyle name="Standaard 6 5 2 7 4 6" xfId="42662" xr:uid="{00000000-0005-0000-0000-0000CFA60000}"/>
    <cellStyle name="Standaard 6 5 2 7 5" xfId="11890" xr:uid="{00000000-0005-0000-0000-00009B2E0000}"/>
    <cellStyle name="Standaard 6 5 2 7 5 2" xfId="22752" xr:uid="{00000000-0005-0000-0000-000009590000}"/>
    <cellStyle name="Standaard 6 5 2 7 5 3" xfId="33612" xr:uid="{00000000-0005-0000-0000-000075830000}"/>
    <cellStyle name="Standaard 6 5 2 7 5 4" xfId="44472" xr:uid="{00000000-0005-0000-0000-0000E1AD0000}"/>
    <cellStyle name="Standaard 6 5 2 7 6" xfId="6460" xr:uid="{00000000-0005-0000-0000-000065190000}"/>
    <cellStyle name="Standaard 6 5 2 7 7" xfId="17322" xr:uid="{00000000-0005-0000-0000-0000D3430000}"/>
    <cellStyle name="Standaard 6 5 2 7 8" xfId="28182" xr:uid="{00000000-0005-0000-0000-00003F6E0000}"/>
    <cellStyle name="Standaard 6 5 2 7 9" xfId="39042" xr:uid="{00000000-0005-0000-0000-0000AB980000}"/>
    <cellStyle name="Standaard 6 5 2 8" xfId="1754" xr:uid="{00000000-0005-0000-0000-000003070000}"/>
    <cellStyle name="Standaard 6 5 2 8 2" xfId="5374" xr:uid="{00000000-0005-0000-0000-000027150000}"/>
    <cellStyle name="Standaard 6 5 2 8 2 2" xfId="16234" xr:uid="{00000000-0005-0000-0000-0000933F0000}"/>
    <cellStyle name="Standaard 6 5 2 8 2 2 2" xfId="27096" xr:uid="{00000000-0005-0000-0000-0000016A0000}"/>
    <cellStyle name="Standaard 6 5 2 8 2 2 3" xfId="37956" xr:uid="{00000000-0005-0000-0000-00006D940000}"/>
    <cellStyle name="Standaard 6 5 2 8 2 2 4" xfId="48816" xr:uid="{00000000-0005-0000-0000-0000D9BE0000}"/>
    <cellStyle name="Standaard 6 5 2 8 2 3" xfId="8994" xr:uid="{00000000-0005-0000-0000-00004B230000}"/>
    <cellStyle name="Standaard 6 5 2 8 2 4" xfId="19856" xr:uid="{00000000-0005-0000-0000-0000B94D0000}"/>
    <cellStyle name="Standaard 6 5 2 8 2 5" xfId="30716" xr:uid="{00000000-0005-0000-0000-000025780000}"/>
    <cellStyle name="Standaard 6 5 2 8 2 6" xfId="41576" xr:uid="{00000000-0005-0000-0000-000091A20000}"/>
    <cellStyle name="Standaard 6 5 2 8 3" xfId="3564" xr:uid="{00000000-0005-0000-0000-0000150E0000}"/>
    <cellStyle name="Standaard 6 5 2 8 3 2" xfId="14424" xr:uid="{00000000-0005-0000-0000-000081380000}"/>
    <cellStyle name="Standaard 6 5 2 8 3 2 2" xfId="25286" xr:uid="{00000000-0005-0000-0000-0000EF620000}"/>
    <cellStyle name="Standaard 6 5 2 8 3 2 3" xfId="36146" xr:uid="{00000000-0005-0000-0000-00005B8D0000}"/>
    <cellStyle name="Standaard 6 5 2 8 3 2 4" xfId="47006" xr:uid="{00000000-0005-0000-0000-0000C7B70000}"/>
    <cellStyle name="Standaard 6 5 2 8 3 3" xfId="10804" xr:uid="{00000000-0005-0000-0000-00005D2A0000}"/>
    <cellStyle name="Standaard 6 5 2 8 3 4" xfId="21666" xr:uid="{00000000-0005-0000-0000-0000CB540000}"/>
    <cellStyle name="Standaard 6 5 2 8 3 5" xfId="32526" xr:uid="{00000000-0005-0000-0000-0000377F0000}"/>
    <cellStyle name="Standaard 6 5 2 8 3 6" xfId="43386" xr:uid="{00000000-0005-0000-0000-0000A3A90000}"/>
    <cellStyle name="Standaard 6 5 2 8 4" xfId="12614" xr:uid="{00000000-0005-0000-0000-00006F310000}"/>
    <cellStyle name="Standaard 6 5 2 8 4 2" xfId="23476" xr:uid="{00000000-0005-0000-0000-0000DD5B0000}"/>
    <cellStyle name="Standaard 6 5 2 8 4 3" xfId="34336" xr:uid="{00000000-0005-0000-0000-000049860000}"/>
    <cellStyle name="Standaard 6 5 2 8 4 4" xfId="45196" xr:uid="{00000000-0005-0000-0000-0000B5B00000}"/>
    <cellStyle name="Standaard 6 5 2 8 5" xfId="7184" xr:uid="{00000000-0005-0000-0000-0000391C0000}"/>
    <cellStyle name="Standaard 6 5 2 8 6" xfId="18046" xr:uid="{00000000-0005-0000-0000-0000A7460000}"/>
    <cellStyle name="Standaard 6 5 2 8 7" xfId="28906" xr:uid="{00000000-0005-0000-0000-000013710000}"/>
    <cellStyle name="Standaard 6 5 2 8 8" xfId="39766" xr:uid="{00000000-0005-0000-0000-00007F9B0000}"/>
    <cellStyle name="Standaard 6 5 2 9" xfId="2659" xr:uid="{00000000-0005-0000-0000-00008C0A0000}"/>
    <cellStyle name="Standaard 6 5 2 9 2" xfId="13519" xr:uid="{00000000-0005-0000-0000-0000F8340000}"/>
    <cellStyle name="Standaard 6 5 2 9 2 2" xfId="24381" xr:uid="{00000000-0005-0000-0000-0000665F0000}"/>
    <cellStyle name="Standaard 6 5 2 9 2 3" xfId="35241" xr:uid="{00000000-0005-0000-0000-0000D2890000}"/>
    <cellStyle name="Standaard 6 5 2 9 2 4" xfId="46101" xr:uid="{00000000-0005-0000-0000-00003EB40000}"/>
    <cellStyle name="Standaard 6 5 2 9 3" xfId="9899" xr:uid="{00000000-0005-0000-0000-0000D4260000}"/>
    <cellStyle name="Standaard 6 5 2 9 4" xfId="20761" xr:uid="{00000000-0005-0000-0000-000042510000}"/>
    <cellStyle name="Standaard 6 5 2 9 5" xfId="31621" xr:uid="{00000000-0005-0000-0000-0000AE7B0000}"/>
    <cellStyle name="Standaard 6 5 2 9 6" xfId="42481" xr:uid="{00000000-0005-0000-0000-00001AA60000}"/>
    <cellStyle name="Standaard 6 5 3" xfId="860" xr:uid="{00000000-0005-0000-0000-000085030000}"/>
    <cellStyle name="Standaard 6 5 3 10" xfId="11720" xr:uid="{00000000-0005-0000-0000-0000F12D0000}"/>
    <cellStyle name="Standaard 6 5 3 10 2" xfId="22582" xr:uid="{00000000-0005-0000-0000-00005F580000}"/>
    <cellStyle name="Standaard 6 5 3 10 3" xfId="33442" xr:uid="{00000000-0005-0000-0000-0000CB820000}"/>
    <cellStyle name="Standaard 6 5 3 10 4" xfId="44302" xr:uid="{00000000-0005-0000-0000-000037AD0000}"/>
    <cellStyle name="Standaard 6 5 3 11" xfId="6290" xr:uid="{00000000-0005-0000-0000-0000BB180000}"/>
    <cellStyle name="Standaard 6 5 3 12" xfId="17152" xr:uid="{00000000-0005-0000-0000-000029430000}"/>
    <cellStyle name="Standaard 6 5 3 13" xfId="28012" xr:uid="{00000000-0005-0000-0000-0000956D0000}"/>
    <cellStyle name="Standaard 6 5 3 14" xfId="38872" xr:uid="{00000000-0005-0000-0000-000001980000}"/>
    <cellStyle name="Standaard 6 5 3 2" xfId="904" xr:uid="{00000000-0005-0000-0000-0000B1030000}"/>
    <cellStyle name="Standaard 6 5 3 2 10" xfId="6334" xr:uid="{00000000-0005-0000-0000-0000E7180000}"/>
    <cellStyle name="Standaard 6 5 3 2 11" xfId="17196" xr:uid="{00000000-0005-0000-0000-000055430000}"/>
    <cellStyle name="Standaard 6 5 3 2 12" xfId="28056" xr:uid="{00000000-0005-0000-0000-0000C16D0000}"/>
    <cellStyle name="Standaard 6 5 3 2 13" xfId="38916" xr:uid="{00000000-0005-0000-0000-00002D980000}"/>
    <cellStyle name="Standaard 6 5 3 2 2" xfId="994" xr:uid="{00000000-0005-0000-0000-00000B040000}"/>
    <cellStyle name="Standaard 6 5 3 2 2 10" xfId="17286" xr:uid="{00000000-0005-0000-0000-0000AF430000}"/>
    <cellStyle name="Standaard 6 5 3 2 2 11" xfId="28146" xr:uid="{00000000-0005-0000-0000-00001B6E0000}"/>
    <cellStyle name="Standaard 6 5 3 2 2 12" xfId="39006" xr:uid="{00000000-0005-0000-0000-000087980000}"/>
    <cellStyle name="Standaard 6 5 3 2 2 2" xfId="1356" xr:uid="{00000000-0005-0000-0000-000075050000}"/>
    <cellStyle name="Standaard 6 5 3 2 2 2 10" xfId="39368" xr:uid="{00000000-0005-0000-0000-0000F1990000}"/>
    <cellStyle name="Standaard 6 5 3 2 2 2 2" xfId="1718" xr:uid="{00000000-0005-0000-0000-0000DF060000}"/>
    <cellStyle name="Standaard 6 5 3 2 2 2 2 2" xfId="2623" xr:uid="{00000000-0005-0000-0000-0000680A0000}"/>
    <cellStyle name="Standaard 6 5 3 2 2 2 2 2 2" xfId="6243" xr:uid="{00000000-0005-0000-0000-00008C180000}"/>
    <cellStyle name="Standaard 6 5 3 2 2 2 2 2 2 2" xfId="17103" xr:uid="{00000000-0005-0000-0000-0000F8420000}"/>
    <cellStyle name="Standaard 6 5 3 2 2 2 2 2 2 2 2" xfId="27965" xr:uid="{00000000-0005-0000-0000-0000666D0000}"/>
    <cellStyle name="Standaard 6 5 3 2 2 2 2 2 2 2 3" xfId="38825" xr:uid="{00000000-0005-0000-0000-0000D2970000}"/>
    <cellStyle name="Standaard 6 5 3 2 2 2 2 2 2 2 4" xfId="49685" xr:uid="{00000000-0005-0000-0000-00003EC20000}"/>
    <cellStyle name="Standaard 6 5 3 2 2 2 2 2 2 3" xfId="9863" xr:uid="{00000000-0005-0000-0000-0000B0260000}"/>
    <cellStyle name="Standaard 6 5 3 2 2 2 2 2 2 4" xfId="20725" xr:uid="{00000000-0005-0000-0000-00001E510000}"/>
    <cellStyle name="Standaard 6 5 3 2 2 2 2 2 2 5" xfId="31585" xr:uid="{00000000-0005-0000-0000-00008A7B0000}"/>
    <cellStyle name="Standaard 6 5 3 2 2 2 2 2 2 6" xfId="42445" xr:uid="{00000000-0005-0000-0000-0000F6A50000}"/>
    <cellStyle name="Standaard 6 5 3 2 2 2 2 2 3" xfId="4433" xr:uid="{00000000-0005-0000-0000-00007A110000}"/>
    <cellStyle name="Standaard 6 5 3 2 2 2 2 2 3 2" xfId="15293" xr:uid="{00000000-0005-0000-0000-0000E63B0000}"/>
    <cellStyle name="Standaard 6 5 3 2 2 2 2 2 3 2 2" xfId="26155" xr:uid="{00000000-0005-0000-0000-000054660000}"/>
    <cellStyle name="Standaard 6 5 3 2 2 2 2 2 3 2 3" xfId="37015" xr:uid="{00000000-0005-0000-0000-0000C0900000}"/>
    <cellStyle name="Standaard 6 5 3 2 2 2 2 2 3 2 4" xfId="47875" xr:uid="{00000000-0005-0000-0000-00002CBB0000}"/>
    <cellStyle name="Standaard 6 5 3 2 2 2 2 2 3 3" xfId="11673" xr:uid="{00000000-0005-0000-0000-0000C22D0000}"/>
    <cellStyle name="Standaard 6 5 3 2 2 2 2 2 3 4" xfId="22535" xr:uid="{00000000-0005-0000-0000-000030580000}"/>
    <cellStyle name="Standaard 6 5 3 2 2 2 2 2 3 5" xfId="33395" xr:uid="{00000000-0005-0000-0000-00009C820000}"/>
    <cellStyle name="Standaard 6 5 3 2 2 2 2 2 3 6" xfId="44255" xr:uid="{00000000-0005-0000-0000-000008AD0000}"/>
    <cellStyle name="Standaard 6 5 3 2 2 2 2 2 4" xfId="13483" xr:uid="{00000000-0005-0000-0000-0000D4340000}"/>
    <cellStyle name="Standaard 6 5 3 2 2 2 2 2 4 2" xfId="24345" xr:uid="{00000000-0005-0000-0000-0000425F0000}"/>
    <cellStyle name="Standaard 6 5 3 2 2 2 2 2 4 3" xfId="35205" xr:uid="{00000000-0005-0000-0000-0000AE890000}"/>
    <cellStyle name="Standaard 6 5 3 2 2 2 2 2 4 4" xfId="46065" xr:uid="{00000000-0005-0000-0000-00001AB40000}"/>
    <cellStyle name="Standaard 6 5 3 2 2 2 2 2 5" xfId="8053" xr:uid="{00000000-0005-0000-0000-00009E1F0000}"/>
    <cellStyle name="Standaard 6 5 3 2 2 2 2 2 6" xfId="18915" xr:uid="{00000000-0005-0000-0000-00000C4A0000}"/>
    <cellStyle name="Standaard 6 5 3 2 2 2 2 2 7" xfId="29775" xr:uid="{00000000-0005-0000-0000-000078740000}"/>
    <cellStyle name="Standaard 6 5 3 2 2 2 2 2 8" xfId="40635" xr:uid="{00000000-0005-0000-0000-0000E49E0000}"/>
    <cellStyle name="Standaard 6 5 3 2 2 2 2 3" xfId="5338" xr:uid="{00000000-0005-0000-0000-000003150000}"/>
    <cellStyle name="Standaard 6 5 3 2 2 2 2 3 2" xfId="16198" xr:uid="{00000000-0005-0000-0000-00006F3F0000}"/>
    <cellStyle name="Standaard 6 5 3 2 2 2 2 3 2 2" xfId="27060" xr:uid="{00000000-0005-0000-0000-0000DD690000}"/>
    <cellStyle name="Standaard 6 5 3 2 2 2 2 3 2 3" xfId="37920" xr:uid="{00000000-0005-0000-0000-000049940000}"/>
    <cellStyle name="Standaard 6 5 3 2 2 2 2 3 2 4" xfId="48780" xr:uid="{00000000-0005-0000-0000-0000B5BE0000}"/>
    <cellStyle name="Standaard 6 5 3 2 2 2 2 3 3" xfId="8958" xr:uid="{00000000-0005-0000-0000-000027230000}"/>
    <cellStyle name="Standaard 6 5 3 2 2 2 2 3 4" xfId="19820" xr:uid="{00000000-0005-0000-0000-0000954D0000}"/>
    <cellStyle name="Standaard 6 5 3 2 2 2 2 3 5" xfId="30680" xr:uid="{00000000-0005-0000-0000-000001780000}"/>
    <cellStyle name="Standaard 6 5 3 2 2 2 2 3 6" xfId="41540" xr:uid="{00000000-0005-0000-0000-00006DA20000}"/>
    <cellStyle name="Standaard 6 5 3 2 2 2 2 4" xfId="3528" xr:uid="{00000000-0005-0000-0000-0000F10D0000}"/>
    <cellStyle name="Standaard 6 5 3 2 2 2 2 4 2" xfId="14388" xr:uid="{00000000-0005-0000-0000-00005D380000}"/>
    <cellStyle name="Standaard 6 5 3 2 2 2 2 4 2 2" xfId="25250" xr:uid="{00000000-0005-0000-0000-0000CB620000}"/>
    <cellStyle name="Standaard 6 5 3 2 2 2 2 4 2 3" xfId="36110" xr:uid="{00000000-0005-0000-0000-0000378D0000}"/>
    <cellStyle name="Standaard 6 5 3 2 2 2 2 4 2 4" xfId="46970" xr:uid="{00000000-0005-0000-0000-0000A3B70000}"/>
    <cellStyle name="Standaard 6 5 3 2 2 2 2 4 3" xfId="10768" xr:uid="{00000000-0005-0000-0000-0000392A0000}"/>
    <cellStyle name="Standaard 6 5 3 2 2 2 2 4 4" xfId="21630" xr:uid="{00000000-0005-0000-0000-0000A7540000}"/>
    <cellStyle name="Standaard 6 5 3 2 2 2 2 4 5" xfId="32490" xr:uid="{00000000-0005-0000-0000-0000137F0000}"/>
    <cellStyle name="Standaard 6 5 3 2 2 2 2 4 6" xfId="43350" xr:uid="{00000000-0005-0000-0000-00007FA90000}"/>
    <cellStyle name="Standaard 6 5 3 2 2 2 2 5" xfId="12578" xr:uid="{00000000-0005-0000-0000-00004B310000}"/>
    <cellStyle name="Standaard 6 5 3 2 2 2 2 5 2" xfId="23440" xr:uid="{00000000-0005-0000-0000-0000B95B0000}"/>
    <cellStyle name="Standaard 6 5 3 2 2 2 2 5 3" xfId="34300" xr:uid="{00000000-0005-0000-0000-000025860000}"/>
    <cellStyle name="Standaard 6 5 3 2 2 2 2 5 4" xfId="45160" xr:uid="{00000000-0005-0000-0000-000091B00000}"/>
    <cellStyle name="Standaard 6 5 3 2 2 2 2 6" xfId="7148" xr:uid="{00000000-0005-0000-0000-0000151C0000}"/>
    <cellStyle name="Standaard 6 5 3 2 2 2 2 7" xfId="18010" xr:uid="{00000000-0005-0000-0000-000083460000}"/>
    <cellStyle name="Standaard 6 5 3 2 2 2 2 8" xfId="28870" xr:uid="{00000000-0005-0000-0000-0000EF700000}"/>
    <cellStyle name="Standaard 6 5 3 2 2 2 2 9" xfId="39730" xr:uid="{00000000-0005-0000-0000-00005B9B0000}"/>
    <cellStyle name="Standaard 6 5 3 2 2 2 3" xfId="2261" xr:uid="{00000000-0005-0000-0000-0000FE080000}"/>
    <cellStyle name="Standaard 6 5 3 2 2 2 3 2" xfId="5881" xr:uid="{00000000-0005-0000-0000-000022170000}"/>
    <cellStyle name="Standaard 6 5 3 2 2 2 3 2 2" xfId="16741" xr:uid="{00000000-0005-0000-0000-00008E410000}"/>
    <cellStyle name="Standaard 6 5 3 2 2 2 3 2 2 2" xfId="27603" xr:uid="{00000000-0005-0000-0000-0000FC6B0000}"/>
    <cellStyle name="Standaard 6 5 3 2 2 2 3 2 2 3" xfId="38463" xr:uid="{00000000-0005-0000-0000-000068960000}"/>
    <cellStyle name="Standaard 6 5 3 2 2 2 3 2 2 4" xfId="49323" xr:uid="{00000000-0005-0000-0000-0000D4C00000}"/>
    <cellStyle name="Standaard 6 5 3 2 2 2 3 2 3" xfId="9501" xr:uid="{00000000-0005-0000-0000-000046250000}"/>
    <cellStyle name="Standaard 6 5 3 2 2 2 3 2 4" xfId="20363" xr:uid="{00000000-0005-0000-0000-0000B44F0000}"/>
    <cellStyle name="Standaard 6 5 3 2 2 2 3 2 5" xfId="31223" xr:uid="{00000000-0005-0000-0000-0000207A0000}"/>
    <cellStyle name="Standaard 6 5 3 2 2 2 3 2 6" xfId="42083" xr:uid="{00000000-0005-0000-0000-00008CA40000}"/>
    <cellStyle name="Standaard 6 5 3 2 2 2 3 3" xfId="4071" xr:uid="{00000000-0005-0000-0000-000010100000}"/>
    <cellStyle name="Standaard 6 5 3 2 2 2 3 3 2" xfId="14931" xr:uid="{00000000-0005-0000-0000-00007C3A0000}"/>
    <cellStyle name="Standaard 6 5 3 2 2 2 3 3 2 2" xfId="25793" xr:uid="{00000000-0005-0000-0000-0000EA640000}"/>
    <cellStyle name="Standaard 6 5 3 2 2 2 3 3 2 3" xfId="36653" xr:uid="{00000000-0005-0000-0000-0000568F0000}"/>
    <cellStyle name="Standaard 6 5 3 2 2 2 3 3 2 4" xfId="47513" xr:uid="{00000000-0005-0000-0000-0000C2B90000}"/>
    <cellStyle name="Standaard 6 5 3 2 2 2 3 3 3" xfId="11311" xr:uid="{00000000-0005-0000-0000-0000582C0000}"/>
    <cellStyle name="Standaard 6 5 3 2 2 2 3 3 4" xfId="22173" xr:uid="{00000000-0005-0000-0000-0000C6560000}"/>
    <cellStyle name="Standaard 6 5 3 2 2 2 3 3 5" xfId="33033" xr:uid="{00000000-0005-0000-0000-000032810000}"/>
    <cellStyle name="Standaard 6 5 3 2 2 2 3 3 6" xfId="43893" xr:uid="{00000000-0005-0000-0000-00009EAB0000}"/>
    <cellStyle name="Standaard 6 5 3 2 2 2 3 4" xfId="13121" xr:uid="{00000000-0005-0000-0000-00006A330000}"/>
    <cellStyle name="Standaard 6 5 3 2 2 2 3 4 2" xfId="23983" xr:uid="{00000000-0005-0000-0000-0000D85D0000}"/>
    <cellStyle name="Standaard 6 5 3 2 2 2 3 4 3" xfId="34843" xr:uid="{00000000-0005-0000-0000-000044880000}"/>
    <cellStyle name="Standaard 6 5 3 2 2 2 3 4 4" xfId="45703" xr:uid="{00000000-0005-0000-0000-0000B0B20000}"/>
    <cellStyle name="Standaard 6 5 3 2 2 2 3 5" xfId="7691" xr:uid="{00000000-0005-0000-0000-0000341E0000}"/>
    <cellStyle name="Standaard 6 5 3 2 2 2 3 6" xfId="18553" xr:uid="{00000000-0005-0000-0000-0000A2480000}"/>
    <cellStyle name="Standaard 6 5 3 2 2 2 3 7" xfId="29413" xr:uid="{00000000-0005-0000-0000-00000E730000}"/>
    <cellStyle name="Standaard 6 5 3 2 2 2 3 8" xfId="40273" xr:uid="{00000000-0005-0000-0000-00007A9D0000}"/>
    <cellStyle name="Standaard 6 5 3 2 2 2 4" xfId="4976" xr:uid="{00000000-0005-0000-0000-000099130000}"/>
    <cellStyle name="Standaard 6 5 3 2 2 2 4 2" xfId="15836" xr:uid="{00000000-0005-0000-0000-0000053E0000}"/>
    <cellStyle name="Standaard 6 5 3 2 2 2 4 2 2" xfId="26698" xr:uid="{00000000-0005-0000-0000-000073680000}"/>
    <cellStyle name="Standaard 6 5 3 2 2 2 4 2 3" xfId="37558" xr:uid="{00000000-0005-0000-0000-0000DF920000}"/>
    <cellStyle name="Standaard 6 5 3 2 2 2 4 2 4" xfId="48418" xr:uid="{00000000-0005-0000-0000-00004BBD0000}"/>
    <cellStyle name="Standaard 6 5 3 2 2 2 4 3" xfId="8596" xr:uid="{00000000-0005-0000-0000-0000BD210000}"/>
    <cellStyle name="Standaard 6 5 3 2 2 2 4 4" xfId="19458" xr:uid="{00000000-0005-0000-0000-00002B4C0000}"/>
    <cellStyle name="Standaard 6 5 3 2 2 2 4 5" xfId="30318" xr:uid="{00000000-0005-0000-0000-000097760000}"/>
    <cellStyle name="Standaard 6 5 3 2 2 2 4 6" xfId="41178" xr:uid="{00000000-0005-0000-0000-000003A10000}"/>
    <cellStyle name="Standaard 6 5 3 2 2 2 5" xfId="3166" xr:uid="{00000000-0005-0000-0000-0000870C0000}"/>
    <cellStyle name="Standaard 6 5 3 2 2 2 5 2" xfId="14026" xr:uid="{00000000-0005-0000-0000-0000F3360000}"/>
    <cellStyle name="Standaard 6 5 3 2 2 2 5 2 2" xfId="24888" xr:uid="{00000000-0005-0000-0000-000061610000}"/>
    <cellStyle name="Standaard 6 5 3 2 2 2 5 2 3" xfId="35748" xr:uid="{00000000-0005-0000-0000-0000CD8B0000}"/>
    <cellStyle name="Standaard 6 5 3 2 2 2 5 2 4" xfId="46608" xr:uid="{00000000-0005-0000-0000-000039B60000}"/>
    <cellStyle name="Standaard 6 5 3 2 2 2 5 3" xfId="10406" xr:uid="{00000000-0005-0000-0000-0000CF280000}"/>
    <cellStyle name="Standaard 6 5 3 2 2 2 5 4" xfId="21268" xr:uid="{00000000-0005-0000-0000-00003D530000}"/>
    <cellStyle name="Standaard 6 5 3 2 2 2 5 5" xfId="32128" xr:uid="{00000000-0005-0000-0000-0000A97D0000}"/>
    <cellStyle name="Standaard 6 5 3 2 2 2 5 6" xfId="42988" xr:uid="{00000000-0005-0000-0000-000015A80000}"/>
    <cellStyle name="Standaard 6 5 3 2 2 2 6" xfId="12216" xr:uid="{00000000-0005-0000-0000-0000E12F0000}"/>
    <cellStyle name="Standaard 6 5 3 2 2 2 6 2" xfId="23078" xr:uid="{00000000-0005-0000-0000-00004F5A0000}"/>
    <cellStyle name="Standaard 6 5 3 2 2 2 6 3" xfId="33938" xr:uid="{00000000-0005-0000-0000-0000BB840000}"/>
    <cellStyle name="Standaard 6 5 3 2 2 2 6 4" xfId="44798" xr:uid="{00000000-0005-0000-0000-000027AF0000}"/>
    <cellStyle name="Standaard 6 5 3 2 2 2 7" xfId="6786" xr:uid="{00000000-0005-0000-0000-0000AB1A0000}"/>
    <cellStyle name="Standaard 6 5 3 2 2 2 8" xfId="17648" xr:uid="{00000000-0005-0000-0000-000019450000}"/>
    <cellStyle name="Standaard 6 5 3 2 2 2 9" xfId="28508" xr:uid="{00000000-0005-0000-0000-0000856F0000}"/>
    <cellStyle name="Standaard 6 5 3 2 2 3" xfId="1537" xr:uid="{00000000-0005-0000-0000-00002A060000}"/>
    <cellStyle name="Standaard 6 5 3 2 2 3 2" xfId="2442" xr:uid="{00000000-0005-0000-0000-0000B3090000}"/>
    <cellStyle name="Standaard 6 5 3 2 2 3 2 2" xfId="6062" xr:uid="{00000000-0005-0000-0000-0000D7170000}"/>
    <cellStyle name="Standaard 6 5 3 2 2 3 2 2 2" xfId="16922" xr:uid="{00000000-0005-0000-0000-000043420000}"/>
    <cellStyle name="Standaard 6 5 3 2 2 3 2 2 2 2" xfId="27784" xr:uid="{00000000-0005-0000-0000-0000B16C0000}"/>
    <cellStyle name="Standaard 6 5 3 2 2 3 2 2 2 3" xfId="38644" xr:uid="{00000000-0005-0000-0000-00001D970000}"/>
    <cellStyle name="Standaard 6 5 3 2 2 3 2 2 2 4" xfId="49504" xr:uid="{00000000-0005-0000-0000-000089C10000}"/>
    <cellStyle name="Standaard 6 5 3 2 2 3 2 2 3" xfId="9682" xr:uid="{00000000-0005-0000-0000-0000FB250000}"/>
    <cellStyle name="Standaard 6 5 3 2 2 3 2 2 4" xfId="20544" xr:uid="{00000000-0005-0000-0000-000069500000}"/>
    <cellStyle name="Standaard 6 5 3 2 2 3 2 2 5" xfId="31404" xr:uid="{00000000-0005-0000-0000-0000D57A0000}"/>
    <cellStyle name="Standaard 6 5 3 2 2 3 2 2 6" xfId="42264" xr:uid="{00000000-0005-0000-0000-000041A50000}"/>
    <cellStyle name="Standaard 6 5 3 2 2 3 2 3" xfId="4252" xr:uid="{00000000-0005-0000-0000-0000C5100000}"/>
    <cellStyle name="Standaard 6 5 3 2 2 3 2 3 2" xfId="15112" xr:uid="{00000000-0005-0000-0000-0000313B0000}"/>
    <cellStyle name="Standaard 6 5 3 2 2 3 2 3 2 2" xfId="25974" xr:uid="{00000000-0005-0000-0000-00009F650000}"/>
    <cellStyle name="Standaard 6 5 3 2 2 3 2 3 2 3" xfId="36834" xr:uid="{00000000-0005-0000-0000-00000B900000}"/>
    <cellStyle name="Standaard 6 5 3 2 2 3 2 3 2 4" xfId="47694" xr:uid="{00000000-0005-0000-0000-000077BA0000}"/>
    <cellStyle name="Standaard 6 5 3 2 2 3 2 3 3" xfId="11492" xr:uid="{00000000-0005-0000-0000-00000D2D0000}"/>
    <cellStyle name="Standaard 6 5 3 2 2 3 2 3 4" xfId="22354" xr:uid="{00000000-0005-0000-0000-00007B570000}"/>
    <cellStyle name="Standaard 6 5 3 2 2 3 2 3 5" xfId="33214" xr:uid="{00000000-0005-0000-0000-0000E7810000}"/>
    <cellStyle name="Standaard 6 5 3 2 2 3 2 3 6" xfId="44074" xr:uid="{00000000-0005-0000-0000-000053AC0000}"/>
    <cellStyle name="Standaard 6 5 3 2 2 3 2 4" xfId="13302" xr:uid="{00000000-0005-0000-0000-00001F340000}"/>
    <cellStyle name="Standaard 6 5 3 2 2 3 2 4 2" xfId="24164" xr:uid="{00000000-0005-0000-0000-00008D5E0000}"/>
    <cellStyle name="Standaard 6 5 3 2 2 3 2 4 3" xfId="35024" xr:uid="{00000000-0005-0000-0000-0000F9880000}"/>
    <cellStyle name="Standaard 6 5 3 2 2 3 2 4 4" xfId="45884" xr:uid="{00000000-0005-0000-0000-000065B30000}"/>
    <cellStyle name="Standaard 6 5 3 2 2 3 2 5" xfId="7872" xr:uid="{00000000-0005-0000-0000-0000E91E0000}"/>
    <cellStyle name="Standaard 6 5 3 2 2 3 2 6" xfId="18734" xr:uid="{00000000-0005-0000-0000-000057490000}"/>
    <cellStyle name="Standaard 6 5 3 2 2 3 2 7" xfId="29594" xr:uid="{00000000-0005-0000-0000-0000C3730000}"/>
    <cellStyle name="Standaard 6 5 3 2 2 3 2 8" xfId="40454" xr:uid="{00000000-0005-0000-0000-00002F9E0000}"/>
    <cellStyle name="Standaard 6 5 3 2 2 3 3" xfId="5157" xr:uid="{00000000-0005-0000-0000-00004E140000}"/>
    <cellStyle name="Standaard 6 5 3 2 2 3 3 2" xfId="16017" xr:uid="{00000000-0005-0000-0000-0000BA3E0000}"/>
    <cellStyle name="Standaard 6 5 3 2 2 3 3 2 2" xfId="26879" xr:uid="{00000000-0005-0000-0000-000028690000}"/>
    <cellStyle name="Standaard 6 5 3 2 2 3 3 2 3" xfId="37739" xr:uid="{00000000-0005-0000-0000-000094930000}"/>
    <cellStyle name="Standaard 6 5 3 2 2 3 3 2 4" xfId="48599" xr:uid="{00000000-0005-0000-0000-000000BE0000}"/>
    <cellStyle name="Standaard 6 5 3 2 2 3 3 3" xfId="8777" xr:uid="{00000000-0005-0000-0000-000072220000}"/>
    <cellStyle name="Standaard 6 5 3 2 2 3 3 4" xfId="19639" xr:uid="{00000000-0005-0000-0000-0000E04C0000}"/>
    <cellStyle name="Standaard 6 5 3 2 2 3 3 5" xfId="30499" xr:uid="{00000000-0005-0000-0000-00004C770000}"/>
    <cellStyle name="Standaard 6 5 3 2 2 3 3 6" xfId="41359" xr:uid="{00000000-0005-0000-0000-0000B8A10000}"/>
    <cellStyle name="Standaard 6 5 3 2 2 3 4" xfId="3347" xr:uid="{00000000-0005-0000-0000-00003C0D0000}"/>
    <cellStyle name="Standaard 6 5 3 2 2 3 4 2" xfId="14207" xr:uid="{00000000-0005-0000-0000-0000A8370000}"/>
    <cellStyle name="Standaard 6 5 3 2 2 3 4 2 2" xfId="25069" xr:uid="{00000000-0005-0000-0000-000016620000}"/>
    <cellStyle name="Standaard 6 5 3 2 2 3 4 2 3" xfId="35929" xr:uid="{00000000-0005-0000-0000-0000828C0000}"/>
    <cellStyle name="Standaard 6 5 3 2 2 3 4 2 4" xfId="46789" xr:uid="{00000000-0005-0000-0000-0000EEB60000}"/>
    <cellStyle name="Standaard 6 5 3 2 2 3 4 3" xfId="10587" xr:uid="{00000000-0005-0000-0000-000084290000}"/>
    <cellStyle name="Standaard 6 5 3 2 2 3 4 4" xfId="21449" xr:uid="{00000000-0005-0000-0000-0000F2530000}"/>
    <cellStyle name="Standaard 6 5 3 2 2 3 4 5" xfId="32309" xr:uid="{00000000-0005-0000-0000-00005E7E0000}"/>
    <cellStyle name="Standaard 6 5 3 2 2 3 4 6" xfId="43169" xr:uid="{00000000-0005-0000-0000-0000CAA80000}"/>
    <cellStyle name="Standaard 6 5 3 2 2 3 5" xfId="12397" xr:uid="{00000000-0005-0000-0000-000096300000}"/>
    <cellStyle name="Standaard 6 5 3 2 2 3 5 2" xfId="23259" xr:uid="{00000000-0005-0000-0000-0000045B0000}"/>
    <cellStyle name="Standaard 6 5 3 2 2 3 5 3" xfId="34119" xr:uid="{00000000-0005-0000-0000-000070850000}"/>
    <cellStyle name="Standaard 6 5 3 2 2 3 5 4" xfId="44979" xr:uid="{00000000-0005-0000-0000-0000DCAF0000}"/>
    <cellStyle name="Standaard 6 5 3 2 2 3 6" xfId="6967" xr:uid="{00000000-0005-0000-0000-0000601B0000}"/>
    <cellStyle name="Standaard 6 5 3 2 2 3 7" xfId="17829" xr:uid="{00000000-0005-0000-0000-0000CE450000}"/>
    <cellStyle name="Standaard 6 5 3 2 2 3 8" xfId="28689" xr:uid="{00000000-0005-0000-0000-00003A700000}"/>
    <cellStyle name="Standaard 6 5 3 2 2 3 9" xfId="39549" xr:uid="{00000000-0005-0000-0000-0000A69A0000}"/>
    <cellStyle name="Standaard 6 5 3 2 2 4" xfId="1175" xr:uid="{00000000-0005-0000-0000-0000C0040000}"/>
    <cellStyle name="Standaard 6 5 3 2 2 4 2" xfId="2080" xr:uid="{00000000-0005-0000-0000-000049080000}"/>
    <cellStyle name="Standaard 6 5 3 2 2 4 2 2" xfId="5700" xr:uid="{00000000-0005-0000-0000-00006D160000}"/>
    <cellStyle name="Standaard 6 5 3 2 2 4 2 2 2" xfId="16560" xr:uid="{00000000-0005-0000-0000-0000D9400000}"/>
    <cellStyle name="Standaard 6 5 3 2 2 4 2 2 2 2" xfId="27422" xr:uid="{00000000-0005-0000-0000-0000476B0000}"/>
    <cellStyle name="Standaard 6 5 3 2 2 4 2 2 2 3" xfId="38282" xr:uid="{00000000-0005-0000-0000-0000B3950000}"/>
    <cellStyle name="Standaard 6 5 3 2 2 4 2 2 2 4" xfId="49142" xr:uid="{00000000-0005-0000-0000-00001FC00000}"/>
    <cellStyle name="Standaard 6 5 3 2 2 4 2 2 3" xfId="9320" xr:uid="{00000000-0005-0000-0000-000091240000}"/>
    <cellStyle name="Standaard 6 5 3 2 2 4 2 2 4" xfId="20182" xr:uid="{00000000-0005-0000-0000-0000FF4E0000}"/>
    <cellStyle name="Standaard 6 5 3 2 2 4 2 2 5" xfId="31042" xr:uid="{00000000-0005-0000-0000-00006B790000}"/>
    <cellStyle name="Standaard 6 5 3 2 2 4 2 2 6" xfId="41902" xr:uid="{00000000-0005-0000-0000-0000D7A30000}"/>
    <cellStyle name="Standaard 6 5 3 2 2 4 2 3" xfId="3890" xr:uid="{00000000-0005-0000-0000-00005B0F0000}"/>
    <cellStyle name="Standaard 6 5 3 2 2 4 2 3 2" xfId="14750" xr:uid="{00000000-0005-0000-0000-0000C7390000}"/>
    <cellStyle name="Standaard 6 5 3 2 2 4 2 3 2 2" xfId="25612" xr:uid="{00000000-0005-0000-0000-000035640000}"/>
    <cellStyle name="Standaard 6 5 3 2 2 4 2 3 2 3" xfId="36472" xr:uid="{00000000-0005-0000-0000-0000A18E0000}"/>
    <cellStyle name="Standaard 6 5 3 2 2 4 2 3 2 4" xfId="47332" xr:uid="{00000000-0005-0000-0000-00000DB90000}"/>
    <cellStyle name="Standaard 6 5 3 2 2 4 2 3 3" xfId="11130" xr:uid="{00000000-0005-0000-0000-0000A32B0000}"/>
    <cellStyle name="Standaard 6 5 3 2 2 4 2 3 4" xfId="21992" xr:uid="{00000000-0005-0000-0000-000011560000}"/>
    <cellStyle name="Standaard 6 5 3 2 2 4 2 3 5" xfId="32852" xr:uid="{00000000-0005-0000-0000-00007D800000}"/>
    <cellStyle name="Standaard 6 5 3 2 2 4 2 3 6" xfId="43712" xr:uid="{00000000-0005-0000-0000-0000E9AA0000}"/>
    <cellStyle name="Standaard 6 5 3 2 2 4 2 4" xfId="12940" xr:uid="{00000000-0005-0000-0000-0000B5320000}"/>
    <cellStyle name="Standaard 6 5 3 2 2 4 2 4 2" xfId="23802" xr:uid="{00000000-0005-0000-0000-0000235D0000}"/>
    <cellStyle name="Standaard 6 5 3 2 2 4 2 4 3" xfId="34662" xr:uid="{00000000-0005-0000-0000-00008F870000}"/>
    <cellStyle name="Standaard 6 5 3 2 2 4 2 4 4" xfId="45522" xr:uid="{00000000-0005-0000-0000-0000FBB10000}"/>
    <cellStyle name="Standaard 6 5 3 2 2 4 2 5" xfId="7510" xr:uid="{00000000-0005-0000-0000-00007F1D0000}"/>
    <cellStyle name="Standaard 6 5 3 2 2 4 2 6" xfId="18372" xr:uid="{00000000-0005-0000-0000-0000ED470000}"/>
    <cellStyle name="Standaard 6 5 3 2 2 4 2 7" xfId="29232" xr:uid="{00000000-0005-0000-0000-000059720000}"/>
    <cellStyle name="Standaard 6 5 3 2 2 4 2 8" xfId="40092" xr:uid="{00000000-0005-0000-0000-0000C59C0000}"/>
    <cellStyle name="Standaard 6 5 3 2 2 4 3" xfId="4795" xr:uid="{00000000-0005-0000-0000-0000E4120000}"/>
    <cellStyle name="Standaard 6 5 3 2 2 4 3 2" xfId="15655" xr:uid="{00000000-0005-0000-0000-0000503D0000}"/>
    <cellStyle name="Standaard 6 5 3 2 2 4 3 2 2" xfId="26517" xr:uid="{00000000-0005-0000-0000-0000BE670000}"/>
    <cellStyle name="Standaard 6 5 3 2 2 4 3 2 3" xfId="37377" xr:uid="{00000000-0005-0000-0000-00002A920000}"/>
    <cellStyle name="Standaard 6 5 3 2 2 4 3 2 4" xfId="48237" xr:uid="{00000000-0005-0000-0000-000096BC0000}"/>
    <cellStyle name="Standaard 6 5 3 2 2 4 3 3" xfId="8415" xr:uid="{00000000-0005-0000-0000-000008210000}"/>
    <cellStyle name="Standaard 6 5 3 2 2 4 3 4" xfId="19277" xr:uid="{00000000-0005-0000-0000-0000764B0000}"/>
    <cellStyle name="Standaard 6 5 3 2 2 4 3 5" xfId="30137" xr:uid="{00000000-0005-0000-0000-0000E2750000}"/>
    <cellStyle name="Standaard 6 5 3 2 2 4 3 6" xfId="40997" xr:uid="{00000000-0005-0000-0000-00004EA00000}"/>
    <cellStyle name="Standaard 6 5 3 2 2 4 4" xfId="2985" xr:uid="{00000000-0005-0000-0000-0000D20B0000}"/>
    <cellStyle name="Standaard 6 5 3 2 2 4 4 2" xfId="13845" xr:uid="{00000000-0005-0000-0000-00003E360000}"/>
    <cellStyle name="Standaard 6 5 3 2 2 4 4 2 2" xfId="24707" xr:uid="{00000000-0005-0000-0000-0000AC600000}"/>
    <cellStyle name="Standaard 6 5 3 2 2 4 4 2 3" xfId="35567" xr:uid="{00000000-0005-0000-0000-0000188B0000}"/>
    <cellStyle name="Standaard 6 5 3 2 2 4 4 2 4" xfId="46427" xr:uid="{00000000-0005-0000-0000-000084B50000}"/>
    <cellStyle name="Standaard 6 5 3 2 2 4 4 3" xfId="10225" xr:uid="{00000000-0005-0000-0000-00001A280000}"/>
    <cellStyle name="Standaard 6 5 3 2 2 4 4 4" xfId="21087" xr:uid="{00000000-0005-0000-0000-000088520000}"/>
    <cellStyle name="Standaard 6 5 3 2 2 4 4 5" xfId="31947" xr:uid="{00000000-0005-0000-0000-0000F47C0000}"/>
    <cellStyle name="Standaard 6 5 3 2 2 4 4 6" xfId="42807" xr:uid="{00000000-0005-0000-0000-000060A70000}"/>
    <cellStyle name="Standaard 6 5 3 2 2 4 5" xfId="12035" xr:uid="{00000000-0005-0000-0000-00002C2F0000}"/>
    <cellStyle name="Standaard 6 5 3 2 2 4 5 2" xfId="22897" xr:uid="{00000000-0005-0000-0000-00009A590000}"/>
    <cellStyle name="Standaard 6 5 3 2 2 4 5 3" xfId="33757" xr:uid="{00000000-0005-0000-0000-000006840000}"/>
    <cellStyle name="Standaard 6 5 3 2 2 4 5 4" xfId="44617" xr:uid="{00000000-0005-0000-0000-000072AE0000}"/>
    <cellStyle name="Standaard 6 5 3 2 2 4 6" xfId="6605" xr:uid="{00000000-0005-0000-0000-0000F6190000}"/>
    <cellStyle name="Standaard 6 5 3 2 2 4 7" xfId="17467" xr:uid="{00000000-0005-0000-0000-000064440000}"/>
    <cellStyle name="Standaard 6 5 3 2 2 4 8" xfId="28327" xr:uid="{00000000-0005-0000-0000-0000D06E0000}"/>
    <cellStyle name="Standaard 6 5 3 2 2 4 9" xfId="39187" xr:uid="{00000000-0005-0000-0000-00003C990000}"/>
    <cellStyle name="Standaard 6 5 3 2 2 5" xfId="1899" xr:uid="{00000000-0005-0000-0000-000094070000}"/>
    <cellStyle name="Standaard 6 5 3 2 2 5 2" xfId="5519" xr:uid="{00000000-0005-0000-0000-0000B8150000}"/>
    <cellStyle name="Standaard 6 5 3 2 2 5 2 2" xfId="16379" xr:uid="{00000000-0005-0000-0000-000024400000}"/>
    <cellStyle name="Standaard 6 5 3 2 2 5 2 2 2" xfId="27241" xr:uid="{00000000-0005-0000-0000-0000926A0000}"/>
    <cellStyle name="Standaard 6 5 3 2 2 5 2 2 3" xfId="38101" xr:uid="{00000000-0005-0000-0000-0000FE940000}"/>
    <cellStyle name="Standaard 6 5 3 2 2 5 2 2 4" xfId="48961" xr:uid="{00000000-0005-0000-0000-00006ABF0000}"/>
    <cellStyle name="Standaard 6 5 3 2 2 5 2 3" xfId="9139" xr:uid="{00000000-0005-0000-0000-0000DC230000}"/>
    <cellStyle name="Standaard 6 5 3 2 2 5 2 4" xfId="20001" xr:uid="{00000000-0005-0000-0000-00004A4E0000}"/>
    <cellStyle name="Standaard 6 5 3 2 2 5 2 5" xfId="30861" xr:uid="{00000000-0005-0000-0000-0000B6780000}"/>
    <cellStyle name="Standaard 6 5 3 2 2 5 2 6" xfId="41721" xr:uid="{00000000-0005-0000-0000-000022A30000}"/>
    <cellStyle name="Standaard 6 5 3 2 2 5 3" xfId="3709" xr:uid="{00000000-0005-0000-0000-0000A60E0000}"/>
    <cellStyle name="Standaard 6 5 3 2 2 5 3 2" xfId="14569" xr:uid="{00000000-0005-0000-0000-000012390000}"/>
    <cellStyle name="Standaard 6 5 3 2 2 5 3 2 2" xfId="25431" xr:uid="{00000000-0005-0000-0000-000080630000}"/>
    <cellStyle name="Standaard 6 5 3 2 2 5 3 2 3" xfId="36291" xr:uid="{00000000-0005-0000-0000-0000EC8D0000}"/>
    <cellStyle name="Standaard 6 5 3 2 2 5 3 2 4" xfId="47151" xr:uid="{00000000-0005-0000-0000-000058B80000}"/>
    <cellStyle name="Standaard 6 5 3 2 2 5 3 3" xfId="10949" xr:uid="{00000000-0005-0000-0000-0000EE2A0000}"/>
    <cellStyle name="Standaard 6 5 3 2 2 5 3 4" xfId="21811" xr:uid="{00000000-0005-0000-0000-00005C550000}"/>
    <cellStyle name="Standaard 6 5 3 2 2 5 3 5" xfId="32671" xr:uid="{00000000-0005-0000-0000-0000C87F0000}"/>
    <cellStyle name="Standaard 6 5 3 2 2 5 3 6" xfId="43531" xr:uid="{00000000-0005-0000-0000-000034AA0000}"/>
    <cellStyle name="Standaard 6 5 3 2 2 5 4" xfId="12759" xr:uid="{00000000-0005-0000-0000-000000320000}"/>
    <cellStyle name="Standaard 6 5 3 2 2 5 4 2" xfId="23621" xr:uid="{00000000-0005-0000-0000-00006E5C0000}"/>
    <cellStyle name="Standaard 6 5 3 2 2 5 4 3" xfId="34481" xr:uid="{00000000-0005-0000-0000-0000DA860000}"/>
    <cellStyle name="Standaard 6 5 3 2 2 5 4 4" xfId="45341" xr:uid="{00000000-0005-0000-0000-000046B10000}"/>
    <cellStyle name="Standaard 6 5 3 2 2 5 5" xfId="7329" xr:uid="{00000000-0005-0000-0000-0000CA1C0000}"/>
    <cellStyle name="Standaard 6 5 3 2 2 5 6" xfId="18191" xr:uid="{00000000-0005-0000-0000-000038470000}"/>
    <cellStyle name="Standaard 6 5 3 2 2 5 7" xfId="29051" xr:uid="{00000000-0005-0000-0000-0000A4710000}"/>
    <cellStyle name="Standaard 6 5 3 2 2 5 8" xfId="39911" xr:uid="{00000000-0005-0000-0000-0000109C0000}"/>
    <cellStyle name="Standaard 6 5 3 2 2 6" xfId="2804" xr:uid="{00000000-0005-0000-0000-00001D0B0000}"/>
    <cellStyle name="Standaard 6 5 3 2 2 6 2" xfId="13664" xr:uid="{00000000-0005-0000-0000-000089350000}"/>
    <cellStyle name="Standaard 6 5 3 2 2 6 2 2" xfId="24526" xr:uid="{00000000-0005-0000-0000-0000F75F0000}"/>
    <cellStyle name="Standaard 6 5 3 2 2 6 2 3" xfId="35386" xr:uid="{00000000-0005-0000-0000-0000638A0000}"/>
    <cellStyle name="Standaard 6 5 3 2 2 6 2 4" xfId="46246" xr:uid="{00000000-0005-0000-0000-0000CFB40000}"/>
    <cellStyle name="Standaard 6 5 3 2 2 6 3" xfId="10044" xr:uid="{00000000-0005-0000-0000-000065270000}"/>
    <cellStyle name="Standaard 6 5 3 2 2 6 4" xfId="20906" xr:uid="{00000000-0005-0000-0000-0000D3510000}"/>
    <cellStyle name="Standaard 6 5 3 2 2 6 5" xfId="31766" xr:uid="{00000000-0005-0000-0000-00003F7C0000}"/>
    <cellStyle name="Standaard 6 5 3 2 2 6 6" xfId="42626" xr:uid="{00000000-0005-0000-0000-0000ABA60000}"/>
    <cellStyle name="Standaard 6 5 3 2 2 7" xfId="4614" xr:uid="{00000000-0005-0000-0000-00002F120000}"/>
    <cellStyle name="Standaard 6 5 3 2 2 7 2" xfId="15474" xr:uid="{00000000-0005-0000-0000-00009B3C0000}"/>
    <cellStyle name="Standaard 6 5 3 2 2 7 2 2" xfId="26336" xr:uid="{00000000-0005-0000-0000-000009670000}"/>
    <cellStyle name="Standaard 6 5 3 2 2 7 2 3" xfId="37196" xr:uid="{00000000-0005-0000-0000-000075910000}"/>
    <cellStyle name="Standaard 6 5 3 2 2 7 2 4" xfId="48056" xr:uid="{00000000-0005-0000-0000-0000E1BB0000}"/>
    <cellStyle name="Standaard 6 5 3 2 2 7 3" xfId="8234" xr:uid="{00000000-0005-0000-0000-000053200000}"/>
    <cellStyle name="Standaard 6 5 3 2 2 7 4" xfId="19096" xr:uid="{00000000-0005-0000-0000-0000C14A0000}"/>
    <cellStyle name="Standaard 6 5 3 2 2 7 5" xfId="29956" xr:uid="{00000000-0005-0000-0000-00002D750000}"/>
    <cellStyle name="Standaard 6 5 3 2 2 7 6" xfId="40816" xr:uid="{00000000-0005-0000-0000-0000999F0000}"/>
    <cellStyle name="Standaard 6 5 3 2 2 8" xfId="11854" xr:uid="{00000000-0005-0000-0000-0000772E0000}"/>
    <cellStyle name="Standaard 6 5 3 2 2 8 2" xfId="22716" xr:uid="{00000000-0005-0000-0000-0000E5580000}"/>
    <cellStyle name="Standaard 6 5 3 2 2 8 3" xfId="33576" xr:uid="{00000000-0005-0000-0000-000051830000}"/>
    <cellStyle name="Standaard 6 5 3 2 2 8 4" xfId="44436" xr:uid="{00000000-0005-0000-0000-0000BDAD0000}"/>
    <cellStyle name="Standaard 6 5 3 2 2 9" xfId="6424" xr:uid="{00000000-0005-0000-0000-000041190000}"/>
    <cellStyle name="Standaard 6 5 3 2 3" xfId="1266" xr:uid="{00000000-0005-0000-0000-00001B050000}"/>
    <cellStyle name="Standaard 6 5 3 2 3 10" xfId="39278" xr:uid="{00000000-0005-0000-0000-000097990000}"/>
    <cellStyle name="Standaard 6 5 3 2 3 2" xfId="1628" xr:uid="{00000000-0005-0000-0000-000085060000}"/>
    <cellStyle name="Standaard 6 5 3 2 3 2 2" xfId="2533" xr:uid="{00000000-0005-0000-0000-00000E0A0000}"/>
    <cellStyle name="Standaard 6 5 3 2 3 2 2 2" xfId="6153" xr:uid="{00000000-0005-0000-0000-000032180000}"/>
    <cellStyle name="Standaard 6 5 3 2 3 2 2 2 2" xfId="17013" xr:uid="{00000000-0005-0000-0000-00009E420000}"/>
    <cellStyle name="Standaard 6 5 3 2 3 2 2 2 2 2" xfId="27875" xr:uid="{00000000-0005-0000-0000-00000C6D0000}"/>
    <cellStyle name="Standaard 6 5 3 2 3 2 2 2 2 3" xfId="38735" xr:uid="{00000000-0005-0000-0000-000078970000}"/>
    <cellStyle name="Standaard 6 5 3 2 3 2 2 2 2 4" xfId="49595" xr:uid="{00000000-0005-0000-0000-0000E4C10000}"/>
    <cellStyle name="Standaard 6 5 3 2 3 2 2 2 3" xfId="9773" xr:uid="{00000000-0005-0000-0000-000056260000}"/>
    <cellStyle name="Standaard 6 5 3 2 3 2 2 2 4" xfId="20635" xr:uid="{00000000-0005-0000-0000-0000C4500000}"/>
    <cellStyle name="Standaard 6 5 3 2 3 2 2 2 5" xfId="31495" xr:uid="{00000000-0005-0000-0000-0000307B0000}"/>
    <cellStyle name="Standaard 6 5 3 2 3 2 2 2 6" xfId="42355" xr:uid="{00000000-0005-0000-0000-00009CA50000}"/>
    <cellStyle name="Standaard 6 5 3 2 3 2 2 3" xfId="4343" xr:uid="{00000000-0005-0000-0000-000020110000}"/>
    <cellStyle name="Standaard 6 5 3 2 3 2 2 3 2" xfId="15203" xr:uid="{00000000-0005-0000-0000-00008C3B0000}"/>
    <cellStyle name="Standaard 6 5 3 2 3 2 2 3 2 2" xfId="26065" xr:uid="{00000000-0005-0000-0000-0000FA650000}"/>
    <cellStyle name="Standaard 6 5 3 2 3 2 2 3 2 3" xfId="36925" xr:uid="{00000000-0005-0000-0000-000066900000}"/>
    <cellStyle name="Standaard 6 5 3 2 3 2 2 3 2 4" xfId="47785" xr:uid="{00000000-0005-0000-0000-0000D2BA0000}"/>
    <cellStyle name="Standaard 6 5 3 2 3 2 2 3 3" xfId="11583" xr:uid="{00000000-0005-0000-0000-0000682D0000}"/>
    <cellStyle name="Standaard 6 5 3 2 3 2 2 3 4" xfId="22445" xr:uid="{00000000-0005-0000-0000-0000D6570000}"/>
    <cellStyle name="Standaard 6 5 3 2 3 2 2 3 5" xfId="33305" xr:uid="{00000000-0005-0000-0000-000042820000}"/>
    <cellStyle name="Standaard 6 5 3 2 3 2 2 3 6" xfId="44165" xr:uid="{00000000-0005-0000-0000-0000AEAC0000}"/>
    <cellStyle name="Standaard 6 5 3 2 3 2 2 4" xfId="13393" xr:uid="{00000000-0005-0000-0000-00007A340000}"/>
    <cellStyle name="Standaard 6 5 3 2 3 2 2 4 2" xfId="24255" xr:uid="{00000000-0005-0000-0000-0000E85E0000}"/>
    <cellStyle name="Standaard 6 5 3 2 3 2 2 4 3" xfId="35115" xr:uid="{00000000-0005-0000-0000-000054890000}"/>
    <cellStyle name="Standaard 6 5 3 2 3 2 2 4 4" xfId="45975" xr:uid="{00000000-0005-0000-0000-0000C0B30000}"/>
    <cellStyle name="Standaard 6 5 3 2 3 2 2 5" xfId="7963" xr:uid="{00000000-0005-0000-0000-0000441F0000}"/>
    <cellStyle name="Standaard 6 5 3 2 3 2 2 6" xfId="18825" xr:uid="{00000000-0005-0000-0000-0000B2490000}"/>
    <cellStyle name="Standaard 6 5 3 2 3 2 2 7" xfId="29685" xr:uid="{00000000-0005-0000-0000-00001E740000}"/>
    <cellStyle name="Standaard 6 5 3 2 3 2 2 8" xfId="40545" xr:uid="{00000000-0005-0000-0000-00008A9E0000}"/>
    <cellStyle name="Standaard 6 5 3 2 3 2 3" xfId="5248" xr:uid="{00000000-0005-0000-0000-0000A9140000}"/>
    <cellStyle name="Standaard 6 5 3 2 3 2 3 2" xfId="16108" xr:uid="{00000000-0005-0000-0000-0000153F0000}"/>
    <cellStyle name="Standaard 6 5 3 2 3 2 3 2 2" xfId="26970" xr:uid="{00000000-0005-0000-0000-000083690000}"/>
    <cellStyle name="Standaard 6 5 3 2 3 2 3 2 3" xfId="37830" xr:uid="{00000000-0005-0000-0000-0000EF930000}"/>
    <cellStyle name="Standaard 6 5 3 2 3 2 3 2 4" xfId="48690" xr:uid="{00000000-0005-0000-0000-00005BBE0000}"/>
    <cellStyle name="Standaard 6 5 3 2 3 2 3 3" xfId="8868" xr:uid="{00000000-0005-0000-0000-0000CD220000}"/>
    <cellStyle name="Standaard 6 5 3 2 3 2 3 4" xfId="19730" xr:uid="{00000000-0005-0000-0000-00003B4D0000}"/>
    <cellStyle name="Standaard 6 5 3 2 3 2 3 5" xfId="30590" xr:uid="{00000000-0005-0000-0000-0000A7770000}"/>
    <cellStyle name="Standaard 6 5 3 2 3 2 3 6" xfId="41450" xr:uid="{00000000-0005-0000-0000-000013A20000}"/>
    <cellStyle name="Standaard 6 5 3 2 3 2 4" xfId="3438" xr:uid="{00000000-0005-0000-0000-0000970D0000}"/>
    <cellStyle name="Standaard 6 5 3 2 3 2 4 2" xfId="14298" xr:uid="{00000000-0005-0000-0000-000003380000}"/>
    <cellStyle name="Standaard 6 5 3 2 3 2 4 2 2" xfId="25160" xr:uid="{00000000-0005-0000-0000-000071620000}"/>
    <cellStyle name="Standaard 6 5 3 2 3 2 4 2 3" xfId="36020" xr:uid="{00000000-0005-0000-0000-0000DD8C0000}"/>
    <cellStyle name="Standaard 6 5 3 2 3 2 4 2 4" xfId="46880" xr:uid="{00000000-0005-0000-0000-000049B70000}"/>
    <cellStyle name="Standaard 6 5 3 2 3 2 4 3" xfId="10678" xr:uid="{00000000-0005-0000-0000-0000DF290000}"/>
    <cellStyle name="Standaard 6 5 3 2 3 2 4 4" xfId="21540" xr:uid="{00000000-0005-0000-0000-00004D540000}"/>
    <cellStyle name="Standaard 6 5 3 2 3 2 4 5" xfId="32400" xr:uid="{00000000-0005-0000-0000-0000B97E0000}"/>
    <cellStyle name="Standaard 6 5 3 2 3 2 4 6" xfId="43260" xr:uid="{00000000-0005-0000-0000-000025A90000}"/>
    <cellStyle name="Standaard 6 5 3 2 3 2 5" xfId="12488" xr:uid="{00000000-0005-0000-0000-0000F1300000}"/>
    <cellStyle name="Standaard 6 5 3 2 3 2 5 2" xfId="23350" xr:uid="{00000000-0005-0000-0000-00005F5B0000}"/>
    <cellStyle name="Standaard 6 5 3 2 3 2 5 3" xfId="34210" xr:uid="{00000000-0005-0000-0000-0000CB850000}"/>
    <cellStyle name="Standaard 6 5 3 2 3 2 5 4" xfId="45070" xr:uid="{00000000-0005-0000-0000-000037B00000}"/>
    <cellStyle name="Standaard 6 5 3 2 3 2 6" xfId="7058" xr:uid="{00000000-0005-0000-0000-0000BB1B0000}"/>
    <cellStyle name="Standaard 6 5 3 2 3 2 7" xfId="17920" xr:uid="{00000000-0005-0000-0000-000029460000}"/>
    <cellStyle name="Standaard 6 5 3 2 3 2 8" xfId="28780" xr:uid="{00000000-0005-0000-0000-000095700000}"/>
    <cellStyle name="Standaard 6 5 3 2 3 2 9" xfId="39640" xr:uid="{00000000-0005-0000-0000-0000019B0000}"/>
    <cellStyle name="Standaard 6 5 3 2 3 3" xfId="2171" xr:uid="{00000000-0005-0000-0000-0000A4080000}"/>
    <cellStyle name="Standaard 6 5 3 2 3 3 2" xfId="5791" xr:uid="{00000000-0005-0000-0000-0000C8160000}"/>
    <cellStyle name="Standaard 6 5 3 2 3 3 2 2" xfId="16651" xr:uid="{00000000-0005-0000-0000-000034410000}"/>
    <cellStyle name="Standaard 6 5 3 2 3 3 2 2 2" xfId="27513" xr:uid="{00000000-0005-0000-0000-0000A26B0000}"/>
    <cellStyle name="Standaard 6 5 3 2 3 3 2 2 3" xfId="38373" xr:uid="{00000000-0005-0000-0000-00000E960000}"/>
    <cellStyle name="Standaard 6 5 3 2 3 3 2 2 4" xfId="49233" xr:uid="{00000000-0005-0000-0000-00007AC00000}"/>
    <cellStyle name="Standaard 6 5 3 2 3 3 2 3" xfId="9411" xr:uid="{00000000-0005-0000-0000-0000EC240000}"/>
    <cellStyle name="Standaard 6 5 3 2 3 3 2 4" xfId="20273" xr:uid="{00000000-0005-0000-0000-00005A4F0000}"/>
    <cellStyle name="Standaard 6 5 3 2 3 3 2 5" xfId="31133" xr:uid="{00000000-0005-0000-0000-0000C6790000}"/>
    <cellStyle name="Standaard 6 5 3 2 3 3 2 6" xfId="41993" xr:uid="{00000000-0005-0000-0000-000032A40000}"/>
    <cellStyle name="Standaard 6 5 3 2 3 3 3" xfId="3981" xr:uid="{00000000-0005-0000-0000-0000B60F0000}"/>
    <cellStyle name="Standaard 6 5 3 2 3 3 3 2" xfId="14841" xr:uid="{00000000-0005-0000-0000-0000223A0000}"/>
    <cellStyle name="Standaard 6 5 3 2 3 3 3 2 2" xfId="25703" xr:uid="{00000000-0005-0000-0000-000090640000}"/>
    <cellStyle name="Standaard 6 5 3 2 3 3 3 2 3" xfId="36563" xr:uid="{00000000-0005-0000-0000-0000FC8E0000}"/>
    <cellStyle name="Standaard 6 5 3 2 3 3 3 2 4" xfId="47423" xr:uid="{00000000-0005-0000-0000-000068B90000}"/>
    <cellStyle name="Standaard 6 5 3 2 3 3 3 3" xfId="11221" xr:uid="{00000000-0005-0000-0000-0000FE2B0000}"/>
    <cellStyle name="Standaard 6 5 3 2 3 3 3 4" xfId="22083" xr:uid="{00000000-0005-0000-0000-00006C560000}"/>
    <cellStyle name="Standaard 6 5 3 2 3 3 3 5" xfId="32943" xr:uid="{00000000-0005-0000-0000-0000D8800000}"/>
    <cellStyle name="Standaard 6 5 3 2 3 3 3 6" xfId="43803" xr:uid="{00000000-0005-0000-0000-000044AB0000}"/>
    <cellStyle name="Standaard 6 5 3 2 3 3 4" xfId="13031" xr:uid="{00000000-0005-0000-0000-000010330000}"/>
    <cellStyle name="Standaard 6 5 3 2 3 3 4 2" xfId="23893" xr:uid="{00000000-0005-0000-0000-00007E5D0000}"/>
    <cellStyle name="Standaard 6 5 3 2 3 3 4 3" xfId="34753" xr:uid="{00000000-0005-0000-0000-0000EA870000}"/>
    <cellStyle name="Standaard 6 5 3 2 3 3 4 4" xfId="45613" xr:uid="{00000000-0005-0000-0000-000056B20000}"/>
    <cellStyle name="Standaard 6 5 3 2 3 3 5" xfId="7601" xr:uid="{00000000-0005-0000-0000-0000DA1D0000}"/>
    <cellStyle name="Standaard 6 5 3 2 3 3 6" xfId="18463" xr:uid="{00000000-0005-0000-0000-000048480000}"/>
    <cellStyle name="Standaard 6 5 3 2 3 3 7" xfId="29323" xr:uid="{00000000-0005-0000-0000-0000B4720000}"/>
    <cellStyle name="Standaard 6 5 3 2 3 3 8" xfId="40183" xr:uid="{00000000-0005-0000-0000-0000209D0000}"/>
    <cellStyle name="Standaard 6 5 3 2 3 4" xfId="4886" xr:uid="{00000000-0005-0000-0000-00003F130000}"/>
    <cellStyle name="Standaard 6 5 3 2 3 4 2" xfId="15746" xr:uid="{00000000-0005-0000-0000-0000AB3D0000}"/>
    <cellStyle name="Standaard 6 5 3 2 3 4 2 2" xfId="26608" xr:uid="{00000000-0005-0000-0000-000019680000}"/>
    <cellStyle name="Standaard 6 5 3 2 3 4 2 3" xfId="37468" xr:uid="{00000000-0005-0000-0000-000085920000}"/>
    <cellStyle name="Standaard 6 5 3 2 3 4 2 4" xfId="48328" xr:uid="{00000000-0005-0000-0000-0000F1BC0000}"/>
    <cellStyle name="Standaard 6 5 3 2 3 4 3" xfId="8506" xr:uid="{00000000-0005-0000-0000-000063210000}"/>
    <cellStyle name="Standaard 6 5 3 2 3 4 4" xfId="19368" xr:uid="{00000000-0005-0000-0000-0000D14B0000}"/>
    <cellStyle name="Standaard 6 5 3 2 3 4 5" xfId="30228" xr:uid="{00000000-0005-0000-0000-00003D760000}"/>
    <cellStyle name="Standaard 6 5 3 2 3 4 6" xfId="41088" xr:uid="{00000000-0005-0000-0000-0000A9A00000}"/>
    <cellStyle name="Standaard 6 5 3 2 3 5" xfId="3076" xr:uid="{00000000-0005-0000-0000-00002D0C0000}"/>
    <cellStyle name="Standaard 6 5 3 2 3 5 2" xfId="13936" xr:uid="{00000000-0005-0000-0000-000099360000}"/>
    <cellStyle name="Standaard 6 5 3 2 3 5 2 2" xfId="24798" xr:uid="{00000000-0005-0000-0000-000007610000}"/>
    <cellStyle name="Standaard 6 5 3 2 3 5 2 3" xfId="35658" xr:uid="{00000000-0005-0000-0000-0000738B0000}"/>
    <cellStyle name="Standaard 6 5 3 2 3 5 2 4" xfId="46518" xr:uid="{00000000-0005-0000-0000-0000DFB50000}"/>
    <cellStyle name="Standaard 6 5 3 2 3 5 3" xfId="10316" xr:uid="{00000000-0005-0000-0000-000075280000}"/>
    <cellStyle name="Standaard 6 5 3 2 3 5 4" xfId="21178" xr:uid="{00000000-0005-0000-0000-0000E3520000}"/>
    <cellStyle name="Standaard 6 5 3 2 3 5 5" xfId="32038" xr:uid="{00000000-0005-0000-0000-00004F7D0000}"/>
    <cellStyle name="Standaard 6 5 3 2 3 5 6" xfId="42898" xr:uid="{00000000-0005-0000-0000-0000BBA70000}"/>
    <cellStyle name="Standaard 6 5 3 2 3 6" xfId="12126" xr:uid="{00000000-0005-0000-0000-0000872F0000}"/>
    <cellStyle name="Standaard 6 5 3 2 3 6 2" xfId="22988" xr:uid="{00000000-0005-0000-0000-0000F5590000}"/>
    <cellStyle name="Standaard 6 5 3 2 3 6 3" xfId="33848" xr:uid="{00000000-0005-0000-0000-000061840000}"/>
    <cellStyle name="Standaard 6 5 3 2 3 6 4" xfId="44708" xr:uid="{00000000-0005-0000-0000-0000CDAE0000}"/>
    <cellStyle name="Standaard 6 5 3 2 3 7" xfId="6696" xr:uid="{00000000-0005-0000-0000-0000511A0000}"/>
    <cellStyle name="Standaard 6 5 3 2 3 8" xfId="17558" xr:uid="{00000000-0005-0000-0000-0000BF440000}"/>
    <cellStyle name="Standaard 6 5 3 2 3 9" xfId="28418" xr:uid="{00000000-0005-0000-0000-00002B6F0000}"/>
    <cellStyle name="Standaard 6 5 3 2 4" xfId="1447" xr:uid="{00000000-0005-0000-0000-0000D0050000}"/>
    <cellStyle name="Standaard 6 5 3 2 4 2" xfId="2352" xr:uid="{00000000-0005-0000-0000-000059090000}"/>
    <cellStyle name="Standaard 6 5 3 2 4 2 2" xfId="5972" xr:uid="{00000000-0005-0000-0000-00007D170000}"/>
    <cellStyle name="Standaard 6 5 3 2 4 2 2 2" xfId="16832" xr:uid="{00000000-0005-0000-0000-0000E9410000}"/>
    <cellStyle name="Standaard 6 5 3 2 4 2 2 2 2" xfId="27694" xr:uid="{00000000-0005-0000-0000-0000576C0000}"/>
    <cellStyle name="Standaard 6 5 3 2 4 2 2 2 3" xfId="38554" xr:uid="{00000000-0005-0000-0000-0000C3960000}"/>
    <cellStyle name="Standaard 6 5 3 2 4 2 2 2 4" xfId="49414" xr:uid="{00000000-0005-0000-0000-00002FC10000}"/>
    <cellStyle name="Standaard 6 5 3 2 4 2 2 3" xfId="9592" xr:uid="{00000000-0005-0000-0000-0000A1250000}"/>
    <cellStyle name="Standaard 6 5 3 2 4 2 2 4" xfId="20454" xr:uid="{00000000-0005-0000-0000-00000F500000}"/>
    <cellStyle name="Standaard 6 5 3 2 4 2 2 5" xfId="31314" xr:uid="{00000000-0005-0000-0000-00007B7A0000}"/>
    <cellStyle name="Standaard 6 5 3 2 4 2 2 6" xfId="42174" xr:uid="{00000000-0005-0000-0000-0000E7A40000}"/>
    <cellStyle name="Standaard 6 5 3 2 4 2 3" xfId="4162" xr:uid="{00000000-0005-0000-0000-00006B100000}"/>
    <cellStyle name="Standaard 6 5 3 2 4 2 3 2" xfId="15022" xr:uid="{00000000-0005-0000-0000-0000D73A0000}"/>
    <cellStyle name="Standaard 6 5 3 2 4 2 3 2 2" xfId="25884" xr:uid="{00000000-0005-0000-0000-000045650000}"/>
    <cellStyle name="Standaard 6 5 3 2 4 2 3 2 3" xfId="36744" xr:uid="{00000000-0005-0000-0000-0000B18F0000}"/>
    <cellStyle name="Standaard 6 5 3 2 4 2 3 2 4" xfId="47604" xr:uid="{00000000-0005-0000-0000-00001DBA0000}"/>
    <cellStyle name="Standaard 6 5 3 2 4 2 3 3" xfId="11402" xr:uid="{00000000-0005-0000-0000-0000B32C0000}"/>
    <cellStyle name="Standaard 6 5 3 2 4 2 3 4" xfId="22264" xr:uid="{00000000-0005-0000-0000-000021570000}"/>
    <cellStyle name="Standaard 6 5 3 2 4 2 3 5" xfId="33124" xr:uid="{00000000-0005-0000-0000-00008D810000}"/>
    <cellStyle name="Standaard 6 5 3 2 4 2 3 6" xfId="43984" xr:uid="{00000000-0005-0000-0000-0000F9AB0000}"/>
    <cellStyle name="Standaard 6 5 3 2 4 2 4" xfId="13212" xr:uid="{00000000-0005-0000-0000-0000C5330000}"/>
    <cellStyle name="Standaard 6 5 3 2 4 2 4 2" xfId="24074" xr:uid="{00000000-0005-0000-0000-0000335E0000}"/>
    <cellStyle name="Standaard 6 5 3 2 4 2 4 3" xfId="34934" xr:uid="{00000000-0005-0000-0000-00009F880000}"/>
    <cellStyle name="Standaard 6 5 3 2 4 2 4 4" xfId="45794" xr:uid="{00000000-0005-0000-0000-00000BB30000}"/>
    <cellStyle name="Standaard 6 5 3 2 4 2 5" xfId="7782" xr:uid="{00000000-0005-0000-0000-00008F1E0000}"/>
    <cellStyle name="Standaard 6 5 3 2 4 2 6" xfId="18644" xr:uid="{00000000-0005-0000-0000-0000FD480000}"/>
    <cellStyle name="Standaard 6 5 3 2 4 2 7" xfId="29504" xr:uid="{00000000-0005-0000-0000-000069730000}"/>
    <cellStyle name="Standaard 6 5 3 2 4 2 8" xfId="40364" xr:uid="{00000000-0005-0000-0000-0000D59D0000}"/>
    <cellStyle name="Standaard 6 5 3 2 4 3" xfId="5067" xr:uid="{00000000-0005-0000-0000-0000F4130000}"/>
    <cellStyle name="Standaard 6 5 3 2 4 3 2" xfId="15927" xr:uid="{00000000-0005-0000-0000-0000603E0000}"/>
    <cellStyle name="Standaard 6 5 3 2 4 3 2 2" xfId="26789" xr:uid="{00000000-0005-0000-0000-0000CE680000}"/>
    <cellStyle name="Standaard 6 5 3 2 4 3 2 3" xfId="37649" xr:uid="{00000000-0005-0000-0000-00003A930000}"/>
    <cellStyle name="Standaard 6 5 3 2 4 3 2 4" xfId="48509" xr:uid="{00000000-0005-0000-0000-0000A6BD0000}"/>
    <cellStyle name="Standaard 6 5 3 2 4 3 3" xfId="8687" xr:uid="{00000000-0005-0000-0000-000018220000}"/>
    <cellStyle name="Standaard 6 5 3 2 4 3 4" xfId="19549" xr:uid="{00000000-0005-0000-0000-0000864C0000}"/>
    <cellStyle name="Standaard 6 5 3 2 4 3 5" xfId="30409" xr:uid="{00000000-0005-0000-0000-0000F2760000}"/>
    <cellStyle name="Standaard 6 5 3 2 4 3 6" xfId="41269" xr:uid="{00000000-0005-0000-0000-00005EA10000}"/>
    <cellStyle name="Standaard 6 5 3 2 4 4" xfId="3257" xr:uid="{00000000-0005-0000-0000-0000E20C0000}"/>
    <cellStyle name="Standaard 6 5 3 2 4 4 2" xfId="14117" xr:uid="{00000000-0005-0000-0000-00004E370000}"/>
    <cellStyle name="Standaard 6 5 3 2 4 4 2 2" xfId="24979" xr:uid="{00000000-0005-0000-0000-0000BC610000}"/>
    <cellStyle name="Standaard 6 5 3 2 4 4 2 3" xfId="35839" xr:uid="{00000000-0005-0000-0000-0000288C0000}"/>
    <cellStyle name="Standaard 6 5 3 2 4 4 2 4" xfId="46699" xr:uid="{00000000-0005-0000-0000-000094B60000}"/>
    <cellStyle name="Standaard 6 5 3 2 4 4 3" xfId="10497" xr:uid="{00000000-0005-0000-0000-00002A290000}"/>
    <cellStyle name="Standaard 6 5 3 2 4 4 4" xfId="21359" xr:uid="{00000000-0005-0000-0000-000098530000}"/>
    <cellStyle name="Standaard 6 5 3 2 4 4 5" xfId="32219" xr:uid="{00000000-0005-0000-0000-0000047E0000}"/>
    <cellStyle name="Standaard 6 5 3 2 4 4 6" xfId="43079" xr:uid="{00000000-0005-0000-0000-000070A80000}"/>
    <cellStyle name="Standaard 6 5 3 2 4 5" xfId="12307" xr:uid="{00000000-0005-0000-0000-00003C300000}"/>
    <cellStyle name="Standaard 6 5 3 2 4 5 2" xfId="23169" xr:uid="{00000000-0005-0000-0000-0000AA5A0000}"/>
    <cellStyle name="Standaard 6 5 3 2 4 5 3" xfId="34029" xr:uid="{00000000-0005-0000-0000-000016850000}"/>
    <cellStyle name="Standaard 6 5 3 2 4 5 4" xfId="44889" xr:uid="{00000000-0005-0000-0000-000082AF0000}"/>
    <cellStyle name="Standaard 6 5 3 2 4 6" xfId="6877" xr:uid="{00000000-0005-0000-0000-0000061B0000}"/>
    <cellStyle name="Standaard 6 5 3 2 4 7" xfId="17739" xr:uid="{00000000-0005-0000-0000-000074450000}"/>
    <cellStyle name="Standaard 6 5 3 2 4 8" xfId="28599" xr:uid="{00000000-0005-0000-0000-0000E06F0000}"/>
    <cellStyle name="Standaard 6 5 3 2 4 9" xfId="39459" xr:uid="{00000000-0005-0000-0000-00004C9A0000}"/>
    <cellStyle name="Standaard 6 5 3 2 5" xfId="1085" xr:uid="{00000000-0005-0000-0000-000066040000}"/>
    <cellStyle name="Standaard 6 5 3 2 5 2" xfId="1990" xr:uid="{00000000-0005-0000-0000-0000EF070000}"/>
    <cellStyle name="Standaard 6 5 3 2 5 2 2" xfId="5610" xr:uid="{00000000-0005-0000-0000-000013160000}"/>
    <cellStyle name="Standaard 6 5 3 2 5 2 2 2" xfId="16470" xr:uid="{00000000-0005-0000-0000-00007F400000}"/>
    <cellStyle name="Standaard 6 5 3 2 5 2 2 2 2" xfId="27332" xr:uid="{00000000-0005-0000-0000-0000ED6A0000}"/>
    <cellStyle name="Standaard 6 5 3 2 5 2 2 2 3" xfId="38192" xr:uid="{00000000-0005-0000-0000-000059950000}"/>
    <cellStyle name="Standaard 6 5 3 2 5 2 2 2 4" xfId="49052" xr:uid="{00000000-0005-0000-0000-0000C5BF0000}"/>
    <cellStyle name="Standaard 6 5 3 2 5 2 2 3" xfId="9230" xr:uid="{00000000-0005-0000-0000-000037240000}"/>
    <cellStyle name="Standaard 6 5 3 2 5 2 2 4" xfId="20092" xr:uid="{00000000-0005-0000-0000-0000A54E0000}"/>
    <cellStyle name="Standaard 6 5 3 2 5 2 2 5" xfId="30952" xr:uid="{00000000-0005-0000-0000-000011790000}"/>
    <cellStyle name="Standaard 6 5 3 2 5 2 2 6" xfId="41812" xr:uid="{00000000-0005-0000-0000-00007DA30000}"/>
    <cellStyle name="Standaard 6 5 3 2 5 2 3" xfId="3800" xr:uid="{00000000-0005-0000-0000-0000010F0000}"/>
    <cellStyle name="Standaard 6 5 3 2 5 2 3 2" xfId="14660" xr:uid="{00000000-0005-0000-0000-00006D390000}"/>
    <cellStyle name="Standaard 6 5 3 2 5 2 3 2 2" xfId="25522" xr:uid="{00000000-0005-0000-0000-0000DB630000}"/>
    <cellStyle name="Standaard 6 5 3 2 5 2 3 2 3" xfId="36382" xr:uid="{00000000-0005-0000-0000-0000478E0000}"/>
    <cellStyle name="Standaard 6 5 3 2 5 2 3 2 4" xfId="47242" xr:uid="{00000000-0005-0000-0000-0000B3B80000}"/>
    <cellStyle name="Standaard 6 5 3 2 5 2 3 3" xfId="11040" xr:uid="{00000000-0005-0000-0000-0000492B0000}"/>
    <cellStyle name="Standaard 6 5 3 2 5 2 3 4" xfId="21902" xr:uid="{00000000-0005-0000-0000-0000B7550000}"/>
    <cellStyle name="Standaard 6 5 3 2 5 2 3 5" xfId="32762" xr:uid="{00000000-0005-0000-0000-000023800000}"/>
    <cellStyle name="Standaard 6 5 3 2 5 2 3 6" xfId="43622" xr:uid="{00000000-0005-0000-0000-00008FAA0000}"/>
    <cellStyle name="Standaard 6 5 3 2 5 2 4" xfId="12850" xr:uid="{00000000-0005-0000-0000-00005B320000}"/>
    <cellStyle name="Standaard 6 5 3 2 5 2 4 2" xfId="23712" xr:uid="{00000000-0005-0000-0000-0000C95C0000}"/>
    <cellStyle name="Standaard 6 5 3 2 5 2 4 3" xfId="34572" xr:uid="{00000000-0005-0000-0000-000035870000}"/>
    <cellStyle name="Standaard 6 5 3 2 5 2 4 4" xfId="45432" xr:uid="{00000000-0005-0000-0000-0000A1B10000}"/>
    <cellStyle name="Standaard 6 5 3 2 5 2 5" xfId="7420" xr:uid="{00000000-0005-0000-0000-0000251D0000}"/>
    <cellStyle name="Standaard 6 5 3 2 5 2 6" xfId="18282" xr:uid="{00000000-0005-0000-0000-000093470000}"/>
    <cellStyle name="Standaard 6 5 3 2 5 2 7" xfId="29142" xr:uid="{00000000-0005-0000-0000-0000FF710000}"/>
    <cellStyle name="Standaard 6 5 3 2 5 2 8" xfId="40002" xr:uid="{00000000-0005-0000-0000-00006B9C0000}"/>
    <cellStyle name="Standaard 6 5 3 2 5 3" xfId="4705" xr:uid="{00000000-0005-0000-0000-00008A120000}"/>
    <cellStyle name="Standaard 6 5 3 2 5 3 2" xfId="15565" xr:uid="{00000000-0005-0000-0000-0000F63C0000}"/>
    <cellStyle name="Standaard 6 5 3 2 5 3 2 2" xfId="26427" xr:uid="{00000000-0005-0000-0000-000064670000}"/>
    <cellStyle name="Standaard 6 5 3 2 5 3 2 3" xfId="37287" xr:uid="{00000000-0005-0000-0000-0000D0910000}"/>
    <cellStyle name="Standaard 6 5 3 2 5 3 2 4" xfId="48147" xr:uid="{00000000-0005-0000-0000-00003CBC0000}"/>
    <cellStyle name="Standaard 6 5 3 2 5 3 3" xfId="8325" xr:uid="{00000000-0005-0000-0000-0000AE200000}"/>
    <cellStyle name="Standaard 6 5 3 2 5 3 4" xfId="19187" xr:uid="{00000000-0005-0000-0000-00001C4B0000}"/>
    <cellStyle name="Standaard 6 5 3 2 5 3 5" xfId="30047" xr:uid="{00000000-0005-0000-0000-000088750000}"/>
    <cellStyle name="Standaard 6 5 3 2 5 3 6" xfId="40907" xr:uid="{00000000-0005-0000-0000-0000F49F0000}"/>
    <cellStyle name="Standaard 6 5 3 2 5 4" xfId="2895" xr:uid="{00000000-0005-0000-0000-0000780B0000}"/>
    <cellStyle name="Standaard 6 5 3 2 5 4 2" xfId="13755" xr:uid="{00000000-0005-0000-0000-0000E4350000}"/>
    <cellStyle name="Standaard 6 5 3 2 5 4 2 2" xfId="24617" xr:uid="{00000000-0005-0000-0000-000052600000}"/>
    <cellStyle name="Standaard 6 5 3 2 5 4 2 3" xfId="35477" xr:uid="{00000000-0005-0000-0000-0000BE8A0000}"/>
    <cellStyle name="Standaard 6 5 3 2 5 4 2 4" xfId="46337" xr:uid="{00000000-0005-0000-0000-00002AB50000}"/>
    <cellStyle name="Standaard 6 5 3 2 5 4 3" xfId="10135" xr:uid="{00000000-0005-0000-0000-0000C0270000}"/>
    <cellStyle name="Standaard 6 5 3 2 5 4 4" xfId="20997" xr:uid="{00000000-0005-0000-0000-00002E520000}"/>
    <cellStyle name="Standaard 6 5 3 2 5 4 5" xfId="31857" xr:uid="{00000000-0005-0000-0000-00009A7C0000}"/>
    <cellStyle name="Standaard 6 5 3 2 5 4 6" xfId="42717" xr:uid="{00000000-0005-0000-0000-000006A70000}"/>
    <cellStyle name="Standaard 6 5 3 2 5 5" xfId="11945" xr:uid="{00000000-0005-0000-0000-0000D22E0000}"/>
    <cellStyle name="Standaard 6 5 3 2 5 5 2" xfId="22807" xr:uid="{00000000-0005-0000-0000-000040590000}"/>
    <cellStyle name="Standaard 6 5 3 2 5 5 3" xfId="33667" xr:uid="{00000000-0005-0000-0000-0000AC830000}"/>
    <cellStyle name="Standaard 6 5 3 2 5 5 4" xfId="44527" xr:uid="{00000000-0005-0000-0000-000018AE0000}"/>
    <cellStyle name="Standaard 6 5 3 2 5 6" xfId="6515" xr:uid="{00000000-0005-0000-0000-00009C190000}"/>
    <cellStyle name="Standaard 6 5 3 2 5 7" xfId="17377" xr:uid="{00000000-0005-0000-0000-00000A440000}"/>
    <cellStyle name="Standaard 6 5 3 2 5 8" xfId="28237" xr:uid="{00000000-0005-0000-0000-0000766E0000}"/>
    <cellStyle name="Standaard 6 5 3 2 5 9" xfId="39097" xr:uid="{00000000-0005-0000-0000-0000E2980000}"/>
    <cellStyle name="Standaard 6 5 3 2 6" xfId="1809" xr:uid="{00000000-0005-0000-0000-00003A070000}"/>
    <cellStyle name="Standaard 6 5 3 2 6 2" xfId="5429" xr:uid="{00000000-0005-0000-0000-00005E150000}"/>
    <cellStyle name="Standaard 6 5 3 2 6 2 2" xfId="16289" xr:uid="{00000000-0005-0000-0000-0000CA3F0000}"/>
    <cellStyle name="Standaard 6 5 3 2 6 2 2 2" xfId="27151" xr:uid="{00000000-0005-0000-0000-0000386A0000}"/>
    <cellStyle name="Standaard 6 5 3 2 6 2 2 3" xfId="38011" xr:uid="{00000000-0005-0000-0000-0000A4940000}"/>
    <cellStyle name="Standaard 6 5 3 2 6 2 2 4" xfId="48871" xr:uid="{00000000-0005-0000-0000-000010BF0000}"/>
    <cellStyle name="Standaard 6 5 3 2 6 2 3" xfId="9049" xr:uid="{00000000-0005-0000-0000-000082230000}"/>
    <cellStyle name="Standaard 6 5 3 2 6 2 4" xfId="19911" xr:uid="{00000000-0005-0000-0000-0000F04D0000}"/>
    <cellStyle name="Standaard 6 5 3 2 6 2 5" xfId="30771" xr:uid="{00000000-0005-0000-0000-00005C780000}"/>
    <cellStyle name="Standaard 6 5 3 2 6 2 6" xfId="41631" xr:uid="{00000000-0005-0000-0000-0000C8A20000}"/>
    <cellStyle name="Standaard 6 5 3 2 6 3" xfId="3619" xr:uid="{00000000-0005-0000-0000-00004C0E0000}"/>
    <cellStyle name="Standaard 6 5 3 2 6 3 2" xfId="14479" xr:uid="{00000000-0005-0000-0000-0000B8380000}"/>
    <cellStyle name="Standaard 6 5 3 2 6 3 2 2" xfId="25341" xr:uid="{00000000-0005-0000-0000-000026630000}"/>
    <cellStyle name="Standaard 6 5 3 2 6 3 2 3" xfId="36201" xr:uid="{00000000-0005-0000-0000-0000928D0000}"/>
    <cellStyle name="Standaard 6 5 3 2 6 3 2 4" xfId="47061" xr:uid="{00000000-0005-0000-0000-0000FEB70000}"/>
    <cellStyle name="Standaard 6 5 3 2 6 3 3" xfId="10859" xr:uid="{00000000-0005-0000-0000-0000942A0000}"/>
    <cellStyle name="Standaard 6 5 3 2 6 3 4" xfId="21721" xr:uid="{00000000-0005-0000-0000-000002550000}"/>
    <cellStyle name="Standaard 6 5 3 2 6 3 5" xfId="32581" xr:uid="{00000000-0005-0000-0000-00006E7F0000}"/>
    <cellStyle name="Standaard 6 5 3 2 6 3 6" xfId="43441" xr:uid="{00000000-0005-0000-0000-0000DAA90000}"/>
    <cellStyle name="Standaard 6 5 3 2 6 4" xfId="12669" xr:uid="{00000000-0005-0000-0000-0000A6310000}"/>
    <cellStyle name="Standaard 6 5 3 2 6 4 2" xfId="23531" xr:uid="{00000000-0005-0000-0000-0000145C0000}"/>
    <cellStyle name="Standaard 6 5 3 2 6 4 3" xfId="34391" xr:uid="{00000000-0005-0000-0000-000080860000}"/>
    <cellStyle name="Standaard 6 5 3 2 6 4 4" xfId="45251" xr:uid="{00000000-0005-0000-0000-0000ECB00000}"/>
    <cellStyle name="Standaard 6 5 3 2 6 5" xfId="7239" xr:uid="{00000000-0005-0000-0000-0000701C0000}"/>
    <cellStyle name="Standaard 6 5 3 2 6 6" xfId="18101" xr:uid="{00000000-0005-0000-0000-0000DE460000}"/>
    <cellStyle name="Standaard 6 5 3 2 6 7" xfId="28961" xr:uid="{00000000-0005-0000-0000-00004A710000}"/>
    <cellStyle name="Standaard 6 5 3 2 6 8" xfId="39821" xr:uid="{00000000-0005-0000-0000-0000B69B0000}"/>
    <cellStyle name="Standaard 6 5 3 2 7" xfId="2714" xr:uid="{00000000-0005-0000-0000-0000C30A0000}"/>
    <cellStyle name="Standaard 6 5 3 2 7 2" xfId="13574" xr:uid="{00000000-0005-0000-0000-00002F350000}"/>
    <cellStyle name="Standaard 6 5 3 2 7 2 2" xfId="24436" xr:uid="{00000000-0005-0000-0000-00009D5F0000}"/>
    <cellStyle name="Standaard 6 5 3 2 7 2 3" xfId="35296" xr:uid="{00000000-0005-0000-0000-0000098A0000}"/>
    <cellStyle name="Standaard 6 5 3 2 7 2 4" xfId="46156" xr:uid="{00000000-0005-0000-0000-000075B40000}"/>
    <cellStyle name="Standaard 6 5 3 2 7 3" xfId="9954" xr:uid="{00000000-0005-0000-0000-00000B270000}"/>
    <cellStyle name="Standaard 6 5 3 2 7 4" xfId="20816" xr:uid="{00000000-0005-0000-0000-000079510000}"/>
    <cellStyle name="Standaard 6 5 3 2 7 5" xfId="31676" xr:uid="{00000000-0005-0000-0000-0000E57B0000}"/>
    <cellStyle name="Standaard 6 5 3 2 7 6" xfId="42536" xr:uid="{00000000-0005-0000-0000-000051A60000}"/>
    <cellStyle name="Standaard 6 5 3 2 8" xfId="4524" xr:uid="{00000000-0005-0000-0000-0000D5110000}"/>
    <cellStyle name="Standaard 6 5 3 2 8 2" xfId="15384" xr:uid="{00000000-0005-0000-0000-0000413C0000}"/>
    <cellStyle name="Standaard 6 5 3 2 8 2 2" xfId="26246" xr:uid="{00000000-0005-0000-0000-0000AF660000}"/>
    <cellStyle name="Standaard 6 5 3 2 8 2 3" xfId="37106" xr:uid="{00000000-0005-0000-0000-00001B910000}"/>
    <cellStyle name="Standaard 6 5 3 2 8 2 4" xfId="47966" xr:uid="{00000000-0005-0000-0000-000087BB0000}"/>
    <cellStyle name="Standaard 6 5 3 2 8 3" xfId="8144" xr:uid="{00000000-0005-0000-0000-0000F91F0000}"/>
    <cellStyle name="Standaard 6 5 3 2 8 4" xfId="19006" xr:uid="{00000000-0005-0000-0000-0000674A0000}"/>
    <cellStyle name="Standaard 6 5 3 2 8 5" xfId="29866" xr:uid="{00000000-0005-0000-0000-0000D3740000}"/>
    <cellStyle name="Standaard 6 5 3 2 8 6" xfId="40726" xr:uid="{00000000-0005-0000-0000-00003F9F0000}"/>
    <cellStyle name="Standaard 6 5 3 2 9" xfId="11764" xr:uid="{00000000-0005-0000-0000-00001D2E0000}"/>
    <cellStyle name="Standaard 6 5 3 2 9 2" xfId="22626" xr:uid="{00000000-0005-0000-0000-00008B580000}"/>
    <cellStyle name="Standaard 6 5 3 2 9 3" xfId="33486" xr:uid="{00000000-0005-0000-0000-0000F7820000}"/>
    <cellStyle name="Standaard 6 5 3 2 9 4" xfId="44346" xr:uid="{00000000-0005-0000-0000-000063AD0000}"/>
    <cellStyle name="Standaard 6 5 3 3" xfId="950" xr:uid="{00000000-0005-0000-0000-0000DF030000}"/>
    <cellStyle name="Standaard 6 5 3 3 10" xfId="17242" xr:uid="{00000000-0005-0000-0000-000083430000}"/>
    <cellStyle name="Standaard 6 5 3 3 11" xfId="28102" xr:uid="{00000000-0005-0000-0000-0000EF6D0000}"/>
    <cellStyle name="Standaard 6 5 3 3 12" xfId="38962" xr:uid="{00000000-0005-0000-0000-00005B980000}"/>
    <cellStyle name="Standaard 6 5 3 3 2" xfId="1312" xr:uid="{00000000-0005-0000-0000-000049050000}"/>
    <cellStyle name="Standaard 6 5 3 3 2 10" xfId="39324" xr:uid="{00000000-0005-0000-0000-0000C5990000}"/>
    <cellStyle name="Standaard 6 5 3 3 2 2" xfId="1674" xr:uid="{00000000-0005-0000-0000-0000B3060000}"/>
    <cellStyle name="Standaard 6 5 3 3 2 2 2" xfId="2579" xr:uid="{00000000-0005-0000-0000-00003C0A0000}"/>
    <cellStyle name="Standaard 6 5 3 3 2 2 2 2" xfId="6199" xr:uid="{00000000-0005-0000-0000-000060180000}"/>
    <cellStyle name="Standaard 6 5 3 3 2 2 2 2 2" xfId="17059" xr:uid="{00000000-0005-0000-0000-0000CC420000}"/>
    <cellStyle name="Standaard 6 5 3 3 2 2 2 2 2 2" xfId="27921" xr:uid="{00000000-0005-0000-0000-00003A6D0000}"/>
    <cellStyle name="Standaard 6 5 3 3 2 2 2 2 2 3" xfId="38781" xr:uid="{00000000-0005-0000-0000-0000A6970000}"/>
    <cellStyle name="Standaard 6 5 3 3 2 2 2 2 2 4" xfId="49641" xr:uid="{00000000-0005-0000-0000-000012C20000}"/>
    <cellStyle name="Standaard 6 5 3 3 2 2 2 2 3" xfId="9819" xr:uid="{00000000-0005-0000-0000-000084260000}"/>
    <cellStyle name="Standaard 6 5 3 3 2 2 2 2 4" xfId="20681" xr:uid="{00000000-0005-0000-0000-0000F2500000}"/>
    <cellStyle name="Standaard 6 5 3 3 2 2 2 2 5" xfId="31541" xr:uid="{00000000-0005-0000-0000-00005E7B0000}"/>
    <cellStyle name="Standaard 6 5 3 3 2 2 2 2 6" xfId="42401" xr:uid="{00000000-0005-0000-0000-0000CAA50000}"/>
    <cellStyle name="Standaard 6 5 3 3 2 2 2 3" xfId="4389" xr:uid="{00000000-0005-0000-0000-00004E110000}"/>
    <cellStyle name="Standaard 6 5 3 3 2 2 2 3 2" xfId="15249" xr:uid="{00000000-0005-0000-0000-0000BA3B0000}"/>
    <cellStyle name="Standaard 6 5 3 3 2 2 2 3 2 2" xfId="26111" xr:uid="{00000000-0005-0000-0000-000028660000}"/>
    <cellStyle name="Standaard 6 5 3 3 2 2 2 3 2 3" xfId="36971" xr:uid="{00000000-0005-0000-0000-000094900000}"/>
    <cellStyle name="Standaard 6 5 3 3 2 2 2 3 2 4" xfId="47831" xr:uid="{00000000-0005-0000-0000-000000BB0000}"/>
    <cellStyle name="Standaard 6 5 3 3 2 2 2 3 3" xfId="11629" xr:uid="{00000000-0005-0000-0000-0000962D0000}"/>
    <cellStyle name="Standaard 6 5 3 3 2 2 2 3 4" xfId="22491" xr:uid="{00000000-0005-0000-0000-000004580000}"/>
    <cellStyle name="Standaard 6 5 3 3 2 2 2 3 5" xfId="33351" xr:uid="{00000000-0005-0000-0000-000070820000}"/>
    <cellStyle name="Standaard 6 5 3 3 2 2 2 3 6" xfId="44211" xr:uid="{00000000-0005-0000-0000-0000DCAC0000}"/>
    <cellStyle name="Standaard 6 5 3 3 2 2 2 4" xfId="13439" xr:uid="{00000000-0005-0000-0000-0000A8340000}"/>
    <cellStyle name="Standaard 6 5 3 3 2 2 2 4 2" xfId="24301" xr:uid="{00000000-0005-0000-0000-0000165F0000}"/>
    <cellStyle name="Standaard 6 5 3 3 2 2 2 4 3" xfId="35161" xr:uid="{00000000-0005-0000-0000-000082890000}"/>
    <cellStyle name="Standaard 6 5 3 3 2 2 2 4 4" xfId="46021" xr:uid="{00000000-0005-0000-0000-0000EEB30000}"/>
    <cellStyle name="Standaard 6 5 3 3 2 2 2 5" xfId="8009" xr:uid="{00000000-0005-0000-0000-0000721F0000}"/>
    <cellStyle name="Standaard 6 5 3 3 2 2 2 6" xfId="18871" xr:uid="{00000000-0005-0000-0000-0000E0490000}"/>
    <cellStyle name="Standaard 6 5 3 3 2 2 2 7" xfId="29731" xr:uid="{00000000-0005-0000-0000-00004C740000}"/>
    <cellStyle name="Standaard 6 5 3 3 2 2 2 8" xfId="40591" xr:uid="{00000000-0005-0000-0000-0000B89E0000}"/>
    <cellStyle name="Standaard 6 5 3 3 2 2 3" xfId="5294" xr:uid="{00000000-0005-0000-0000-0000D7140000}"/>
    <cellStyle name="Standaard 6 5 3 3 2 2 3 2" xfId="16154" xr:uid="{00000000-0005-0000-0000-0000433F0000}"/>
    <cellStyle name="Standaard 6 5 3 3 2 2 3 2 2" xfId="27016" xr:uid="{00000000-0005-0000-0000-0000B1690000}"/>
    <cellStyle name="Standaard 6 5 3 3 2 2 3 2 3" xfId="37876" xr:uid="{00000000-0005-0000-0000-00001D940000}"/>
    <cellStyle name="Standaard 6 5 3 3 2 2 3 2 4" xfId="48736" xr:uid="{00000000-0005-0000-0000-000089BE0000}"/>
    <cellStyle name="Standaard 6 5 3 3 2 2 3 3" xfId="8914" xr:uid="{00000000-0005-0000-0000-0000FB220000}"/>
    <cellStyle name="Standaard 6 5 3 3 2 2 3 4" xfId="19776" xr:uid="{00000000-0005-0000-0000-0000694D0000}"/>
    <cellStyle name="Standaard 6 5 3 3 2 2 3 5" xfId="30636" xr:uid="{00000000-0005-0000-0000-0000D5770000}"/>
    <cellStyle name="Standaard 6 5 3 3 2 2 3 6" xfId="41496" xr:uid="{00000000-0005-0000-0000-000041A20000}"/>
    <cellStyle name="Standaard 6 5 3 3 2 2 4" xfId="3484" xr:uid="{00000000-0005-0000-0000-0000C50D0000}"/>
    <cellStyle name="Standaard 6 5 3 3 2 2 4 2" xfId="14344" xr:uid="{00000000-0005-0000-0000-000031380000}"/>
    <cellStyle name="Standaard 6 5 3 3 2 2 4 2 2" xfId="25206" xr:uid="{00000000-0005-0000-0000-00009F620000}"/>
    <cellStyle name="Standaard 6 5 3 3 2 2 4 2 3" xfId="36066" xr:uid="{00000000-0005-0000-0000-00000B8D0000}"/>
    <cellStyle name="Standaard 6 5 3 3 2 2 4 2 4" xfId="46926" xr:uid="{00000000-0005-0000-0000-000077B70000}"/>
    <cellStyle name="Standaard 6 5 3 3 2 2 4 3" xfId="10724" xr:uid="{00000000-0005-0000-0000-00000D2A0000}"/>
    <cellStyle name="Standaard 6 5 3 3 2 2 4 4" xfId="21586" xr:uid="{00000000-0005-0000-0000-00007B540000}"/>
    <cellStyle name="Standaard 6 5 3 3 2 2 4 5" xfId="32446" xr:uid="{00000000-0005-0000-0000-0000E77E0000}"/>
    <cellStyle name="Standaard 6 5 3 3 2 2 4 6" xfId="43306" xr:uid="{00000000-0005-0000-0000-000053A90000}"/>
    <cellStyle name="Standaard 6 5 3 3 2 2 5" xfId="12534" xr:uid="{00000000-0005-0000-0000-00001F310000}"/>
    <cellStyle name="Standaard 6 5 3 3 2 2 5 2" xfId="23396" xr:uid="{00000000-0005-0000-0000-00008D5B0000}"/>
    <cellStyle name="Standaard 6 5 3 3 2 2 5 3" xfId="34256" xr:uid="{00000000-0005-0000-0000-0000F9850000}"/>
    <cellStyle name="Standaard 6 5 3 3 2 2 5 4" xfId="45116" xr:uid="{00000000-0005-0000-0000-000065B00000}"/>
    <cellStyle name="Standaard 6 5 3 3 2 2 6" xfId="7104" xr:uid="{00000000-0005-0000-0000-0000E91B0000}"/>
    <cellStyle name="Standaard 6 5 3 3 2 2 7" xfId="17966" xr:uid="{00000000-0005-0000-0000-000057460000}"/>
    <cellStyle name="Standaard 6 5 3 3 2 2 8" xfId="28826" xr:uid="{00000000-0005-0000-0000-0000C3700000}"/>
    <cellStyle name="Standaard 6 5 3 3 2 2 9" xfId="39686" xr:uid="{00000000-0005-0000-0000-00002F9B0000}"/>
    <cellStyle name="Standaard 6 5 3 3 2 3" xfId="2217" xr:uid="{00000000-0005-0000-0000-0000D2080000}"/>
    <cellStyle name="Standaard 6 5 3 3 2 3 2" xfId="5837" xr:uid="{00000000-0005-0000-0000-0000F6160000}"/>
    <cellStyle name="Standaard 6 5 3 3 2 3 2 2" xfId="16697" xr:uid="{00000000-0005-0000-0000-000062410000}"/>
    <cellStyle name="Standaard 6 5 3 3 2 3 2 2 2" xfId="27559" xr:uid="{00000000-0005-0000-0000-0000D06B0000}"/>
    <cellStyle name="Standaard 6 5 3 3 2 3 2 2 3" xfId="38419" xr:uid="{00000000-0005-0000-0000-00003C960000}"/>
    <cellStyle name="Standaard 6 5 3 3 2 3 2 2 4" xfId="49279" xr:uid="{00000000-0005-0000-0000-0000A8C00000}"/>
    <cellStyle name="Standaard 6 5 3 3 2 3 2 3" xfId="9457" xr:uid="{00000000-0005-0000-0000-00001A250000}"/>
    <cellStyle name="Standaard 6 5 3 3 2 3 2 4" xfId="20319" xr:uid="{00000000-0005-0000-0000-0000884F0000}"/>
    <cellStyle name="Standaard 6 5 3 3 2 3 2 5" xfId="31179" xr:uid="{00000000-0005-0000-0000-0000F4790000}"/>
    <cellStyle name="Standaard 6 5 3 3 2 3 2 6" xfId="42039" xr:uid="{00000000-0005-0000-0000-000060A40000}"/>
    <cellStyle name="Standaard 6 5 3 3 2 3 3" xfId="4027" xr:uid="{00000000-0005-0000-0000-0000E40F0000}"/>
    <cellStyle name="Standaard 6 5 3 3 2 3 3 2" xfId="14887" xr:uid="{00000000-0005-0000-0000-0000503A0000}"/>
    <cellStyle name="Standaard 6 5 3 3 2 3 3 2 2" xfId="25749" xr:uid="{00000000-0005-0000-0000-0000BE640000}"/>
    <cellStyle name="Standaard 6 5 3 3 2 3 3 2 3" xfId="36609" xr:uid="{00000000-0005-0000-0000-00002A8F0000}"/>
    <cellStyle name="Standaard 6 5 3 3 2 3 3 2 4" xfId="47469" xr:uid="{00000000-0005-0000-0000-000096B90000}"/>
    <cellStyle name="Standaard 6 5 3 3 2 3 3 3" xfId="11267" xr:uid="{00000000-0005-0000-0000-00002C2C0000}"/>
    <cellStyle name="Standaard 6 5 3 3 2 3 3 4" xfId="22129" xr:uid="{00000000-0005-0000-0000-00009A560000}"/>
    <cellStyle name="Standaard 6 5 3 3 2 3 3 5" xfId="32989" xr:uid="{00000000-0005-0000-0000-000006810000}"/>
    <cellStyle name="Standaard 6 5 3 3 2 3 3 6" xfId="43849" xr:uid="{00000000-0005-0000-0000-000072AB0000}"/>
    <cellStyle name="Standaard 6 5 3 3 2 3 4" xfId="13077" xr:uid="{00000000-0005-0000-0000-00003E330000}"/>
    <cellStyle name="Standaard 6 5 3 3 2 3 4 2" xfId="23939" xr:uid="{00000000-0005-0000-0000-0000AC5D0000}"/>
    <cellStyle name="Standaard 6 5 3 3 2 3 4 3" xfId="34799" xr:uid="{00000000-0005-0000-0000-000018880000}"/>
    <cellStyle name="Standaard 6 5 3 3 2 3 4 4" xfId="45659" xr:uid="{00000000-0005-0000-0000-000084B20000}"/>
    <cellStyle name="Standaard 6 5 3 3 2 3 5" xfId="7647" xr:uid="{00000000-0005-0000-0000-0000081E0000}"/>
    <cellStyle name="Standaard 6 5 3 3 2 3 6" xfId="18509" xr:uid="{00000000-0005-0000-0000-000076480000}"/>
    <cellStyle name="Standaard 6 5 3 3 2 3 7" xfId="29369" xr:uid="{00000000-0005-0000-0000-0000E2720000}"/>
    <cellStyle name="Standaard 6 5 3 3 2 3 8" xfId="40229" xr:uid="{00000000-0005-0000-0000-00004E9D0000}"/>
    <cellStyle name="Standaard 6 5 3 3 2 4" xfId="4932" xr:uid="{00000000-0005-0000-0000-00006D130000}"/>
    <cellStyle name="Standaard 6 5 3 3 2 4 2" xfId="15792" xr:uid="{00000000-0005-0000-0000-0000D93D0000}"/>
    <cellStyle name="Standaard 6 5 3 3 2 4 2 2" xfId="26654" xr:uid="{00000000-0005-0000-0000-000047680000}"/>
    <cellStyle name="Standaard 6 5 3 3 2 4 2 3" xfId="37514" xr:uid="{00000000-0005-0000-0000-0000B3920000}"/>
    <cellStyle name="Standaard 6 5 3 3 2 4 2 4" xfId="48374" xr:uid="{00000000-0005-0000-0000-00001FBD0000}"/>
    <cellStyle name="Standaard 6 5 3 3 2 4 3" xfId="8552" xr:uid="{00000000-0005-0000-0000-000091210000}"/>
    <cellStyle name="Standaard 6 5 3 3 2 4 4" xfId="19414" xr:uid="{00000000-0005-0000-0000-0000FF4B0000}"/>
    <cellStyle name="Standaard 6 5 3 3 2 4 5" xfId="30274" xr:uid="{00000000-0005-0000-0000-00006B760000}"/>
    <cellStyle name="Standaard 6 5 3 3 2 4 6" xfId="41134" xr:uid="{00000000-0005-0000-0000-0000D7A00000}"/>
    <cellStyle name="Standaard 6 5 3 3 2 5" xfId="3122" xr:uid="{00000000-0005-0000-0000-00005B0C0000}"/>
    <cellStyle name="Standaard 6 5 3 3 2 5 2" xfId="13982" xr:uid="{00000000-0005-0000-0000-0000C7360000}"/>
    <cellStyle name="Standaard 6 5 3 3 2 5 2 2" xfId="24844" xr:uid="{00000000-0005-0000-0000-000035610000}"/>
    <cellStyle name="Standaard 6 5 3 3 2 5 2 3" xfId="35704" xr:uid="{00000000-0005-0000-0000-0000A18B0000}"/>
    <cellStyle name="Standaard 6 5 3 3 2 5 2 4" xfId="46564" xr:uid="{00000000-0005-0000-0000-00000DB60000}"/>
    <cellStyle name="Standaard 6 5 3 3 2 5 3" xfId="10362" xr:uid="{00000000-0005-0000-0000-0000A3280000}"/>
    <cellStyle name="Standaard 6 5 3 3 2 5 4" xfId="21224" xr:uid="{00000000-0005-0000-0000-000011530000}"/>
    <cellStyle name="Standaard 6 5 3 3 2 5 5" xfId="32084" xr:uid="{00000000-0005-0000-0000-00007D7D0000}"/>
    <cellStyle name="Standaard 6 5 3 3 2 5 6" xfId="42944" xr:uid="{00000000-0005-0000-0000-0000E9A70000}"/>
    <cellStyle name="Standaard 6 5 3 3 2 6" xfId="12172" xr:uid="{00000000-0005-0000-0000-0000B52F0000}"/>
    <cellStyle name="Standaard 6 5 3 3 2 6 2" xfId="23034" xr:uid="{00000000-0005-0000-0000-0000235A0000}"/>
    <cellStyle name="Standaard 6 5 3 3 2 6 3" xfId="33894" xr:uid="{00000000-0005-0000-0000-00008F840000}"/>
    <cellStyle name="Standaard 6 5 3 3 2 6 4" xfId="44754" xr:uid="{00000000-0005-0000-0000-0000FBAE0000}"/>
    <cellStyle name="Standaard 6 5 3 3 2 7" xfId="6742" xr:uid="{00000000-0005-0000-0000-00007F1A0000}"/>
    <cellStyle name="Standaard 6 5 3 3 2 8" xfId="17604" xr:uid="{00000000-0005-0000-0000-0000ED440000}"/>
    <cellStyle name="Standaard 6 5 3 3 2 9" xfId="28464" xr:uid="{00000000-0005-0000-0000-0000596F0000}"/>
    <cellStyle name="Standaard 6 5 3 3 3" xfId="1493" xr:uid="{00000000-0005-0000-0000-0000FE050000}"/>
    <cellStyle name="Standaard 6 5 3 3 3 2" xfId="2398" xr:uid="{00000000-0005-0000-0000-000087090000}"/>
    <cellStyle name="Standaard 6 5 3 3 3 2 2" xfId="6018" xr:uid="{00000000-0005-0000-0000-0000AB170000}"/>
    <cellStyle name="Standaard 6 5 3 3 3 2 2 2" xfId="16878" xr:uid="{00000000-0005-0000-0000-000017420000}"/>
    <cellStyle name="Standaard 6 5 3 3 3 2 2 2 2" xfId="27740" xr:uid="{00000000-0005-0000-0000-0000856C0000}"/>
    <cellStyle name="Standaard 6 5 3 3 3 2 2 2 3" xfId="38600" xr:uid="{00000000-0005-0000-0000-0000F1960000}"/>
    <cellStyle name="Standaard 6 5 3 3 3 2 2 2 4" xfId="49460" xr:uid="{00000000-0005-0000-0000-00005DC10000}"/>
    <cellStyle name="Standaard 6 5 3 3 3 2 2 3" xfId="9638" xr:uid="{00000000-0005-0000-0000-0000CF250000}"/>
    <cellStyle name="Standaard 6 5 3 3 3 2 2 4" xfId="20500" xr:uid="{00000000-0005-0000-0000-00003D500000}"/>
    <cellStyle name="Standaard 6 5 3 3 3 2 2 5" xfId="31360" xr:uid="{00000000-0005-0000-0000-0000A97A0000}"/>
    <cellStyle name="Standaard 6 5 3 3 3 2 2 6" xfId="42220" xr:uid="{00000000-0005-0000-0000-000015A50000}"/>
    <cellStyle name="Standaard 6 5 3 3 3 2 3" xfId="4208" xr:uid="{00000000-0005-0000-0000-000099100000}"/>
    <cellStyle name="Standaard 6 5 3 3 3 2 3 2" xfId="15068" xr:uid="{00000000-0005-0000-0000-0000053B0000}"/>
    <cellStyle name="Standaard 6 5 3 3 3 2 3 2 2" xfId="25930" xr:uid="{00000000-0005-0000-0000-000073650000}"/>
    <cellStyle name="Standaard 6 5 3 3 3 2 3 2 3" xfId="36790" xr:uid="{00000000-0005-0000-0000-0000DF8F0000}"/>
    <cellStyle name="Standaard 6 5 3 3 3 2 3 2 4" xfId="47650" xr:uid="{00000000-0005-0000-0000-00004BBA0000}"/>
    <cellStyle name="Standaard 6 5 3 3 3 2 3 3" xfId="11448" xr:uid="{00000000-0005-0000-0000-0000E12C0000}"/>
    <cellStyle name="Standaard 6 5 3 3 3 2 3 4" xfId="22310" xr:uid="{00000000-0005-0000-0000-00004F570000}"/>
    <cellStyle name="Standaard 6 5 3 3 3 2 3 5" xfId="33170" xr:uid="{00000000-0005-0000-0000-0000BB810000}"/>
    <cellStyle name="Standaard 6 5 3 3 3 2 3 6" xfId="44030" xr:uid="{00000000-0005-0000-0000-000027AC0000}"/>
    <cellStyle name="Standaard 6 5 3 3 3 2 4" xfId="13258" xr:uid="{00000000-0005-0000-0000-0000F3330000}"/>
    <cellStyle name="Standaard 6 5 3 3 3 2 4 2" xfId="24120" xr:uid="{00000000-0005-0000-0000-0000615E0000}"/>
    <cellStyle name="Standaard 6 5 3 3 3 2 4 3" xfId="34980" xr:uid="{00000000-0005-0000-0000-0000CD880000}"/>
    <cellStyle name="Standaard 6 5 3 3 3 2 4 4" xfId="45840" xr:uid="{00000000-0005-0000-0000-000039B30000}"/>
    <cellStyle name="Standaard 6 5 3 3 3 2 5" xfId="7828" xr:uid="{00000000-0005-0000-0000-0000BD1E0000}"/>
    <cellStyle name="Standaard 6 5 3 3 3 2 6" xfId="18690" xr:uid="{00000000-0005-0000-0000-00002B490000}"/>
    <cellStyle name="Standaard 6 5 3 3 3 2 7" xfId="29550" xr:uid="{00000000-0005-0000-0000-000097730000}"/>
    <cellStyle name="Standaard 6 5 3 3 3 2 8" xfId="40410" xr:uid="{00000000-0005-0000-0000-0000039E0000}"/>
    <cellStyle name="Standaard 6 5 3 3 3 3" xfId="5113" xr:uid="{00000000-0005-0000-0000-000022140000}"/>
    <cellStyle name="Standaard 6 5 3 3 3 3 2" xfId="15973" xr:uid="{00000000-0005-0000-0000-00008E3E0000}"/>
    <cellStyle name="Standaard 6 5 3 3 3 3 2 2" xfId="26835" xr:uid="{00000000-0005-0000-0000-0000FC680000}"/>
    <cellStyle name="Standaard 6 5 3 3 3 3 2 3" xfId="37695" xr:uid="{00000000-0005-0000-0000-000068930000}"/>
    <cellStyle name="Standaard 6 5 3 3 3 3 2 4" xfId="48555" xr:uid="{00000000-0005-0000-0000-0000D4BD0000}"/>
    <cellStyle name="Standaard 6 5 3 3 3 3 3" xfId="8733" xr:uid="{00000000-0005-0000-0000-000046220000}"/>
    <cellStyle name="Standaard 6 5 3 3 3 3 4" xfId="19595" xr:uid="{00000000-0005-0000-0000-0000B44C0000}"/>
    <cellStyle name="Standaard 6 5 3 3 3 3 5" xfId="30455" xr:uid="{00000000-0005-0000-0000-000020770000}"/>
    <cellStyle name="Standaard 6 5 3 3 3 3 6" xfId="41315" xr:uid="{00000000-0005-0000-0000-00008CA10000}"/>
    <cellStyle name="Standaard 6 5 3 3 3 4" xfId="3303" xr:uid="{00000000-0005-0000-0000-0000100D0000}"/>
    <cellStyle name="Standaard 6 5 3 3 3 4 2" xfId="14163" xr:uid="{00000000-0005-0000-0000-00007C370000}"/>
    <cellStyle name="Standaard 6 5 3 3 3 4 2 2" xfId="25025" xr:uid="{00000000-0005-0000-0000-0000EA610000}"/>
    <cellStyle name="Standaard 6 5 3 3 3 4 2 3" xfId="35885" xr:uid="{00000000-0005-0000-0000-0000568C0000}"/>
    <cellStyle name="Standaard 6 5 3 3 3 4 2 4" xfId="46745" xr:uid="{00000000-0005-0000-0000-0000C2B60000}"/>
    <cellStyle name="Standaard 6 5 3 3 3 4 3" xfId="10543" xr:uid="{00000000-0005-0000-0000-000058290000}"/>
    <cellStyle name="Standaard 6 5 3 3 3 4 4" xfId="21405" xr:uid="{00000000-0005-0000-0000-0000C6530000}"/>
    <cellStyle name="Standaard 6 5 3 3 3 4 5" xfId="32265" xr:uid="{00000000-0005-0000-0000-0000327E0000}"/>
    <cellStyle name="Standaard 6 5 3 3 3 4 6" xfId="43125" xr:uid="{00000000-0005-0000-0000-00009EA80000}"/>
    <cellStyle name="Standaard 6 5 3 3 3 5" xfId="12353" xr:uid="{00000000-0005-0000-0000-00006A300000}"/>
    <cellStyle name="Standaard 6 5 3 3 3 5 2" xfId="23215" xr:uid="{00000000-0005-0000-0000-0000D85A0000}"/>
    <cellStyle name="Standaard 6 5 3 3 3 5 3" xfId="34075" xr:uid="{00000000-0005-0000-0000-000044850000}"/>
    <cellStyle name="Standaard 6 5 3 3 3 5 4" xfId="44935" xr:uid="{00000000-0005-0000-0000-0000B0AF0000}"/>
    <cellStyle name="Standaard 6 5 3 3 3 6" xfId="6923" xr:uid="{00000000-0005-0000-0000-0000341B0000}"/>
    <cellStyle name="Standaard 6 5 3 3 3 7" xfId="17785" xr:uid="{00000000-0005-0000-0000-0000A2450000}"/>
    <cellStyle name="Standaard 6 5 3 3 3 8" xfId="28645" xr:uid="{00000000-0005-0000-0000-00000E700000}"/>
    <cellStyle name="Standaard 6 5 3 3 3 9" xfId="39505" xr:uid="{00000000-0005-0000-0000-00007A9A0000}"/>
    <cellStyle name="Standaard 6 5 3 3 4" xfId="1131" xr:uid="{00000000-0005-0000-0000-000094040000}"/>
    <cellStyle name="Standaard 6 5 3 3 4 2" xfId="2036" xr:uid="{00000000-0005-0000-0000-00001D080000}"/>
    <cellStyle name="Standaard 6 5 3 3 4 2 2" xfId="5656" xr:uid="{00000000-0005-0000-0000-000041160000}"/>
    <cellStyle name="Standaard 6 5 3 3 4 2 2 2" xfId="16516" xr:uid="{00000000-0005-0000-0000-0000AD400000}"/>
    <cellStyle name="Standaard 6 5 3 3 4 2 2 2 2" xfId="27378" xr:uid="{00000000-0005-0000-0000-00001B6B0000}"/>
    <cellStyle name="Standaard 6 5 3 3 4 2 2 2 3" xfId="38238" xr:uid="{00000000-0005-0000-0000-000087950000}"/>
    <cellStyle name="Standaard 6 5 3 3 4 2 2 2 4" xfId="49098" xr:uid="{00000000-0005-0000-0000-0000F3BF0000}"/>
    <cellStyle name="Standaard 6 5 3 3 4 2 2 3" xfId="9276" xr:uid="{00000000-0005-0000-0000-000065240000}"/>
    <cellStyle name="Standaard 6 5 3 3 4 2 2 4" xfId="20138" xr:uid="{00000000-0005-0000-0000-0000D34E0000}"/>
    <cellStyle name="Standaard 6 5 3 3 4 2 2 5" xfId="30998" xr:uid="{00000000-0005-0000-0000-00003F790000}"/>
    <cellStyle name="Standaard 6 5 3 3 4 2 2 6" xfId="41858" xr:uid="{00000000-0005-0000-0000-0000ABA30000}"/>
    <cellStyle name="Standaard 6 5 3 3 4 2 3" xfId="3846" xr:uid="{00000000-0005-0000-0000-00002F0F0000}"/>
    <cellStyle name="Standaard 6 5 3 3 4 2 3 2" xfId="14706" xr:uid="{00000000-0005-0000-0000-00009B390000}"/>
    <cellStyle name="Standaard 6 5 3 3 4 2 3 2 2" xfId="25568" xr:uid="{00000000-0005-0000-0000-000009640000}"/>
    <cellStyle name="Standaard 6 5 3 3 4 2 3 2 3" xfId="36428" xr:uid="{00000000-0005-0000-0000-0000758E0000}"/>
    <cellStyle name="Standaard 6 5 3 3 4 2 3 2 4" xfId="47288" xr:uid="{00000000-0005-0000-0000-0000E1B80000}"/>
    <cellStyle name="Standaard 6 5 3 3 4 2 3 3" xfId="11086" xr:uid="{00000000-0005-0000-0000-0000772B0000}"/>
    <cellStyle name="Standaard 6 5 3 3 4 2 3 4" xfId="21948" xr:uid="{00000000-0005-0000-0000-0000E5550000}"/>
    <cellStyle name="Standaard 6 5 3 3 4 2 3 5" xfId="32808" xr:uid="{00000000-0005-0000-0000-000051800000}"/>
    <cellStyle name="Standaard 6 5 3 3 4 2 3 6" xfId="43668" xr:uid="{00000000-0005-0000-0000-0000BDAA0000}"/>
    <cellStyle name="Standaard 6 5 3 3 4 2 4" xfId="12896" xr:uid="{00000000-0005-0000-0000-000089320000}"/>
    <cellStyle name="Standaard 6 5 3 3 4 2 4 2" xfId="23758" xr:uid="{00000000-0005-0000-0000-0000F75C0000}"/>
    <cellStyle name="Standaard 6 5 3 3 4 2 4 3" xfId="34618" xr:uid="{00000000-0005-0000-0000-000063870000}"/>
    <cellStyle name="Standaard 6 5 3 3 4 2 4 4" xfId="45478" xr:uid="{00000000-0005-0000-0000-0000CFB10000}"/>
    <cellStyle name="Standaard 6 5 3 3 4 2 5" xfId="7466" xr:uid="{00000000-0005-0000-0000-0000531D0000}"/>
    <cellStyle name="Standaard 6 5 3 3 4 2 6" xfId="18328" xr:uid="{00000000-0005-0000-0000-0000C1470000}"/>
    <cellStyle name="Standaard 6 5 3 3 4 2 7" xfId="29188" xr:uid="{00000000-0005-0000-0000-00002D720000}"/>
    <cellStyle name="Standaard 6 5 3 3 4 2 8" xfId="40048" xr:uid="{00000000-0005-0000-0000-0000999C0000}"/>
    <cellStyle name="Standaard 6 5 3 3 4 3" xfId="4751" xr:uid="{00000000-0005-0000-0000-0000B8120000}"/>
    <cellStyle name="Standaard 6 5 3 3 4 3 2" xfId="15611" xr:uid="{00000000-0005-0000-0000-0000243D0000}"/>
    <cellStyle name="Standaard 6 5 3 3 4 3 2 2" xfId="26473" xr:uid="{00000000-0005-0000-0000-000092670000}"/>
    <cellStyle name="Standaard 6 5 3 3 4 3 2 3" xfId="37333" xr:uid="{00000000-0005-0000-0000-0000FE910000}"/>
    <cellStyle name="Standaard 6 5 3 3 4 3 2 4" xfId="48193" xr:uid="{00000000-0005-0000-0000-00006ABC0000}"/>
    <cellStyle name="Standaard 6 5 3 3 4 3 3" xfId="8371" xr:uid="{00000000-0005-0000-0000-0000DC200000}"/>
    <cellStyle name="Standaard 6 5 3 3 4 3 4" xfId="19233" xr:uid="{00000000-0005-0000-0000-00004A4B0000}"/>
    <cellStyle name="Standaard 6 5 3 3 4 3 5" xfId="30093" xr:uid="{00000000-0005-0000-0000-0000B6750000}"/>
    <cellStyle name="Standaard 6 5 3 3 4 3 6" xfId="40953" xr:uid="{00000000-0005-0000-0000-000022A00000}"/>
    <cellStyle name="Standaard 6 5 3 3 4 4" xfId="2941" xr:uid="{00000000-0005-0000-0000-0000A60B0000}"/>
    <cellStyle name="Standaard 6 5 3 3 4 4 2" xfId="13801" xr:uid="{00000000-0005-0000-0000-000012360000}"/>
    <cellStyle name="Standaard 6 5 3 3 4 4 2 2" xfId="24663" xr:uid="{00000000-0005-0000-0000-000080600000}"/>
    <cellStyle name="Standaard 6 5 3 3 4 4 2 3" xfId="35523" xr:uid="{00000000-0005-0000-0000-0000EC8A0000}"/>
    <cellStyle name="Standaard 6 5 3 3 4 4 2 4" xfId="46383" xr:uid="{00000000-0005-0000-0000-000058B50000}"/>
    <cellStyle name="Standaard 6 5 3 3 4 4 3" xfId="10181" xr:uid="{00000000-0005-0000-0000-0000EE270000}"/>
    <cellStyle name="Standaard 6 5 3 3 4 4 4" xfId="21043" xr:uid="{00000000-0005-0000-0000-00005C520000}"/>
    <cellStyle name="Standaard 6 5 3 3 4 4 5" xfId="31903" xr:uid="{00000000-0005-0000-0000-0000C87C0000}"/>
    <cellStyle name="Standaard 6 5 3 3 4 4 6" xfId="42763" xr:uid="{00000000-0005-0000-0000-000034A70000}"/>
    <cellStyle name="Standaard 6 5 3 3 4 5" xfId="11991" xr:uid="{00000000-0005-0000-0000-0000002F0000}"/>
    <cellStyle name="Standaard 6 5 3 3 4 5 2" xfId="22853" xr:uid="{00000000-0005-0000-0000-00006E590000}"/>
    <cellStyle name="Standaard 6 5 3 3 4 5 3" xfId="33713" xr:uid="{00000000-0005-0000-0000-0000DA830000}"/>
    <cellStyle name="Standaard 6 5 3 3 4 5 4" xfId="44573" xr:uid="{00000000-0005-0000-0000-000046AE0000}"/>
    <cellStyle name="Standaard 6 5 3 3 4 6" xfId="6561" xr:uid="{00000000-0005-0000-0000-0000CA190000}"/>
    <cellStyle name="Standaard 6 5 3 3 4 7" xfId="17423" xr:uid="{00000000-0005-0000-0000-000038440000}"/>
    <cellStyle name="Standaard 6 5 3 3 4 8" xfId="28283" xr:uid="{00000000-0005-0000-0000-0000A46E0000}"/>
    <cellStyle name="Standaard 6 5 3 3 4 9" xfId="39143" xr:uid="{00000000-0005-0000-0000-000010990000}"/>
    <cellStyle name="Standaard 6 5 3 3 5" xfId="1855" xr:uid="{00000000-0005-0000-0000-000068070000}"/>
    <cellStyle name="Standaard 6 5 3 3 5 2" xfId="5475" xr:uid="{00000000-0005-0000-0000-00008C150000}"/>
    <cellStyle name="Standaard 6 5 3 3 5 2 2" xfId="16335" xr:uid="{00000000-0005-0000-0000-0000F83F0000}"/>
    <cellStyle name="Standaard 6 5 3 3 5 2 2 2" xfId="27197" xr:uid="{00000000-0005-0000-0000-0000666A0000}"/>
    <cellStyle name="Standaard 6 5 3 3 5 2 2 3" xfId="38057" xr:uid="{00000000-0005-0000-0000-0000D2940000}"/>
    <cellStyle name="Standaard 6 5 3 3 5 2 2 4" xfId="48917" xr:uid="{00000000-0005-0000-0000-00003EBF0000}"/>
    <cellStyle name="Standaard 6 5 3 3 5 2 3" xfId="9095" xr:uid="{00000000-0005-0000-0000-0000B0230000}"/>
    <cellStyle name="Standaard 6 5 3 3 5 2 4" xfId="19957" xr:uid="{00000000-0005-0000-0000-00001E4E0000}"/>
    <cellStyle name="Standaard 6 5 3 3 5 2 5" xfId="30817" xr:uid="{00000000-0005-0000-0000-00008A780000}"/>
    <cellStyle name="Standaard 6 5 3 3 5 2 6" xfId="41677" xr:uid="{00000000-0005-0000-0000-0000F6A20000}"/>
    <cellStyle name="Standaard 6 5 3 3 5 3" xfId="3665" xr:uid="{00000000-0005-0000-0000-00007A0E0000}"/>
    <cellStyle name="Standaard 6 5 3 3 5 3 2" xfId="14525" xr:uid="{00000000-0005-0000-0000-0000E6380000}"/>
    <cellStyle name="Standaard 6 5 3 3 5 3 2 2" xfId="25387" xr:uid="{00000000-0005-0000-0000-000054630000}"/>
    <cellStyle name="Standaard 6 5 3 3 5 3 2 3" xfId="36247" xr:uid="{00000000-0005-0000-0000-0000C08D0000}"/>
    <cellStyle name="Standaard 6 5 3 3 5 3 2 4" xfId="47107" xr:uid="{00000000-0005-0000-0000-00002CB80000}"/>
    <cellStyle name="Standaard 6 5 3 3 5 3 3" xfId="10905" xr:uid="{00000000-0005-0000-0000-0000C22A0000}"/>
    <cellStyle name="Standaard 6 5 3 3 5 3 4" xfId="21767" xr:uid="{00000000-0005-0000-0000-000030550000}"/>
    <cellStyle name="Standaard 6 5 3 3 5 3 5" xfId="32627" xr:uid="{00000000-0005-0000-0000-00009C7F0000}"/>
    <cellStyle name="Standaard 6 5 3 3 5 3 6" xfId="43487" xr:uid="{00000000-0005-0000-0000-000008AA0000}"/>
    <cellStyle name="Standaard 6 5 3 3 5 4" xfId="12715" xr:uid="{00000000-0005-0000-0000-0000D4310000}"/>
    <cellStyle name="Standaard 6 5 3 3 5 4 2" xfId="23577" xr:uid="{00000000-0005-0000-0000-0000425C0000}"/>
    <cellStyle name="Standaard 6 5 3 3 5 4 3" xfId="34437" xr:uid="{00000000-0005-0000-0000-0000AE860000}"/>
    <cellStyle name="Standaard 6 5 3 3 5 4 4" xfId="45297" xr:uid="{00000000-0005-0000-0000-00001AB10000}"/>
    <cellStyle name="Standaard 6 5 3 3 5 5" xfId="7285" xr:uid="{00000000-0005-0000-0000-00009E1C0000}"/>
    <cellStyle name="Standaard 6 5 3 3 5 6" xfId="18147" xr:uid="{00000000-0005-0000-0000-00000C470000}"/>
    <cellStyle name="Standaard 6 5 3 3 5 7" xfId="29007" xr:uid="{00000000-0005-0000-0000-000078710000}"/>
    <cellStyle name="Standaard 6 5 3 3 5 8" xfId="39867" xr:uid="{00000000-0005-0000-0000-0000E49B0000}"/>
    <cellStyle name="Standaard 6 5 3 3 6" xfId="2760" xr:uid="{00000000-0005-0000-0000-0000F10A0000}"/>
    <cellStyle name="Standaard 6 5 3 3 6 2" xfId="13620" xr:uid="{00000000-0005-0000-0000-00005D350000}"/>
    <cellStyle name="Standaard 6 5 3 3 6 2 2" xfId="24482" xr:uid="{00000000-0005-0000-0000-0000CB5F0000}"/>
    <cellStyle name="Standaard 6 5 3 3 6 2 3" xfId="35342" xr:uid="{00000000-0005-0000-0000-0000378A0000}"/>
    <cellStyle name="Standaard 6 5 3 3 6 2 4" xfId="46202" xr:uid="{00000000-0005-0000-0000-0000A3B40000}"/>
    <cellStyle name="Standaard 6 5 3 3 6 3" xfId="10000" xr:uid="{00000000-0005-0000-0000-000039270000}"/>
    <cellStyle name="Standaard 6 5 3 3 6 4" xfId="20862" xr:uid="{00000000-0005-0000-0000-0000A7510000}"/>
    <cellStyle name="Standaard 6 5 3 3 6 5" xfId="31722" xr:uid="{00000000-0005-0000-0000-0000137C0000}"/>
    <cellStyle name="Standaard 6 5 3 3 6 6" xfId="42582" xr:uid="{00000000-0005-0000-0000-00007FA60000}"/>
    <cellStyle name="Standaard 6 5 3 3 7" xfId="4570" xr:uid="{00000000-0005-0000-0000-000003120000}"/>
    <cellStyle name="Standaard 6 5 3 3 7 2" xfId="15430" xr:uid="{00000000-0005-0000-0000-00006F3C0000}"/>
    <cellStyle name="Standaard 6 5 3 3 7 2 2" xfId="26292" xr:uid="{00000000-0005-0000-0000-0000DD660000}"/>
    <cellStyle name="Standaard 6 5 3 3 7 2 3" xfId="37152" xr:uid="{00000000-0005-0000-0000-000049910000}"/>
    <cellStyle name="Standaard 6 5 3 3 7 2 4" xfId="48012" xr:uid="{00000000-0005-0000-0000-0000B5BB0000}"/>
    <cellStyle name="Standaard 6 5 3 3 7 3" xfId="8190" xr:uid="{00000000-0005-0000-0000-000027200000}"/>
    <cellStyle name="Standaard 6 5 3 3 7 4" xfId="19052" xr:uid="{00000000-0005-0000-0000-0000954A0000}"/>
    <cellStyle name="Standaard 6 5 3 3 7 5" xfId="29912" xr:uid="{00000000-0005-0000-0000-000001750000}"/>
    <cellStyle name="Standaard 6 5 3 3 7 6" xfId="40772" xr:uid="{00000000-0005-0000-0000-00006D9F0000}"/>
    <cellStyle name="Standaard 6 5 3 3 8" xfId="11810" xr:uid="{00000000-0005-0000-0000-00004B2E0000}"/>
    <cellStyle name="Standaard 6 5 3 3 8 2" xfId="22672" xr:uid="{00000000-0005-0000-0000-0000B9580000}"/>
    <cellStyle name="Standaard 6 5 3 3 8 3" xfId="33532" xr:uid="{00000000-0005-0000-0000-000025830000}"/>
    <cellStyle name="Standaard 6 5 3 3 8 4" xfId="44392" xr:uid="{00000000-0005-0000-0000-000091AD0000}"/>
    <cellStyle name="Standaard 6 5 3 3 9" xfId="6380" xr:uid="{00000000-0005-0000-0000-000015190000}"/>
    <cellStyle name="Standaard 6 5 3 4" xfId="1222" xr:uid="{00000000-0005-0000-0000-0000EF040000}"/>
    <cellStyle name="Standaard 6 5 3 4 10" xfId="39234" xr:uid="{00000000-0005-0000-0000-00006B990000}"/>
    <cellStyle name="Standaard 6 5 3 4 2" xfId="1584" xr:uid="{00000000-0005-0000-0000-000059060000}"/>
    <cellStyle name="Standaard 6 5 3 4 2 2" xfId="2489" xr:uid="{00000000-0005-0000-0000-0000E2090000}"/>
    <cellStyle name="Standaard 6 5 3 4 2 2 2" xfId="6109" xr:uid="{00000000-0005-0000-0000-000006180000}"/>
    <cellStyle name="Standaard 6 5 3 4 2 2 2 2" xfId="16969" xr:uid="{00000000-0005-0000-0000-000072420000}"/>
    <cellStyle name="Standaard 6 5 3 4 2 2 2 2 2" xfId="27831" xr:uid="{00000000-0005-0000-0000-0000E06C0000}"/>
    <cellStyle name="Standaard 6 5 3 4 2 2 2 2 3" xfId="38691" xr:uid="{00000000-0005-0000-0000-00004C970000}"/>
    <cellStyle name="Standaard 6 5 3 4 2 2 2 2 4" xfId="49551" xr:uid="{00000000-0005-0000-0000-0000B8C10000}"/>
    <cellStyle name="Standaard 6 5 3 4 2 2 2 3" xfId="9729" xr:uid="{00000000-0005-0000-0000-00002A260000}"/>
    <cellStyle name="Standaard 6 5 3 4 2 2 2 4" xfId="20591" xr:uid="{00000000-0005-0000-0000-000098500000}"/>
    <cellStyle name="Standaard 6 5 3 4 2 2 2 5" xfId="31451" xr:uid="{00000000-0005-0000-0000-0000047B0000}"/>
    <cellStyle name="Standaard 6 5 3 4 2 2 2 6" xfId="42311" xr:uid="{00000000-0005-0000-0000-000070A50000}"/>
    <cellStyle name="Standaard 6 5 3 4 2 2 3" xfId="4299" xr:uid="{00000000-0005-0000-0000-0000F4100000}"/>
    <cellStyle name="Standaard 6 5 3 4 2 2 3 2" xfId="15159" xr:uid="{00000000-0005-0000-0000-0000603B0000}"/>
    <cellStyle name="Standaard 6 5 3 4 2 2 3 2 2" xfId="26021" xr:uid="{00000000-0005-0000-0000-0000CE650000}"/>
    <cellStyle name="Standaard 6 5 3 4 2 2 3 2 3" xfId="36881" xr:uid="{00000000-0005-0000-0000-00003A900000}"/>
    <cellStyle name="Standaard 6 5 3 4 2 2 3 2 4" xfId="47741" xr:uid="{00000000-0005-0000-0000-0000A6BA0000}"/>
    <cellStyle name="Standaard 6 5 3 4 2 2 3 3" xfId="11539" xr:uid="{00000000-0005-0000-0000-00003C2D0000}"/>
    <cellStyle name="Standaard 6 5 3 4 2 2 3 4" xfId="22401" xr:uid="{00000000-0005-0000-0000-0000AA570000}"/>
    <cellStyle name="Standaard 6 5 3 4 2 2 3 5" xfId="33261" xr:uid="{00000000-0005-0000-0000-000016820000}"/>
    <cellStyle name="Standaard 6 5 3 4 2 2 3 6" xfId="44121" xr:uid="{00000000-0005-0000-0000-000082AC0000}"/>
    <cellStyle name="Standaard 6 5 3 4 2 2 4" xfId="13349" xr:uid="{00000000-0005-0000-0000-00004E340000}"/>
    <cellStyle name="Standaard 6 5 3 4 2 2 4 2" xfId="24211" xr:uid="{00000000-0005-0000-0000-0000BC5E0000}"/>
    <cellStyle name="Standaard 6 5 3 4 2 2 4 3" xfId="35071" xr:uid="{00000000-0005-0000-0000-000028890000}"/>
    <cellStyle name="Standaard 6 5 3 4 2 2 4 4" xfId="45931" xr:uid="{00000000-0005-0000-0000-000094B30000}"/>
    <cellStyle name="Standaard 6 5 3 4 2 2 5" xfId="7919" xr:uid="{00000000-0005-0000-0000-0000181F0000}"/>
    <cellStyle name="Standaard 6 5 3 4 2 2 6" xfId="18781" xr:uid="{00000000-0005-0000-0000-000086490000}"/>
    <cellStyle name="Standaard 6 5 3 4 2 2 7" xfId="29641" xr:uid="{00000000-0005-0000-0000-0000F2730000}"/>
    <cellStyle name="Standaard 6 5 3 4 2 2 8" xfId="40501" xr:uid="{00000000-0005-0000-0000-00005E9E0000}"/>
    <cellStyle name="Standaard 6 5 3 4 2 3" xfId="5204" xr:uid="{00000000-0005-0000-0000-00007D140000}"/>
    <cellStyle name="Standaard 6 5 3 4 2 3 2" xfId="16064" xr:uid="{00000000-0005-0000-0000-0000E93E0000}"/>
    <cellStyle name="Standaard 6 5 3 4 2 3 2 2" xfId="26926" xr:uid="{00000000-0005-0000-0000-000057690000}"/>
    <cellStyle name="Standaard 6 5 3 4 2 3 2 3" xfId="37786" xr:uid="{00000000-0005-0000-0000-0000C3930000}"/>
    <cellStyle name="Standaard 6 5 3 4 2 3 2 4" xfId="48646" xr:uid="{00000000-0005-0000-0000-00002FBE0000}"/>
    <cellStyle name="Standaard 6 5 3 4 2 3 3" xfId="8824" xr:uid="{00000000-0005-0000-0000-0000A1220000}"/>
    <cellStyle name="Standaard 6 5 3 4 2 3 4" xfId="19686" xr:uid="{00000000-0005-0000-0000-00000F4D0000}"/>
    <cellStyle name="Standaard 6 5 3 4 2 3 5" xfId="30546" xr:uid="{00000000-0005-0000-0000-00007B770000}"/>
    <cellStyle name="Standaard 6 5 3 4 2 3 6" xfId="41406" xr:uid="{00000000-0005-0000-0000-0000E7A10000}"/>
    <cellStyle name="Standaard 6 5 3 4 2 4" xfId="3394" xr:uid="{00000000-0005-0000-0000-00006B0D0000}"/>
    <cellStyle name="Standaard 6 5 3 4 2 4 2" xfId="14254" xr:uid="{00000000-0005-0000-0000-0000D7370000}"/>
    <cellStyle name="Standaard 6 5 3 4 2 4 2 2" xfId="25116" xr:uid="{00000000-0005-0000-0000-000045620000}"/>
    <cellStyle name="Standaard 6 5 3 4 2 4 2 3" xfId="35976" xr:uid="{00000000-0005-0000-0000-0000B18C0000}"/>
    <cellStyle name="Standaard 6 5 3 4 2 4 2 4" xfId="46836" xr:uid="{00000000-0005-0000-0000-00001DB70000}"/>
    <cellStyle name="Standaard 6 5 3 4 2 4 3" xfId="10634" xr:uid="{00000000-0005-0000-0000-0000B3290000}"/>
    <cellStyle name="Standaard 6 5 3 4 2 4 4" xfId="21496" xr:uid="{00000000-0005-0000-0000-000021540000}"/>
    <cellStyle name="Standaard 6 5 3 4 2 4 5" xfId="32356" xr:uid="{00000000-0005-0000-0000-00008D7E0000}"/>
    <cellStyle name="Standaard 6 5 3 4 2 4 6" xfId="43216" xr:uid="{00000000-0005-0000-0000-0000F9A80000}"/>
    <cellStyle name="Standaard 6 5 3 4 2 5" xfId="12444" xr:uid="{00000000-0005-0000-0000-0000C5300000}"/>
    <cellStyle name="Standaard 6 5 3 4 2 5 2" xfId="23306" xr:uid="{00000000-0005-0000-0000-0000335B0000}"/>
    <cellStyle name="Standaard 6 5 3 4 2 5 3" xfId="34166" xr:uid="{00000000-0005-0000-0000-00009F850000}"/>
    <cellStyle name="Standaard 6 5 3 4 2 5 4" xfId="45026" xr:uid="{00000000-0005-0000-0000-00000BB00000}"/>
    <cellStyle name="Standaard 6 5 3 4 2 6" xfId="7014" xr:uid="{00000000-0005-0000-0000-00008F1B0000}"/>
    <cellStyle name="Standaard 6 5 3 4 2 7" xfId="17876" xr:uid="{00000000-0005-0000-0000-0000FD450000}"/>
    <cellStyle name="Standaard 6 5 3 4 2 8" xfId="28736" xr:uid="{00000000-0005-0000-0000-000069700000}"/>
    <cellStyle name="Standaard 6 5 3 4 2 9" xfId="39596" xr:uid="{00000000-0005-0000-0000-0000D59A0000}"/>
    <cellStyle name="Standaard 6 5 3 4 3" xfId="2127" xr:uid="{00000000-0005-0000-0000-000078080000}"/>
    <cellStyle name="Standaard 6 5 3 4 3 2" xfId="5747" xr:uid="{00000000-0005-0000-0000-00009C160000}"/>
    <cellStyle name="Standaard 6 5 3 4 3 2 2" xfId="16607" xr:uid="{00000000-0005-0000-0000-000008410000}"/>
    <cellStyle name="Standaard 6 5 3 4 3 2 2 2" xfId="27469" xr:uid="{00000000-0005-0000-0000-0000766B0000}"/>
    <cellStyle name="Standaard 6 5 3 4 3 2 2 3" xfId="38329" xr:uid="{00000000-0005-0000-0000-0000E2950000}"/>
    <cellStyle name="Standaard 6 5 3 4 3 2 2 4" xfId="49189" xr:uid="{00000000-0005-0000-0000-00004EC00000}"/>
    <cellStyle name="Standaard 6 5 3 4 3 2 3" xfId="9367" xr:uid="{00000000-0005-0000-0000-0000C0240000}"/>
    <cellStyle name="Standaard 6 5 3 4 3 2 4" xfId="20229" xr:uid="{00000000-0005-0000-0000-00002E4F0000}"/>
    <cellStyle name="Standaard 6 5 3 4 3 2 5" xfId="31089" xr:uid="{00000000-0005-0000-0000-00009A790000}"/>
    <cellStyle name="Standaard 6 5 3 4 3 2 6" xfId="41949" xr:uid="{00000000-0005-0000-0000-000006A40000}"/>
    <cellStyle name="Standaard 6 5 3 4 3 3" xfId="3937" xr:uid="{00000000-0005-0000-0000-00008A0F0000}"/>
    <cellStyle name="Standaard 6 5 3 4 3 3 2" xfId="14797" xr:uid="{00000000-0005-0000-0000-0000F6390000}"/>
    <cellStyle name="Standaard 6 5 3 4 3 3 2 2" xfId="25659" xr:uid="{00000000-0005-0000-0000-000064640000}"/>
    <cellStyle name="Standaard 6 5 3 4 3 3 2 3" xfId="36519" xr:uid="{00000000-0005-0000-0000-0000D08E0000}"/>
    <cellStyle name="Standaard 6 5 3 4 3 3 2 4" xfId="47379" xr:uid="{00000000-0005-0000-0000-00003CB90000}"/>
    <cellStyle name="Standaard 6 5 3 4 3 3 3" xfId="11177" xr:uid="{00000000-0005-0000-0000-0000D22B0000}"/>
    <cellStyle name="Standaard 6 5 3 4 3 3 4" xfId="22039" xr:uid="{00000000-0005-0000-0000-000040560000}"/>
    <cellStyle name="Standaard 6 5 3 4 3 3 5" xfId="32899" xr:uid="{00000000-0005-0000-0000-0000AC800000}"/>
    <cellStyle name="Standaard 6 5 3 4 3 3 6" xfId="43759" xr:uid="{00000000-0005-0000-0000-000018AB0000}"/>
    <cellStyle name="Standaard 6 5 3 4 3 4" xfId="12987" xr:uid="{00000000-0005-0000-0000-0000E4320000}"/>
    <cellStyle name="Standaard 6 5 3 4 3 4 2" xfId="23849" xr:uid="{00000000-0005-0000-0000-0000525D0000}"/>
    <cellStyle name="Standaard 6 5 3 4 3 4 3" xfId="34709" xr:uid="{00000000-0005-0000-0000-0000BE870000}"/>
    <cellStyle name="Standaard 6 5 3 4 3 4 4" xfId="45569" xr:uid="{00000000-0005-0000-0000-00002AB20000}"/>
    <cellStyle name="Standaard 6 5 3 4 3 5" xfId="7557" xr:uid="{00000000-0005-0000-0000-0000AE1D0000}"/>
    <cellStyle name="Standaard 6 5 3 4 3 6" xfId="18419" xr:uid="{00000000-0005-0000-0000-00001C480000}"/>
    <cellStyle name="Standaard 6 5 3 4 3 7" xfId="29279" xr:uid="{00000000-0005-0000-0000-000088720000}"/>
    <cellStyle name="Standaard 6 5 3 4 3 8" xfId="40139" xr:uid="{00000000-0005-0000-0000-0000F49C0000}"/>
    <cellStyle name="Standaard 6 5 3 4 4" xfId="4842" xr:uid="{00000000-0005-0000-0000-000013130000}"/>
    <cellStyle name="Standaard 6 5 3 4 4 2" xfId="15702" xr:uid="{00000000-0005-0000-0000-00007F3D0000}"/>
    <cellStyle name="Standaard 6 5 3 4 4 2 2" xfId="26564" xr:uid="{00000000-0005-0000-0000-0000ED670000}"/>
    <cellStyle name="Standaard 6 5 3 4 4 2 3" xfId="37424" xr:uid="{00000000-0005-0000-0000-000059920000}"/>
    <cellStyle name="Standaard 6 5 3 4 4 2 4" xfId="48284" xr:uid="{00000000-0005-0000-0000-0000C5BC0000}"/>
    <cellStyle name="Standaard 6 5 3 4 4 3" xfId="8462" xr:uid="{00000000-0005-0000-0000-000037210000}"/>
    <cellStyle name="Standaard 6 5 3 4 4 4" xfId="19324" xr:uid="{00000000-0005-0000-0000-0000A54B0000}"/>
    <cellStyle name="Standaard 6 5 3 4 4 5" xfId="30184" xr:uid="{00000000-0005-0000-0000-000011760000}"/>
    <cellStyle name="Standaard 6 5 3 4 4 6" xfId="41044" xr:uid="{00000000-0005-0000-0000-00007DA00000}"/>
    <cellStyle name="Standaard 6 5 3 4 5" xfId="3032" xr:uid="{00000000-0005-0000-0000-0000010C0000}"/>
    <cellStyle name="Standaard 6 5 3 4 5 2" xfId="13892" xr:uid="{00000000-0005-0000-0000-00006D360000}"/>
    <cellStyle name="Standaard 6 5 3 4 5 2 2" xfId="24754" xr:uid="{00000000-0005-0000-0000-0000DB600000}"/>
    <cellStyle name="Standaard 6 5 3 4 5 2 3" xfId="35614" xr:uid="{00000000-0005-0000-0000-0000478B0000}"/>
    <cellStyle name="Standaard 6 5 3 4 5 2 4" xfId="46474" xr:uid="{00000000-0005-0000-0000-0000B3B50000}"/>
    <cellStyle name="Standaard 6 5 3 4 5 3" xfId="10272" xr:uid="{00000000-0005-0000-0000-000049280000}"/>
    <cellStyle name="Standaard 6 5 3 4 5 4" xfId="21134" xr:uid="{00000000-0005-0000-0000-0000B7520000}"/>
    <cellStyle name="Standaard 6 5 3 4 5 5" xfId="31994" xr:uid="{00000000-0005-0000-0000-0000237D0000}"/>
    <cellStyle name="Standaard 6 5 3 4 5 6" xfId="42854" xr:uid="{00000000-0005-0000-0000-00008FA70000}"/>
    <cellStyle name="Standaard 6 5 3 4 6" xfId="12082" xr:uid="{00000000-0005-0000-0000-00005B2F0000}"/>
    <cellStyle name="Standaard 6 5 3 4 6 2" xfId="22944" xr:uid="{00000000-0005-0000-0000-0000C9590000}"/>
    <cellStyle name="Standaard 6 5 3 4 6 3" xfId="33804" xr:uid="{00000000-0005-0000-0000-000035840000}"/>
    <cellStyle name="Standaard 6 5 3 4 6 4" xfId="44664" xr:uid="{00000000-0005-0000-0000-0000A1AE0000}"/>
    <cellStyle name="Standaard 6 5 3 4 7" xfId="6652" xr:uid="{00000000-0005-0000-0000-0000251A0000}"/>
    <cellStyle name="Standaard 6 5 3 4 8" xfId="17514" xr:uid="{00000000-0005-0000-0000-000093440000}"/>
    <cellStyle name="Standaard 6 5 3 4 9" xfId="28374" xr:uid="{00000000-0005-0000-0000-0000FF6E0000}"/>
    <cellStyle name="Standaard 6 5 3 5" xfId="1403" xr:uid="{00000000-0005-0000-0000-0000A4050000}"/>
    <cellStyle name="Standaard 6 5 3 5 2" xfId="2308" xr:uid="{00000000-0005-0000-0000-00002D090000}"/>
    <cellStyle name="Standaard 6 5 3 5 2 2" xfId="5928" xr:uid="{00000000-0005-0000-0000-000051170000}"/>
    <cellStyle name="Standaard 6 5 3 5 2 2 2" xfId="16788" xr:uid="{00000000-0005-0000-0000-0000BD410000}"/>
    <cellStyle name="Standaard 6 5 3 5 2 2 2 2" xfId="27650" xr:uid="{00000000-0005-0000-0000-00002B6C0000}"/>
    <cellStyle name="Standaard 6 5 3 5 2 2 2 3" xfId="38510" xr:uid="{00000000-0005-0000-0000-000097960000}"/>
    <cellStyle name="Standaard 6 5 3 5 2 2 2 4" xfId="49370" xr:uid="{00000000-0005-0000-0000-000003C10000}"/>
    <cellStyle name="Standaard 6 5 3 5 2 2 3" xfId="9548" xr:uid="{00000000-0005-0000-0000-000075250000}"/>
    <cellStyle name="Standaard 6 5 3 5 2 2 4" xfId="20410" xr:uid="{00000000-0005-0000-0000-0000E34F0000}"/>
    <cellStyle name="Standaard 6 5 3 5 2 2 5" xfId="31270" xr:uid="{00000000-0005-0000-0000-00004F7A0000}"/>
    <cellStyle name="Standaard 6 5 3 5 2 2 6" xfId="42130" xr:uid="{00000000-0005-0000-0000-0000BBA40000}"/>
    <cellStyle name="Standaard 6 5 3 5 2 3" xfId="4118" xr:uid="{00000000-0005-0000-0000-00003F100000}"/>
    <cellStyle name="Standaard 6 5 3 5 2 3 2" xfId="14978" xr:uid="{00000000-0005-0000-0000-0000AB3A0000}"/>
    <cellStyle name="Standaard 6 5 3 5 2 3 2 2" xfId="25840" xr:uid="{00000000-0005-0000-0000-000019650000}"/>
    <cellStyle name="Standaard 6 5 3 5 2 3 2 3" xfId="36700" xr:uid="{00000000-0005-0000-0000-0000858F0000}"/>
    <cellStyle name="Standaard 6 5 3 5 2 3 2 4" xfId="47560" xr:uid="{00000000-0005-0000-0000-0000F1B90000}"/>
    <cellStyle name="Standaard 6 5 3 5 2 3 3" xfId="11358" xr:uid="{00000000-0005-0000-0000-0000872C0000}"/>
    <cellStyle name="Standaard 6 5 3 5 2 3 4" xfId="22220" xr:uid="{00000000-0005-0000-0000-0000F5560000}"/>
    <cellStyle name="Standaard 6 5 3 5 2 3 5" xfId="33080" xr:uid="{00000000-0005-0000-0000-000061810000}"/>
    <cellStyle name="Standaard 6 5 3 5 2 3 6" xfId="43940" xr:uid="{00000000-0005-0000-0000-0000CDAB0000}"/>
    <cellStyle name="Standaard 6 5 3 5 2 4" xfId="13168" xr:uid="{00000000-0005-0000-0000-000099330000}"/>
    <cellStyle name="Standaard 6 5 3 5 2 4 2" xfId="24030" xr:uid="{00000000-0005-0000-0000-0000075E0000}"/>
    <cellStyle name="Standaard 6 5 3 5 2 4 3" xfId="34890" xr:uid="{00000000-0005-0000-0000-000073880000}"/>
    <cellStyle name="Standaard 6 5 3 5 2 4 4" xfId="45750" xr:uid="{00000000-0005-0000-0000-0000DFB20000}"/>
    <cellStyle name="Standaard 6 5 3 5 2 5" xfId="7738" xr:uid="{00000000-0005-0000-0000-0000631E0000}"/>
    <cellStyle name="Standaard 6 5 3 5 2 6" xfId="18600" xr:uid="{00000000-0005-0000-0000-0000D1480000}"/>
    <cellStyle name="Standaard 6 5 3 5 2 7" xfId="29460" xr:uid="{00000000-0005-0000-0000-00003D730000}"/>
    <cellStyle name="Standaard 6 5 3 5 2 8" xfId="40320" xr:uid="{00000000-0005-0000-0000-0000A99D0000}"/>
    <cellStyle name="Standaard 6 5 3 5 3" xfId="5023" xr:uid="{00000000-0005-0000-0000-0000C8130000}"/>
    <cellStyle name="Standaard 6 5 3 5 3 2" xfId="15883" xr:uid="{00000000-0005-0000-0000-0000343E0000}"/>
    <cellStyle name="Standaard 6 5 3 5 3 2 2" xfId="26745" xr:uid="{00000000-0005-0000-0000-0000A2680000}"/>
    <cellStyle name="Standaard 6 5 3 5 3 2 3" xfId="37605" xr:uid="{00000000-0005-0000-0000-00000E930000}"/>
    <cellStyle name="Standaard 6 5 3 5 3 2 4" xfId="48465" xr:uid="{00000000-0005-0000-0000-00007ABD0000}"/>
    <cellStyle name="Standaard 6 5 3 5 3 3" xfId="8643" xr:uid="{00000000-0005-0000-0000-0000EC210000}"/>
    <cellStyle name="Standaard 6 5 3 5 3 4" xfId="19505" xr:uid="{00000000-0005-0000-0000-00005A4C0000}"/>
    <cellStyle name="Standaard 6 5 3 5 3 5" xfId="30365" xr:uid="{00000000-0005-0000-0000-0000C6760000}"/>
    <cellStyle name="Standaard 6 5 3 5 3 6" xfId="41225" xr:uid="{00000000-0005-0000-0000-000032A10000}"/>
    <cellStyle name="Standaard 6 5 3 5 4" xfId="3213" xr:uid="{00000000-0005-0000-0000-0000B60C0000}"/>
    <cellStyle name="Standaard 6 5 3 5 4 2" xfId="14073" xr:uid="{00000000-0005-0000-0000-000022370000}"/>
    <cellStyle name="Standaard 6 5 3 5 4 2 2" xfId="24935" xr:uid="{00000000-0005-0000-0000-000090610000}"/>
    <cellStyle name="Standaard 6 5 3 5 4 2 3" xfId="35795" xr:uid="{00000000-0005-0000-0000-0000FC8B0000}"/>
    <cellStyle name="Standaard 6 5 3 5 4 2 4" xfId="46655" xr:uid="{00000000-0005-0000-0000-000068B60000}"/>
    <cellStyle name="Standaard 6 5 3 5 4 3" xfId="10453" xr:uid="{00000000-0005-0000-0000-0000FE280000}"/>
    <cellStyle name="Standaard 6 5 3 5 4 4" xfId="21315" xr:uid="{00000000-0005-0000-0000-00006C530000}"/>
    <cellStyle name="Standaard 6 5 3 5 4 5" xfId="32175" xr:uid="{00000000-0005-0000-0000-0000D87D0000}"/>
    <cellStyle name="Standaard 6 5 3 5 4 6" xfId="43035" xr:uid="{00000000-0005-0000-0000-000044A80000}"/>
    <cellStyle name="Standaard 6 5 3 5 5" xfId="12263" xr:uid="{00000000-0005-0000-0000-000010300000}"/>
    <cellStyle name="Standaard 6 5 3 5 5 2" xfId="23125" xr:uid="{00000000-0005-0000-0000-00007E5A0000}"/>
    <cellStyle name="Standaard 6 5 3 5 5 3" xfId="33985" xr:uid="{00000000-0005-0000-0000-0000EA840000}"/>
    <cellStyle name="Standaard 6 5 3 5 5 4" xfId="44845" xr:uid="{00000000-0005-0000-0000-000056AF0000}"/>
    <cellStyle name="Standaard 6 5 3 5 6" xfId="6833" xr:uid="{00000000-0005-0000-0000-0000DA1A0000}"/>
    <cellStyle name="Standaard 6 5 3 5 7" xfId="17695" xr:uid="{00000000-0005-0000-0000-000048450000}"/>
    <cellStyle name="Standaard 6 5 3 5 8" xfId="28555" xr:uid="{00000000-0005-0000-0000-0000B46F0000}"/>
    <cellStyle name="Standaard 6 5 3 5 9" xfId="39415" xr:uid="{00000000-0005-0000-0000-0000209A0000}"/>
    <cellStyle name="Standaard 6 5 3 6" xfId="1041" xr:uid="{00000000-0005-0000-0000-00003A040000}"/>
    <cellStyle name="Standaard 6 5 3 6 2" xfId="1946" xr:uid="{00000000-0005-0000-0000-0000C3070000}"/>
    <cellStyle name="Standaard 6 5 3 6 2 2" xfId="5566" xr:uid="{00000000-0005-0000-0000-0000E7150000}"/>
    <cellStyle name="Standaard 6 5 3 6 2 2 2" xfId="16426" xr:uid="{00000000-0005-0000-0000-000053400000}"/>
    <cellStyle name="Standaard 6 5 3 6 2 2 2 2" xfId="27288" xr:uid="{00000000-0005-0000-0000-0000C16A0000}"/>
    <cellStyle name="Standaard 6 5 3 6 2 2 2 3" xfId="38148" xr:uid="{00000000-0005-0000-0000-00002D950000}"/>
    <cellStyle name="Standaard 6 5 3 6 2 2 2 4" xfId="49008" xr:uid="{00000000-0005-0000-0000-000099BF0000}"/>
    <cellStyle name="Standaard 6 5 3 6 2 2 3" xfId="9186" xr:uid="{00000000-0005-0000-0000-00000B240000}"/>
    <cellStyle name="Standaard 6 5 3 6 2 2 4" xfId="20048" xr:uid="{00000000-0005-0000-0000-0000794E0000}"/>
    <cellStyle name="Standaard 6 5 3 6 2 2 5" xfId="30908" xr:uid="{00000000-0005-0000-0000-0000E5780000}"/>
    <cellStyle name="Standaard 6 5 3 6 2 2 6" xfId="41768" xr:uid="{00000000-0005-0000-0000-000051A30000}"/>
    <cellStyle name="Standaard 6 5 3 6 2 3" xfId="3756" xr:uid="{00000000-0005-0000-0000-0000D50E0000}"/>
    <cellStyle name="Standaard 6 5 3 6 2 3 2" xfId="14616" xr:uid="{00000000-0005-0000-0000-000041390000}"/>
    <cellStyle name="Standaard 6 5 3 6 2 3 2 2" xfId="25478" xr:uid="{00000000-0005-0000-0000-0000AF630000}"/>
    <cellStyle name="Standaard 6 5 3 6 2 3 2 3" xfId="36338" xr:uid="{00000000-0005-0000-0000-00001B8E0000}"/>
    <cellStyle name="Standaard 6 5 3 6 2 3 2 4" xfId="47198" xr:uid="{00000000-0005-0000-0000-000087B80000}"/>
    <cellStyle name="Standaard 6 5 3 6 2 3 3" xfId="10996" xr:uid="{00000000-0005-0000-0000-00001D2B0000}"/>
    <cellStyle name="Standaard 6 5 3 6 2 3 4" xfId="21858" xr:uid="{00000000-0005-0000-0000-00008B550000}"/>
    <cellStyle name="Standaard 6 5 3 6 2 3 5" xfId="32718" xr:uid="{00000000-0005-0000-0000-0000F77F0000}"/>
    <cellStyle name="Standaard 6 5 3 6 2 3 6" xfId="43578" xr:uid="{00000000-0005-0000-0000-000063AA0000}"/>
    <cellStyle name="Standaard 6 5 3 6 2 4" xfId="12806" xr:uid="{00000000-0005-0000-0000-00002F320000}"/>
    <cellStyle name="Standaard 6 5 3 6 2 4 2" xfId="23668" xr:uid="{00000000-0005-0000-0000-00009D5C0000}"/>
    <cellStyle name="Standaard 6 5 3 6 2 4 3" xfId="34528" xr:uid="{00000000-0005-0000-0000-000009870000}"/>
    <cellStyle name="Standaard 6 5 3 6 2 4 4" xfId="45388" xr:uid="{00000000-0005-0000-0000-000075B10000}"/>
    <cellStyle name="Standaard 6 5 3 6 2 5" xfId="7376" xr:uid="{00000000-0005-0000-0000-0000F91C0000}"/>
    <cellStyle name="Standaard 6 5 3 6 2 6" xfId="18238" xr:uid="{00000000-0005-0000-0000-000067470000}"/>
    <cellStyle name="Standaard 6 5 3 6 2 7" xfId="29098" xr:uid="{00000000-0005-0000-0000-0000D3710000}"/>
    <cellStyle name="Standaard 6 5 3 6 2 8" xfId="39958" xr:uid="{00000000-0005-0000-0000-00003F9C0000}"/>
    <cellStyle name="Standaard 6 5 3 6 3" xfId="4661" xr:uid="{00000000-0005-0000-0000-00005E120000}"/>
    <cellStyle name="Standaard 6 5 3 6 3 2" xfId="15521" xr:uid="{00000000-0005-0000-0000-0000CA3C0000}"/>
    <cellStyle name="Standaard 6 5 3 6 3 2 2" xfId="26383" xr:uid="{00000000-0005-0000-0000-000038670000}"/>
    <cellStyle name="Standaard 6 5 3 6 3 2 3" xfId="37243" xr:uid="{00000000-0005-0000-0000-0000A4910000}"/>
    <cellStyle name="Standaard 6 5 3 6 3 2 4" xfId="48103" xr:uid="{00000000-0005-0000-0000-000010BC0000}"/>
    <cellStyle name="Standaard 6 5 3 6 3 3" xfId="8281" xr:uid="{00000000-0005-0000-0000-000082200000}"/>
    <cellStyle name="Standaard 6 5 3 6 3 4" xfId="19143" xr:uid="{00000000-0005-0000-0000-0000F04A0000}"/>
    <cellStyle name="Standaard 6 5 3 6 3 5" xfId="30003" xr:uid="{00000000-0005-0000-0000-00005C750000}"/>
    <cellStyle name="Standaard 6 5 3 6 3 6" xfId="40863" xr:uid="{00000000-0005-0000-0000-0000C89F0000}"/>
    <cellStyle name="Standaard 6 5 3 6 4" xfId="2851" xr:uid="{00000000-0005-0000-0000-00004C0B0000}"/>
    <cellStyle name="Standaard 6 5 3 6 4 2" xfId="13711" xr:uid="{00000000-0005-0000-0000-0000B8350000}"/>
    <cellStyle name="Standaard 6 5 3 6 4 2 2" xfId="24573" xr:uid="{00000000-0005-0000-0000-000026600000}"/>
    <cellStyle name="Standaard 6 5 3 6 4 2 3" xfId="35433" xr:uid="{00000000-0005-0000-0000-0000928A0000}"/>
    <cellStyle name="Standaard 6 5 3 6 4 2 4" xfId="46293" xr:uid="{00000000-0005-0000-0000-0000FEB40000}"/>
    <cellStyle name="Standaard 6 5 3 6 4 3" xfId="10091" xr:uid="{00000000-0005-0000-0000-000094270000}"/>
    <cellStyle name="Standaard 6 5 3 6 4 4" xfId="20953" xr:uid="{00000000-0005-0000-0000-000002520000}"/>
    <cellStyle name="Standaard 6 5 3 6 4 5" xfId="31813" xr:uid="{00000000-0005-0000-0000-00006E7C0000}"/>
    <cellStyle name="Standaard 6 5 3 6 4 6" xfId="42673" xr:uid="{00000000-0005-0000-0000-0000DAA60000}"/>
    <cellStyle name="Standaard 6 5 3 6 5" xfId="11901" xr:uid="{00000000-0005-0000-0000-0000A62E0000}"/>
    <cellStyle name="Standaard 6 5 3 6 5 2" xfId="22763" xr:uid="{00000000-0005-0000-0000-000014590000}"/>
    <cellStyle name="Standaard 6 5 3 6 5 3" xfId="33623" xr:uid="{00000000-0005-0000-0000-000080830000}"/>
    <cellStyle name="Standaard 6 5 3 6 5 4" xfId="44483" xr:uid="{00000000-0005-0000-0000-0000ECAD0000}"/>
    <cellStyle name="Standaard 6 5 3 6 6" xfId="6471" xr:uid="{00000000-0005-0000-0000-000070190000}"/>
    <cellStyle name="Standaard 6 5 3 6 7" xfId="17333" xr:uid="{00000000-0005-0000-0000-0000DE430000}"/>
    <cellStyle name="Standaard 6 5 3 6 8" xfId="28193" xr:uid="{00000000-0005-0000-0000-00004A6E0000}"/>
    <cellStyle name="Standaard 6 5 3 6 9" xfId="39053" xr:uid="{00000000-0005-0000-0000-0000B6980000}"/>
    <cellStyle name="Standaard 6 5 3 7" xfId="1765" xr:uid="{00000000-0005-0000-0000-00000E070000}"/>
    <cellStyle name="Standaard 6 5 3 7 2" xfId="5385" xr:uid="{00000000-0005-0000-0000-000032150000}"/>
    <cellStyle name="Standaard 6 5 3 7 2 2" xfId="16245" xr:uid="{00000000-0005-0000-0000-00009E3F0000}"/>
    <cellStyle name="Standaard 6 5 3 7 2 2 2" xfId="27107" xr:uid="{00000000-0005-0000-0000-00000C6A0000}"/>
    <cellStyle name="Standaard 6 5 3 7 2 2 3" xfId="37967" xr:uid="{00000000-0005-0000-0000-000078940000}"/>
    <cellStyle name="Standaard 6 5 3 7 2 2 4" xfId="48827" xr:uid="{00000000-0005-0000-0000-0000E4BE0000}"/>
    <cellStyle name="Standaard 6 5 3 7 2 3" xfId="9005" xr:uid="{00000000-0005-0000-0000-000056230000}"/>
    <cellStyle name="Standaard 6 5 3 7 2 4" xfId="19867" xr:uid="{00000000-0005-0000-0000-0000C44D0000}"/>
    <cellStyle name="Standaard 6 5 3 7 2 5" xfId="30727" xr:uid="{00000000-0005-0000-0000-000030780000}"/>
    <cellStyle name="Standaard 6 5 3 7 2 6" xfId="41587" xr:uid="{00000000-0005-0000-0000-00009CA20000}"/>
    <cellStyle name="Standaard 6 5 3 7 3" xfId="3575" xr:uid="{00000000-0005-0000-0000-0000200E0000}"/>
    <cellStyle name="Standaard 6 5 3 7 3 2" xfId="14435" xr:uid="{00000000-0005-0000-0000-00008C380000}"/>
    <cellStyle name="Standaard 6 5 3 7 3 2 2" xfId="25297" xr:uid="{00000000-0005-0000-0000-0000FA620000}"/>
    <cellStyle name="Standaard 6 5 3 7 3 2 3" xfId="36157" xr:uid="{00000000-0005-0000-0000-0000668D0000}"/>
    <cellStyle name="Standaard 6 5 3 7 3 2 4" xfId="47017" xr:uid="{00000000-0005-0000-0000-0000D2B70000}"/>
    <cellStyle name="Standaard 6 5 3 7 3 3" xfId="10815" xr:uid="{00000000-0005-0000-0000-0000682A0000}"/>
    <cellStyle name="Standaard 6 5 3 7 3 4" xfId="21677" xr:uid="{00000000-0005-0000-0000-0000D6540000}"/>
    <cellStyle name="Standaard 6 5 3 7 3 5" xfId="32537" xr:uid="{00000000-0005-0000-0000-0000427F0000}"/>
    <cellStyle name="Standaard 6 5 3 7 3 6" xfId="43397" xr:uid="{00000000-0005-0000-0000-0000AEA90000}"/>
    <cellStyle name="Standaard 6 5 3 7 4" xfId="12625" xr:uid="{00000000-0005-0000-0000-00007A310000}"/>
    <cellStyle name="Standaard 6 5 3 7 4 2" xfId="23487" xr:uid="{00000000-0005-0000-0000-0000E85B0000}"/>
    <cellStyle name="Standaard 6 5 3 7 4 3" xfId="34347" xr:uid="{00000000-0005-0000-0000-000054860000}"/>
    <cellStyle name="Standaard 6 5 3 7 4 4" xfId="45207" xr:uid="{00000000-0005-0000-0000-0000C0B00000}"/>
    <cellStyle name="Standaard 6 5 3 7 5" xfId="7195" xr:uid="{00000000-0005-0000-0000-0000441C0000}"/>
    <cellStyle name="Standaard 6 5 3 7 6" xfId="18057" xr:uid="{00000000-0005-0000-0000-0000B2460000}"/>
    <cellStyle name="Standaard 6 5 3 7 7" xfId="28917" xr:uid="{00000000-0005-0000-0000-00001E710000}"/>
    <cellStyle name="Standaard 6 5 3 7 8" xfId="39777" xr:uid="{00000000-0005-0000-0000-00008A9B0000}"/>
    <cellStyle name="Standaard 6 5 3 8" xfId="2670" xr:uid="{00000000-0005-0000-0000-0000970A0000}"/>
    <cellStyle name="Standaard 6 5 3 8 2" xfId="13530" xr:uid="{00000000-0005-0000-0000-000003350000}"/>
    <cellStyle name="Standaard 6 5 3 8 2 2" xfId="24392" xr:uid="{00000000-0005-0000-0000-0000715F0000}"/>
    <cellStyle name="Standaard 6 5 3 8 2 3" xfId="35252" xr:uid="{00000000-0005-0000-0000-0000DD890000}"/>
    <cellStyle name="Standaard 6 5 3 8 2 4" xfId="46112" xr:uid="{00000000-0005-0000-0000-000049B40000}"/>
    <cellStyle name="Standaard 6 5 3 8 3" xfId="9910" xr:uid="{00000000-0005-0000-0000-0000DF260000}"/>
    <cellStyle name="Standaard 6 5 3 8 4" xfId="20772" xr:uid="{00000000-0005-0000-0000-00004D510000}"/>
    <cellStyle name="Standaard 6 5 3 8 5" xfId="31632" xr:uid="{00000000-0005-0000-0000-0000B97B0000}"/>
    <cellStyle name="Standaard 6 5 3 8 6" xfId="42492" xr:uid="{00000000-0005-0000-0000-000025A60000}"/>
    <cellStyle name="Standaard 6 5 3 9" xfId="4480" xr:uid="{00000000-0005-0000-0000-0000A9110000}"/>
    <cellStyle name="Standaard 6 5 3 9 2" xfId="15340" xr:uid="{00000000-0005-0000-0000-0000153C0000}"/>
    <cellStyle name="Standaard 6 5 3 9 2 2" xfId="26202" xr:uid="{00000000-0005-0000-0000-000083660000}"/>
    <cellStyle name="Standaard 6 5 3 9 2 3" xfId="37062" xr:uid="{00000000-0005-0000-0000-0000EF900000}"/>
    <cellStyle name="Standaard 6 5 3 9 2 4" xfId="47922" xr:uid="{00000000-0005-0000-0000-00005BBB0000}"/>
    <cellStyle name="Standaard 6 5 3 9 3" xfId="8100" xr:uid="{00000000-0005-0000-0000-0000CD1F0000}"/>
    <cellStyle name="Standaard 6 5 3 9 4" xfId="18962" xr:uid="{00000000-0005-0000-0000-00003B4A0000}"/>
    <cellStyle name="Standaard 6 5 3 9 5" xfId="29822" xr:uid="{00000000-0005-0000-0000-0000A7740000}"/>
    <cellStyle name="Standaard 6 5 3 9 6" xfId="40682" xr:uid="{00000000-0005-0000-0000-0000139F0000}"/>
    <cellStyle name="Standaard 6 5 4" xfId="882" xr:uid="{00000000-0005-0000-0000-00009B030000}"/>
    <cellStyle name="Standaard 6 5 4 10" xfId="6312" xr:uid="{00000000-0005-0000-0000-0000D1180000}"/>
    <cellStyle name="Standaard 6 5 4 11" xfId="17174" xr:uid="{00000000-0005-0000-0000-00003F430000}"/>
    <cellStyle name="Standaard 6 5 4 12" xfId="28034" xr:uid="{00000000-0005-0000-0000-0000AB6D0000}"/>
    <cellStyle name="Standaard 6 5 4 13" xfId="38894" xr:uid="{00000000-0005-0000-0000-000017980000}"/>
    <cellStyle name="Standaard 6 5 4 2" xfId="972" xr:uid="{00000000-0005-0000-0000-0000F5030000}"/>
    <cellStyle name="Standaard 6 5 4 2 10" xfId="17264" xr:uid="{00000000-0005-0000-0000-000099430000}"/>
    <cellStyle name="Standaard 6 5 4 2 11" xfId="28124" xr:uid="{00000000-0005-0000-0000-0000056E0000}"/>
    <cellStyle name="Standaard 6 5 4 2 12" xfId="38984" xr:uid="{00000000-0005-0000-0000-000071980000}"/>
    <cellStyle name="Standaard 6 5 4 2 2" xfId="1334" xr:uid="{00000000-0005-0000-0000-00005F050000}"/>
    <cellStyle name="Standaard 6 5 4 2 2 10" xfId="39346" xr:uid="{00000000-0005-0000-0000-0000DB990000}"/>
    <cellStyle name="Standaard 6 5 4 2 2 2" xfId="1696" xr:uid="{00000000-0005-0000-0000-0000C9060000}"/>
    <cellStyle name="Standaard 6 5 4 2 2 2 2" xfId="2601" xr:uid="{00000000-0005-0000-0000-0000520A0000}"/>
    <cellStyle name="Standaard 6 5 4 2 2 2 2 2" xfId="6221" xr:uid="{00000000-0005-0000-0000-000076180000}"/>
    <cellStyle name="Standaard 6 5 4 2 2 2 2 2 2" xfId="17081" xr:uid="{00000000-0005-0000-0000-0000E2420000}"/>
    <cellStyle name="Standaard 6 5 4 2 2 2 2 2 2 2" xfId="27943" xr:uid="{00000000-0005-0000-0000-0000506D0000}"/>
    <cellStyle name="Standaard 6 5 4 2 2 2 2 2 2 3" xfId="38803" xr:uid="{00000000-0005-0000-0000-0000BC970000}"/>
    <cellStyle name="Standaard 6 5 4 2 2 2 2 2 2 4" xfId="49663" xr:uid="{00000000-0005-0000-0000-000028C20000}"/>
    <cellStyle name="Standaard 6 5 4 2 2 2 2 2 3" xfId="9841" xr:uid="{00000000-0005-0000-0000-00009A260000}"/>
    <cellStyle name="Standaard 6 5 4 2 2 2 2 2 4" xfId="20703" xr:uid="{00000000-0005-0000-0000-000008510000}"/>
    <cellStyle name="Standaard 6 5 4 2 2 2 2 2 5" xfId="31563" xr:uid="{00000000-0005-0000-0000-0000747B0000}"/>
    <cellStyle name="Standaard 6 5 4 2 2 2 2 2 6" xfId="42423" xr:uid="{00000000-0005-0000-0000-0000E0A50000}"/>
    <cellStyle name="Standaard 6 5 4 2 2 2 2 3" xfId="4411" xr:uid="{00000000-0005-0000-0000-000064110000}"/>
    <cellStyle name="Standaard 6 5 4 2 2 2 2 3 2" xfId="15271" xr:uid="{00000000-0005-0000-0000-0000D03B0000}"/>
    <cellStyle name="Standaard 6 5 4 2 2 2 2 3 2 2" xfId="26133" xr:uid="{00000000-0005-0000-0000-00003E660000}"/>
    <cellStyle name="Standaard 6 5 4 2 2 2 2 3 2 3" xfId="36993" xr:uid="{00000000-0005-0000-0000-0000AA900000}"/>
    <cellStyle name="Standaard 6 5 4 2 2 2 2 3 2 4" xfId="47853" xr:uid="{00000000-0005-0000-0000-000016BB0000}"/>
    <cellStyle name="Standaard 6 5 4 2 2 2 2 3 3" xfId="11651" xr:uid="{00000000-0005-0000-0000-0000AC2D0000}"/>
    <cellStyle name="Standaard 6 5 4 2 2 2 2 3 4" xfId="22513" xr:uid="{00000000-0005-0000-0000-00001A580000}"/>
    <cellStyle name="Standaard 6 5 4 2 2 2 2 3 5" xfId="33373" xr:uid="{00000000-0005-0000-0000-000086820000}"/>
    <cellStyle name="Standaard 6 5 4 2 2 2 2 3 6" xfId="44233" xr:uid="{00000000-0005-0000-0000-0000F2AC0000}"/>
    <cellStyle name="Standaard 6 5 4 2 2 2 2 4" xfId="13461" xr:uid="{00000000-0005-0000-0000-0000BE340000}"/>
    <cellStyle name="Standaard 6 5 4 2 2 2 2 4 2" xfId="24323" xr:uid="{00000000-0005-0000-0000-00002C5F0000}"/>
    <cellStyle name="Standaard 6 5 4 2 2 2 2 4 3" xfId="35183" xr:uid="{00000000-0005-0000-0000-000098890000}"/>
    <cellStyle name="Standaard 6 5 4 2 2 2 2 4 4" xfId="46043" xr:uid="{00000000-0005-0000-0000-000004B40000}"/>
    <cellStyle name="Standaard 6 5 4 2 2 2 2 5" xfId="8031" xr:uid="{00000000-0005-0000-0000-0000881F0000}"/>
    <cellStyle name="Standaard 6 5 4 2 2 2 2 6" xfId="18893" xr:uid="{00000000-0005-0000-0000-0000F6490000}"/>
    <cellStyle name="Standaard 6 5 4 2 2 2 2 7" xfId="29753" xr:uid="{00000000-0005-0000-0000-000062740000}"/>
    <cellStyle name="Standaard 6 5 4 2 2 2 2 8" xfId="40613" xr:uid="{00000000-0005-0000-0000-0000CE9E0000}"/>
    <cellStyle name="Standaard 6 5 4 2 2 2 3" xfId="5316" xr:uid="{00000000-0005-0000-0000-0000ED140000}"/>
    <cellStyle name="Standaard 6 5 4 2 2 2 3 2" xfId="16176" xr:uid="{00000000-0005-0000-0000-0000593F0000}"/>
    <cellStyle name="Standaard 6 5 4 2 2 2 3 2 2" xfId="27038" xr:uid="{00000000-0005-0000-0000-0000C7690000}"/>
    <cellStyle name="Standaard 6 5 4 2 2 2 3 2 3" xfId="37898" xr:uid="{00000000-0005-0000-0000-000033940000}"/>
    <cellStyle name="Standaard 6 5 4 2 2 2 3 2 4" xfId="48758" xr:uid="{00000000-0005-0000-0000-00009FBE0000}"/>
    <cellStyle name="Standaard 6 5 4 2 2 2 3 3" xfId="8936" xr:uid="{00000000-0005-0000-0000-000011230000}"/>
    <cellStyle name="Standaard 6 5 4 2 2 2 3 4" xfId="19798" xr:uid="{00000000-0005-0000-0000-00007F4D0000}"/>
    <cellStyle name="Standaard 6 5 4 2 2 2 3 5" xfId="30658" xr:uid="{00000000-0005-0000-0000-0000EB770000}"/>
    <cellStyle name="Standaard 6 5 4 2 2 2 3 6" xfId="41518" xr:uid="{00000000-0005-0000-0000-000057A20000}"/>
    <cellStyle name="Standaard 6 5 4 2 2 2 4" xfId="3506" xr:uid="{00000000-0005-0000-0000-0000DB0D0000}"/>
    <cellStyle name="Standaard 6 5 4 2 2 2 4 2" xfId="14366" xr:uid="{00000000-0005-0000-0000-000047380000}"/>
    <cellStyle name="Standaard 6 5 4 2 2 2 4 2 2" xfId="25228" xr:uid="{00000000-0005-0000-0000-0000B5620000}"/>
    <cellStyle name="Standaard 6 5 4 2 2 2 4 2 3" xfId="36088" xr:uid="{00000000-0005-0000-0000-0000218D0000}"/>
    <cellStyle name="Standaard 6 5 4 2 2 2 4 2 4" xfId="46948" xr:uid="{00000000-0005-0000-0000-00008DB70000}"/>
    <cellStyle name="Standaard 6 5 4 2 2 2 4 3" xfId="10746" xr:uid="{00000000-0005-0000-0000-0000232A0000}"/>
    <cellStyle name="Standaard 6 5 4 2 2 2 4 4" xfId="21608" xr:uid="{00000000-0005-0000-0000-000091540000}"/>
    <cellStyle name="Standaard 6 5 4 2 2 2 4 5" xfId="32468" xr:uid="{00000000-0005-0000-0000-0000FD7E0000}"/>
    <cellStyle name="Standaard 6 5 4 2 2 2 4 6" xfId="43328" xr:uid="{00000000-0005-0000-0000-000069A90000}"/>
    <cellStyle name="Standaard 6 5 4 2 2 2 5" xfId="12556" xr:uid="{00000000-0005-0000-0000-000035310000}"/>
    <cellStyle name="Standaard 6 5 4 2 2 2 5 2" xfId="23418" xr:uid="{00000000-0005-0000-0000-0000A35B0000}"/>
    <cellStyle name="Standaard 6 5 4 2 2 2 5 3" xfId="34278" xr:uid="{00000000-0005-0000-0000-00000F860000}"/>
    <cellStyle name="Standaard 6 5 4 2 2 2 5 4" xfId="45138" xr:uid="{00000000-0005-0000-0000-00007BB00000}"/>
    <cellStyle name="Standaard 6 5 4 2 2 2 6" xfId="7126" xr:uid="{00000000-0005-0000-0000-0000FF1B0000}"/>
    <cellStyle name="Standaard 6 5 4 2 2 2 7" xfId="17988" xr:uid="{00000000-0005-0000-0000-00006D460000}"/>
    <cellStyle name="Standaard 6 5 4 2 2 2 8" xfId="28848" xr:uid="{00000000-0005-0000-0000-0000D9700000}"/>
    <cellStyle name="Standaard 6 5 4 2 2 2 9" xfId="39708" xr:uid="{00000000-0005-0000-0000-0000459B0000}"/>
    <cellStyle name="Standaard 6 5 4 2 2 3" xfId="2239" xr:uid="{00000000-0005-0000-0000-0000E8080000}"/>
    <cellStyle name="Standaard 6 5 4 2 2 3 2" xfId="5859" xr:uid="{00000000-0005-0000-0000-00000C170000}"/>
    <cellStyle name="Standaard 6 5 4 2 2 3 2 2" xfId="16719" xr:uid="{00000000-0005-0000-0000-000078410000}"/>
    <cellStyle name="Standaard 6 5 4 2 2 3 2 2 2" xfId="27581" xr:uid="{00000000-0005-0000-0000-0000E66B0000}"/>
    <cellStyle name="Standaard 6 5 4 2 2 3 2 2 3" xfId="38441" xr:uid="{00000000-0005-0000-0000-000052960000}"/>
    <cellStyle name="Standaard 6 5 4 2 2 3 2 2 4" xfId="49301" xr:uid="{00000000-0005-0000-0000-0000BEC00000}"/>
    <cellStyle name="Standaard 6 5 4 2 2 3 2 3" xfId="9479" xr:uid="{00000000-0005-0000-0000-000030250000}"/>
    <cellStyle name="Standaard 6 5 4 2 2 3 2 4" xfId="20341" xr:uid="{00000000-0005-0000-0000-00009E4F0000}"/>
    <cellStyle name="Standaard 6 5 4 2 2 3 2 5" xfId="31201" xr:uid="{00000000-0005-0000-0000-00000A7A0000}"/>
    <cellStyle name="Standaard 6 5 4 2 2 3 2 6" xfId="42061" xr:uid="{00000000-0005-0000-0000-000076A40000}"/>
    <cellStyle name="Standaard 6 5 4 2 2 3 3" xfId="4049" xr:uid="{00000000-0005-0000-0000-0000FA0F0000}"/>
    <cellStyle name="Standaard 6 5 4 2 2 3 3 2" xfId="14909" xr:uid="{00000000-0005-0000-0000-0000663A0000}"/>
    <cellStyle name="Standaard 6 5 4 2 2 3 3 2 2" xfId="25771" xr:uid="{00000000-0005-0000-0000-0000D4640000}"/>
    <cellStyle name="Standaard 6 5 4 2 2 3 3 2 3" xfId="36631" xr:uid="{00000000-0005-0000-0000-0000408F0000}"/>
    <cellStyle name="Standaard 6 5 4 2 2 3 3 2 4" xfId="47491" xr:uid="{00000000-0005-0000-0000-0000ACB90000}"/>
    <cellStyle name="Standaard 6 5 4 2 2 3 3 3" xfId="11289" xr:uid="{00000000-0005-0000-0000-0000422C0000}"/>
    <cellStyle name="Standaard 6 5 4 2 2 3 3 4" xfId="22151" xr:uid="{00000000-0005-0000-0000-0000B0560000}"/>
    <cellStyle name="Standaard 6 5 4 2 2 3 3 5" xfId="33011" xr:uid="{00000000-0005-0000-0000-00001C810000}"/>
    <cellStyle name="Standaard 6 5 4 2 2 3 3 6" xfId="43871" xr:uid="{00000000-0005-0000-0000-000088AB0000}"/>
    <cellStyle name="Standaard 6 5 4 2 2 3 4" xfId="13099" xr:uid="{00000000-0005-0000-0000-000054330000}"/>
    <cellStyle name="Standaard 6 5 4 2 2 3 4 2" xfId="23961" xr:uid="{00000000-0005-0000-0000-0000C25D0000}"/>
    <cellStyle name="Standaard 6 5 4 2 2 3 4 3" xfId="34821" xr:uid="{00000000-0005-0000-0000-00002E880000}"/>
    <cellStyle name="Standaard 6 5 4 2 2 3 4 4" xfId="45681" xr:uid="{00000000-0005-0000-0000-00009AB20000}"/>
    <cellStyle name="Standaard 6 5 4 2 2 3 5" xfId="7669" xr:uid="{00000000-0005-0000-0000-00001E1E0000}"/>
    <cellStyle name="Standaard 6 5 4 2 2 3 6" xfId="18531" xr:uid="{00000000-0005-0000-0000-00008C480000}"/>
    <cellStyle name="Standaard 6 5 4 2 2 3 7" xfId="29391" xr:uid="{00000000-0005-0000-0000-0000F8720000}"/>
    <cellStyle name="Standaard 6 5 4 2 2 3 8" xfId="40251" xr:uid="{00000000-0005-0000-0000-0000649D0000}"/>
    <cellStyle name="Standaard 6 5 4 2 2 4" xfId="4954" xr:uid="{00000000-0005-0000-0000-000083130000}"/>
    <cellStyle name="Standaard 6 5 4 2 2 4 2" xfId="15814" xr:uid="{00000000-0005-0000-0000-0000EF3D0000}"/>
    <cellStyle name="Standaard 6 5 4 2 2 4 2 2" xfId="26676" xr:uid="{00000000-0005-0000-0000-00005D680000}"/>
    <cellStyle name="Standaard 6 5 4 2 2 4 2 3" xfId="37536" xr:uid="{00000000-0005-0000-0000-0000C9920000}"/>
    <cellStyle name="Standaard 6 5 4 2 2 4 2 4" xfId="48396" xr:uid="{00000000-0005-0000-0000-000035BD0000}"/>
    <cellStyle name="Standaard 6 5 4 2 2 4 3" xfId="8574" xr:uid="{00000000-0005-0000-0000-0000A7210000}"/>
    <cellStyle name="Standaard 6 5 4 2 2 4 4" xfId="19436" xr:uid="{00000000-0005-0000-0000-0000154C0000}"/>
    <cellStyle name="Standaard 6 5 4 2 2 4 5" xfId="30296" xr:uid="{00000000-0005-0000-0000-000081760000}"/>
    <cellStyle name="Standaard 6 5 4 2 2 4 6" xfId="41156" xr:uid="{00000000-0005-0000-0000-0000EDA00000}"/>
    <cellStyle name="Standaard 6 5 4 2 2 5" xfId="3144" xr:uid="{00000000-0005-0000-0000-0000710C0000}"/>
    <cellStyle name="Standaard 6 5 4 2 2 5 2" xfId="14004" xr:uid="{00000000-0005-0000-0000-0000DD360000}"/>
    <cellStyle name="Standaard 6 5 4 2 2 5 2 2" xfId="24866" xr:uid="{00000000-0005-0000-0000-00004B610000}"/>
    <cellStyle name="Standaard 6 5 4 2 2 5 2 3" xfId="35726" xr:uid="{00000000-0005-0000-0000-0000B78B0000}"/>
    <cellStyle name="Standaard 6 5 4 2 2 5 2 4" xfId="46586" xr:uid="{00000000-0005-0000-0000-000023B60000}"/>
    <cellStyle name="Standaard 6 5 4 2 2 5 3" xfId="10384" xr:uid="{00000000-0005-0000-0000-0000B9280000}"/>
    <cellStyle name="Standaard 6 5 4 2 2 5 4" xfId="21246" xr:uid="{00000000-0005-0000-0000-000027530000}"/>
    <cellStyle name="Standaard 6 5 4 2 2 5 5" xfId="32106" xr:uid="{00000000-0005-0000-0000-0000937D0000}"/>
    <cellStyle name="Standaard 6 5 4 2 2 5 6" xfId="42966" xr:uid="{00000000-0005-0000-0000-0000FFA70000}"/>
    <cellStyle name="Standaard 6 5 4 2 2 6" xfId="12194" xr:uid="{00000000-0005-0000-0000-0000CB2F0000}"/>
    <cellStyle name="Standaard 6 5 4 2 2 6 2" xfId="23056" xr:uid="{00000000-0005-0000-0000-0000395A0000}"/>
    <cellStyle name="Standaard 6 5 4 2 2 6 3" xfId="33916" xr:uid="{00000000-0005-0000-0000-0000A5840000}"/>
    <cellStyle name="Standaard 6 5 4 2 2 6 4" xfId="44776" xr:uid="{00000000-0005-0000-0000-000011AF0000}"/>
    <cellStyle name="Standaard 6 5 4 2 2 7" xfId="6764" xr:uid="{00000000-0005-0000-0000-0000951A0000}"/>
    <cellStyle name="Standaard 6 5 4 2 2 8" xfId="17626" xr:uid="{00000000-0005-0000-0000-000003450000}"/>
    <cellStyle name="Standaard 6 5 4 2 2 9" xfId="28486" xr:uid="{00000000-0005-0000-0000-00006F6F0000}"/>
    <cellStyle name="Standaard 6 5 4 2 3" xfId="1515" xr:uid="{00000000-0005-0000-0000-000014060000}"/>
    <cellStyle name="Standaard 6 5 4 2 3 2" xfId="2420" xr:uid="{00000000-0005-0000-0000-00009D090000}"/>
    <cellStyle name="Standaard 6 5 4 2 3 2 2" xfId="6040" xr:uid="{00000000-0005-0000-0000-0000C1170000}"/>
    <cellStyle name="Standaard 6 5 4 2 3 2 2 2" xfId="16900" xr:uid="{00000000-0005-0000-0000-00002D420000}"/>
    <cellStyle name="Standaard 6 5 4 2 3 2 2 2 2" xfId="27762" xr:uid="{00000000-0005-0000-0000-00009B6C0000}"/>
    <cellStyle name="Standaard 6 5 4 2 3 2 2 2 3" xfId="38622" xr:uid="{00000000-0005-0000-0000-000007970000}"/>
    <cellStyle name="Standaard 6 5 4 2 3 2 2 2 4" xfId="49482" xr:uid="{00000000-0005-0000-0000-000073C10000}"/>
    <cellStyle name="Standaard 6 5 4 2 3 2 2 3" xfId="9660" xr:uid="{00000000-0005-0000-0000-0000E5250000}"/>
    <cellStyle name="Standaard 6 5 4 2 3 2 2 4" xfId="20522" xr:uid="{00000000-0005-0000-0000-000053500000}"/>
    <cellStyle name="Standaard 6 5 4 2 3 2 2 5" xfId="31382" xr:uid="{00000000-0005-0000-0000-0000BF7A0000}"/>
    <cellStyle name="Standaard 6 5 4 2 3 2 2 6" xfId="42242" xr:uid="{00000000-0005-0000-0000-00002BA50000}"/>
    <cellStyle name="Standaard 6 5 4 2 3 2 3" xfId="4230" xr:uid="{00000000-0005-0000-0000-0000AF100000}"/>
    <cellStyle name="Standaard 6 5 4 2 3 2 3 2" xfId="15090" xr:uid="{00000000-0005-0000-0000-00001B3B0000}"/>
    <cellStyle name="Standaard 6 5 4 2 3 2 3 2 2" xfId="25952" xr:uid="{00000000-0005-0000-0000-000089650000}"/>
    <cellStyle name="Standaard 6 5 4 2 3 2 3 2 3" xfId="36812" xr:uid="{00000000-0005-0000-0000-0000F58F0000}"/>
    <cellStyle name="Standaard 6 5 4 2 3 2 3 2 4" xfId="47672" xr:uid="{00000000-0005-0000-0000-000061BA0000}"/>
    <cellStyle name="Standaard 6 5 4 2 3 2 3 3" xfId="11470" xr:uid="{00000000-0005-0000-0000-0000F72C0000}"/>
    <cellStyle name="Standaard 6 5 4 2 3 2 3 4" xfId="22332" xr:uid="{00000000-0005-0000-0000-000065570000}"/>
    <cellStyle name="Standaard 6 5 4 2 3 2 3 5" xfId="33192" xr:uid="{00000000-0005-0000-0000-0000D1810000}"/>
    <cellStyle name="Standaard 6 5 4 2 3 2 3 6" xfId="44052" xr:uid="{00000000-0005-0000-0000-00003DAC0000}"/>
    <cellStyle name="Standaard 6 5 4 2 3 2 4" xfId="13280" xr:uid="{00000000-0005-0000-0000-000009340000}"/>
    <cellStyle name="Standaard 6 5 4 2 3 2 4 2" xfId="24142" xr:uid="{00000000-0005-0000-0000-0000775E0000}"/>
    <cellStyle name="Standaard 6 5 4 2 3 2 4 3" xfId="35002" xr:uid="{00000000-0005-0000-0000-0000E3880000}"/>
    <cellStyle name="Standaard 6 5 4 2 3 2 4 4" xfId="45862" xr:uid="{00000000-0005-0000-0000-00004FB30000}"/>
    <cellStyle name="Standaard 6 5 4 2 3 2 5" xfId="7850" xr:uid="{00000000-0005-0000-0000-0000D31E0000}"/>
    <cellStyle name="Standaard 6 5 4 2 3 2 6" xfId="18712" xr:uid="{00000000-0005-0000-0000-000041490000}"/>
    <cellStyle name="Standaard 6 5 4 2 3 2 7" xfId="29572" xr:uid="{00000000-0005-0000-0000-0000AD730000}"/>
    <cellStyle name="Standaard 6 5 4 2 3 2 8" xfId="40432" xr:uid="{00000000-0005-0000-0000-0000199E0000}"/>
    <cellStyle name="Standaard 6 5 4 2 3 3" xfId="5135" xr:uid="{00000000-0005-0000-0000-000038140000}"/>
    <cellStyle name="Standaard 6 5 4 2 3 3 2" xfId="15995" xr:uid="{00000000-0005-0000-0000-0000A43E0000}"/>
    <cellStyle name="Standaard 6 5 4 2 3 3 2 2" xfId="26857" xr:uid="{00000000-0005-0000-0000-000012690000}"/>
    <cellStyle name="Standaard 6 5 4 2 3 3 2 3" xfId="37717" xr:uid="{00000000-0005-0000-0000-00007E930000}"/>
    <cellStyle name="Standaard 6 5 4 2 3 3 2 4" xfId="48577" xr:uid="{00000000-0005-0000-0000-0000EABD0000}"/>
    <cellStyle name="Standaard 6 5 4 2 3 3 3" xfId="8755" xr:uid="{00000000-0005-0000-0000-00005C220000}"/>
    <cellStyle name="Standaard 6 5 4 2 3 3 4" xfId="19617" xr:uid="{00000000-0005-0000-0000-0000CA4C0000}"/>
    <cellStyle name="Standaard 6 5 4 2 3 3 5" xfId="30477" xr:uid="{00000000-0005-0000-0000-000036770000}"/>
    <cellStyle name="Standaard 6 5 4 2 3 3 6" xfId="41337" xr:uid="{00000000-0005-0000-0000-0000A2A10000}"/>
    <cellStyle name="Standaard 6 5 4 2 3 4" xfId="3325" xr:uid="{00000000-0005-0000-0000-0000260D0000}"/>
    <cellStyle name="Standaard 6 5 4 2 3 4 2" xfId="14185" xr:uid="{00000000-0005-0000-0000-000092370000}"/>
    <cellStyle name="Standaard 6 5 4 2 3 4 2 2" xfId="25047" xr:uid="{00000000-0005-0000-0000-000000620000}"/>
    <cellStyle name="Standaard 6 5 4 2 3 4 2 3" xfId="35907" xr:uid="{00000000-0005-0000-0000-00006C8C0000}"/>
    <cellStyle name="Standaard 6 5 4 2 3 4 2 4" xfId="46767" xr:uid="{00000000-0005-0000-0000-0000D8B60000}"/>
    <cellStyle name="Standaard 6 5 4 2 3 4 3" xfId="10565" xr:uid="{00000000-0005-0000-0000-00006E290000}"/>
    <cellStyle name="Standaard 6 5 4 2 3 4 4" xfId="21427" xr:uid="{00000000-0005-0000-0000-0000DC530000}"/>
    <cellStyle name="Standaard 6 5 4 2 3 4 5" xfId="32287" xr:uid="{00000000-0005-0000-0000-0000487E0000}"/>
    <cellStyle name="Standaard 6 5 4 2 3 4 6" xfId="43147" xr:uid="{00000000-0005-0000-0000-0000B4A80000}"/>
    <cellStyle name="Standaard 6 5 4 2 3 5" xfId="12375" xr:uid="{00000000-0005-0000-0000-000080300000}"/>
    <cellStyle name="Standaard 6 5 4 2 3 5 2" xfId="23237" xr:uid="{00000000-0005-0000-0000-0000EE5A0000}"/>
    <cellStyle name="Standaard 6 5 4 2 3 5 3" xfId="34097" xr:uid="{00000000-0005-0000-0000-00005A850000}"/>
    <cellStyle name="Standaard 6 5 4 2 3 5 4" xfId="44957" xr:uid="{00000000-0005-0000-0000-0000C6AF0000}"/>
    <cellStyle name="Standaard 6 5 4 2 3 6" xfId="6945" xr:uid="{00000000-0005-0000-0000-00004A1B0000}"/>
    <cellStyle name="Standaard 6 5 4 2 3 7" xfId="17807" xr:uid="{00000000-0005-0000-0000-0000B8450000}"/>
    <cellStyle name="Standaard 6 5 4 2 3 8" xfId="28667" xr:uid="{00000000-0005-0000-0000-000024700000}"/>
    <cellStyle name="Standaard 6 5 4 2 3 9" xfId="39527" xr:uid="{00000000-0005-0000-0000-0000909A0000}"/>
    <cellStyle name="Standaard 6 5 4 2 4" xfId="1153" xr:uid="{00000000-0005-0000-0000-0000AA040000}"/>
    <cellStyle name="Standaard 6 5 4 2 4 2" xfId="2058" xr:uid="{00000000-0005-0000-0000-000033080000}"/>
    <cellStyle name="Standaard 6 5 4 2 4 2 2" xfId="5678" xr:uid="{00000000-0005-0000-0000-000057160000}"/>
    <cellStyle name="Standaard 6 5 4 2 4 2 2 2" xfId="16538" xr:uid="{00000000-0005-0000-0000-0000C3400000}"/>
    <cellStyle name="Standaard 6 5 4 2 4 2 2 2 2" xfId="27400" xr:uid="{00000000-0005-0000-0000-0000316B0000}"/>
    <cellStyle name="Standaard 6 5 4 2 4 2 2 2 3" xfId="38260" xr:uid="{00000000-0005-0000-0000-00009D950000}"/>
    <cellStyle name="Standaard 6 5 4 2 4 2 2 2 4" xfId="49120" xr:uid="{00000000-0005-0000-0000-000009C00000}"/>
    <cellStyle name="Standaard 6 5 4 2 4 2 2 3" xfId="9298" xr:uid="{00000000-0005-0000-0000-00007B240000}"/>
    <cellStyle name="Standaard 6 5 4 2 4 2 2 4" xfId="20160" xr:uid="{00000000-0005-0000-0000-0000E94E0000}"/>
    <cellStyle name="Standaard 6 5 4 2 4 2 2 5" xfId="31020" xr:uid="{00000000-0005-0000-0000-000055790000}"/>
    <cellStyle name="Standaard 6 5 4 2 4 2 2 6" xfId="41880" xr:uid="{00000000-0005-0000-0000-0000C1A30000}"/>
    <cellStyle name="Standaard 6 5 4 2 4 2 3" xfId="3868" xr:uid="{00000000-0005-0000-0000-0000450F0000}"/>
    <cellStyle name="Standaard 6 5 4 2 4 2 3 2" xfId="14728" xr:uid="{00000000-0005-0000-0000-0000B1390000}"/>
    <cellStyle name="Standaard 6 5 4 2 4 2 3 2 2" xfId="25590" xr:uid="{00000000-0005-0000-0000-00001F640000}"/>
    <cellStyle name="Standaard 6 5 4 2 4 2 3 2 3" xfId="36450" xr:uid="{00000000-0005-0000-0000-00008B8E0000}"/>
    <cellStyle name="Standaard 6 5 4 2 4 2 3 2 4" xfId="47310" xr:uid="{00000000-0005-0000-0000-0000F7B80000}"/>
    <cellStyle name="Standaard 6 5 4 2 4 2 3 3" xfId="11108" xr:uid="{00000000-0005-0000-0000-00008D2B0000}"/>
    <cellStyle name="Standaard 6 5 4 2 4 2 3 4" xfId="21970" xr:uid="{00000000-0005-0000-0000-0000FB550000}"/>
    <cellStyle name="Standaard 6 5 4 2 4 2 3 5" xfId="32830" xr:uid="{00000000-0005-0000-0000-000067800000}"/>
    <cellStyle name="Standaard 6 5 4 2 4 2 3 6" xfId="43690" xr:uid="{00000000-0005-0000-0000-0000D3AA0000}"/>
    <cellStyle name="Standaard 6 5 4 2 4 2 4" xfId="12918" xr:uid="{00000000-0005-0000-0000-00009F320000}"/>
    <cellStyle name="Standaard 6 5 4 2 4 2 4 2" xfId="23780" xr:uid="{00000000-0005-0000-0000-00000D5D0000}"/>
    <cellStyle name="Standaard 6 5 4 2 4 2 4 3" xfId="34640" xr:uid="{00000000-0005-0000-0000-000079870000}"/>
    <cellStyle name="Standaard 6 5 4 2 4 2 4 4" xfId="45500" xr:uid="{00000000-0005-0000-0000-0000E5B10000}"/>
    <cellStyle name="Standaard 6 5 4 2 4 2 5" xfId="7488" xr:uid="{00000000-0005-0000-0000-0000691D0000}"/>
    <cellStyle name="Standaard 6 5 4 2 4 2 6" xfId="18350" xr:uid="{00000000-0005-0000-0000-0000D7470000}"/>
    <cellStyle name="Standaard 6 5 4 2 4 2 7" xfId="29210" xr:uid="{00000000-0005-0000-0000-000043720000}"/>
    <cellStyle name="Standaard 6 5 4 2 4 2 8" xfId="40070" xr:uid="{00000000-0005-0000-0000-0000AF9C0000}"/>
    <cellStyle name="Standaard 6 5 4 2 4 3" xfId="4773" xr:uid="{00000000-0005-0000-0000-0000CE120000}"/>
    <cellStyle name="Standaard 6 5 4 2 4 3 2" xfId="15633" xr:uid="{00000000-0005-0000-0000-00003A3D0000}"/>
    <cellStyle name="Standaard 6 5 4 2 4 3 2 2" xfId="26495" xr:uid="{00000000-0005-0000-0000-0000A8670000}"/>
    <cellStyle name="Standaard 6 5 4 2 4 3 2 3" xfId="37355" xr:uid="{00000000-0005-0000-0000-000014920000}"/>
    <cellStyle name="Standaard 6 5 4 2 4 3 2 4" xfId="48215" xr:uid="{00000000-0005-0000-0000-000080BC0000}"/>
    <cellStyle name="Standaard 6 5 4 2 4 3 3" xfId="8393" xr:uid="{00000000-0005-0000-0000-0000F2200000}"/>
    <cellStyle name="Standaard 6 5 4 2 4 3 4" xfId="19255" xr:uid="{00000000-0005-0000-0000-0000604B0000}"/>
    <cellStyle name="Standaard 6 5 4 2 4 3 5" xfId="30115" xr:uid="{00000000-0005-0000-0000-0000CC750000}"/>
    <cellStyle name="Standaard 6 5 4 2 4 3 6" xfId="40975" xr:uid="{00000000-0005-0000-0000-000038A00000}"/>
    <cellStyle name="Standaard 6 5 4 2 4 4" xfId="2963" xr:uid="{00000000-0005-0000-0000-0000BC0B0000}"/>
    <cellStyle name="Standaard 6 5 4 2 4 4 2" xfId="13823" xr:uid="{00000000-0005-0000-0000-000028360000}"/>
    <cellStyle name="Standaard 6 5 4 2 4 4 2 2" xfId="24685" xr:uid="{00000000-0005-0000-0000-000096600000}"/>
    <cellStyle name="Standaard 6 5 4 2 4 4 2 3" xfId="35545" xr:uid="{00000000-0005-0000-0000-0000028B0000}"/>
    <cellStyle name="Standaard 6 5 4 2 4 4 2 4" xfId="46405" xr:uid="{00000000-0005-0000-0000-00006EB50000}"/>
    <cellStyle name="Standaard 6 5 4 2 4 4 3" xfId="10203" xr:uid="{00000000-0005-0000-0000-000004280000}"/>
    <cellStyle name="Standaard 6 5 4 2 4 4 4" xfId="21065" xr:uid="{00000000-0005-0000-0000-000072520000}"/>
    <cellStyle name="Standaard 6 5 4 2 4 4 5" xfId="31925" xr:uid="{00000000-0005-0000-0000-0000DE7C0000}"/>
    <cellStyle name="Standaard 6 5 4 2 4 4 6" xfId="42785" xr:uid="{00000000-0005-0000-0000-00004AA70000}"/>
    <cellStyle name="Standaard 6 5 4 2 4 5" xfId="12013" xr:uid="{00000000-0005-0000-0000-0000162F0000}"/>
    <cellStyle name="Standaard 6 5 4 2 4 5 2" xfId="22875" xr:uid="{00000000-0005-0000-0000-000084590000}"/>
    <cellStyle name="Standaard 6 5 4 2 4 5 3" xfId="33735" xr:uid="{00000000-0005-0000-0000-0000F0830000}"/>
    <cellStyle name="Standaard 6 5 4 2 4 5 4" xfId="44595" xr:uid="{00000000-0005-0000-0000-00005CAE0000}"/>
    <cellStyle name="Standaard 6 5 4 2 4 6" xfId="6583" xr:uid="{00000000-0005-0000-0000-0000E0190000}"/>
    <cellStyle name="Standaard 6 5 4 2 4 7" xfId="17445" xr:uid="{00000000-0005-0000-0000-00004E440000}"/>
    <cellStyle name="Standaard 6 5 4 2 4 8" xfId="28305" xr:uid="{00000000-0005-0000-0000-0000BA6E0000}"/>
    <cellStyle name="Standaard 6 5 4 2 4 9" xfId="39165" xr:uid="{00000000-0005-0000-0000-000026990000}"/>
    <cellStyle name="Standaard 6 5 4 2 5" xfId="1877" xr:uid="{00000000-0005-0000-0000-00007E070000}"/>
    <cellStyle name="Standaard 6 5 4 2 5 2" xfId="5497" xr:uid="{00000000-0005-0000-0000-0000A2150000}"/>
    <cellStyle name="Standaard 6 5 4 2 5 2 2" xfId="16357" xr:uid="{00000000-0005-0000-0000-00000E400000}"/>
    <cellStyle name="Standaard 6 5 4 2 5 2 2 2" xfId="27219" xr:uid="{00000000-0005-0000-0000-00007C6A0000}"/>
    <cellStyle name="Standaard 6 5 4 2 5 2 2 3" xfId="38079" xr:uid="{00000000-0005-0000-0000-0000E8940000}"/>
    <cellStyle name="Standaard 6 5 4 2 5 2 2 4" xfId="48939" xr:uid="{00000000-0005-0000-0000-000054BF0000}"/>
    <cellStyle name="Standaard 6 5 4 2 5 2 3" xfId="9117" xr:uid="{00000000-0005-0000-0000-0000C6230000}"/>
    <cellStyle name="Standaard 6 5 4 2 5 2 4" xfId="19979" xr:uid="{00000000-0005-0000-0000-0000344E0000}"/>
    <cellStyle name="Standaard 6 5 4 2 5 2 5" xfId="30839" xr:uid="{00000000-0005-0000-0000-0000A0780000}"/>
    <cellStyle name="Standaard 6 5 4 2 5 2 6" xfId="41699" xr:uid="{00000000-0005-0000-0000-00000CA30000}"/>
    <cellStyle name="Standaard 6 5 4 2 5 3" xfId="3687" xr:uid="{00000000-0005-0000-0000-0000900E0000}"/>
    <cellStyle name="Standaard 6 5 4 2 5 3 2" xfId="14547" xr:uid="{00000000-0005-0000-0000-0000FC380000}"/>
    <cellStyle name="Standaard 6 5 4 2 5 3 2 2" xfId="25409" xr:uid="{00000000-0005-0000-0000-00006A630000}"/>
    <cellStyle name="Standaard 6 5 4 2 5 3 2 3" xfId="36269" xr:uid="{00000000-0005-0000-0000-0000D68D0000}"/>
    <cellStyle name="Standaard 6 5 4 2 5 3 2 4" xfId="47129" xr:uid="{00000000-0005-0000-0000-000042B80000}"/>
    <cellStyle name="Standaard 6 5 4 2 5 3 3" xfId="10927" xr:uid="{00000000-0005-0000-0000-0000D82A0000}"/>
    <cellStyle name="Standaard 6 5 4 2 5 3 4" xfId="21789" xr:uid="{00000000-0005-0000-0000-000046550000}"/>
    <cellStyle name="Standaard 6 5 4 2 5 3 5" xfId="32649" xr:uid="{00000000-0005-0000-0000-0000B27F0000}"/>
    <cellStyle name="Standaard 6 5 4 2 5 3 6" xfId="43509" xr:uid="{00000000-0005-0000-0000-00001EAA0000}"/>
    <cellStyle name="Standaard 6 5 4 2 5 4" xfId="12737" xr:uid="{00000000-0005-0000-0000-0000EA310000}"/>
    <cellStyle name="Standaard 6 5 4 2 5 4 2" xfId="23599" xr:uid="{00000000-0005-0000-0000-0000585C0000}"/>
    <cellStyle name="Standaard 6 5 4 2 5 4 3" xfId="34459" xr:uid="{00000000-0005-0000-0000-0000C4860000}"/>
    <cellStyle name="Standaard 6 5 4 2 5 4 4" xfId="45319" xr:uid="{00000000-0005-0000-0000-000030B10000}"/>
    <cellStyle name="Standaard 6 5 4 2 5 5" xfId="7307" xr:uid="{00000000-0005-0000-0000-0000B41C0000}"/>
    <cellStyle name="Standaard 6 5 4 2 5 6" xfId="18169" xr:uid="{00000000-0005-0000-0000-000022470000}"/>
    <cellStyle name="Standaard 6 5 4 2 5 7" xfId="29029" xr:uid="{00000000-0005-0000-0000-00008E710000}"/>
    <cellStyle name="Standaard 6 5 4 2 5 8" xfId="39889" xr:uid="{00000000-0005-0000-0000-0000FA9B0000}"/>
    <cellStyle name="Standaard 6 5 4 2 6" xfId="2782" xr:uid="{00000000-0005-0000-0000-0000070B0000}"/>
    <cellStyle name="Standaard 6 5 4 2 6 2" xfId="13642" xr:uid="{00000000-0005-0000-0000-000073350000}"/>
    <cellStyle name="Standaard 6 5 4 2 6 2 2" xfId="24504" xr:uid="{00000000-0005-0000-0000-0000E15F0000}"/>
    <cellStyle name="Standaard 6 5 4 2 6 2 3" xfId="35364" xr:uid="{00000000-0005-0000-0000-00004D8A0000}"/>
    <cellStyle name="Standaard 6 5 4 2 6 2 4" xfId="46224" xr:uid="{00000000-0005-0000-0000-0000B9B40000}"/>
    <cellStyle name="Standaard 6 5 4 2 6 3" xfId="10022" xr:uid="{00000000-0005-0000-0000-00004F270000}"/>
    <cellStyle name="Standaard 6 5 4 2 6 4" xfId="20884" xr:uid="{00000000-0005-0000-0000-0000BD510000}"/>
    <cellStyle name="Standaard 6 5 4 2 6 5" xfId="31744" xr:uid="{00000000-0005-0000-0000-0000297C0000}"/>
    <cellStyle name="Standaard 6 5 4 2 6 6" xfId="42604" xr:uid="{00000000-0005-0000-0000-000095A60000}"/>
    <cellStyle name="Standaard 6 5 4 2 7" xfId="4592" xr:uid="{00000000-0005-0000-0000-000019120000}"/>
    <cellStyle name="Standaard 6 5 4 2 7 2" xfId="15452" xr:uid="{00000000-0005-0000-0000-0000853C0000}"/>
    <cellStyle name="Standaard 6 5 4 2 7 2 2" xfId="26314" xr:uid="{00000000-0005-0000-0000-0000F3660000}"/>
    <cellStyle name="Standaard 6 5 4 2 7 2 3" xfId="37174" xr:uid="{00000000-0005-0000-0000-00005F910000}"/>
    <cellStyle name="Standaard 6 5 4 2 7 2 4" xfId="48034" xr:uid="{00000000-0005-0000-0000-0000CBBB0000}"/>
    <cellStyle name="Standaard 6 5 4 2 7 3" xfId="8212" xr:uid="{00000000-0005-0000-0000-00003D200000}"/>
    <cellStyle name="Standaard 6 5 4 2 7 4" xfId="19074" xr:uid="{00000000-0005-0000-0000-0000AB4A0000}"/>
    <cellStyle name="Standaard 6 5 4 2 7 5" xfId="29934" xr:uid="{00000000-0005-0000-0000-000017750000}"/>
    <cellStyle name="Standaard 6 5 4 2 7 6" xfId="40794" xr:uid="{00000000-0005-0000-0000-0000839F0000}"/>
    <cellStyle name="Standaard 6 5 4 2 8" xfId="11832" xr:uid="{00000000-0005-0000-0000-0000612E0000}"/>
    <cellStyle name="Standaard 6 5 4 2 8 2" xfId="22694" xr:uid="{00000000-0005-0000-0000-0000CF580000}"/>
    <cellStyle name="Standaard 6 5 4 2 8 3" xfId="33554" xr:uid="{00000000-0005-0000-0000-00003B830000}"/>
    <cellStyle name="Standaard 6 5 4 2 8 4" xfId="44414" xr:uid="{00000000-0005-0000-0000-0000A7AD0000}"/>
    <cellStyle name="Standaard 6 5 4 2 9" xfId="6402" xr:uid="{00000000-0005-0000-0000-00002B190000}"/>
    <cellStyle name="Standaard 6 5 4 3" xfId="1244" xr:uid="{00000000-0005-0000-0000-000005050000}"/>
    <cellStyle name="Standaard 6 5 4 3 10" xfId="39256" xr:uid="{00000000-0005-0000-0000-000081990000}"/>
    <cellStyle name="Standaard 6 5 4 3 2" xfId="1606" xr:uid="{00000000-0005-0000-0000-00006F060000}"/>
    <cellStyle name="Standaard 6 5 4 3 2 2" xfId="2511" xr:uid="{00000000-0005-0000-0000-0000F8090000}"/>
    <cellStyle name="Standaard 6 5 4 3 2 2 2" xfId="6131" xr:uid="{00000000-0005-0000-0000-00001C180000}"/>
    <cellStyle name="Standaard 6 5 4 3 2 2 2 2" xfId="16991" xr:uid="{00000000-0005-0000-0000-000088420000}"/>
    <cellStyle name="Standaard 6 5 4 3 2 2 2 2 2" xfId="27853" xr:uid="{00000000-0005-0000-0000-0000F66C0000}"/>
    <cellStyle name="Standaard 6 5 4 3 2 2 2 2 3" xfId="38713" xr:uid="{00000000-0005-0000-0000-000062970000}"/>
    <cellStyle name="Standaard 6 5 4 3 2 2 2 2 4" xfId="49573" xr:uid="{00000000-0005-0000-0000-0000CEC10000}"/>
    <cellStyle name="Standaard 6 5 4 3 2 2 2 3" xfId="9751" xr:uid="{00000000-0005-0000-0000-000040260000}"/>
    <cellStyle name="Standaard 6 5 4 3 2 2 2 4" xfId="20613" xr:uid="{00000000-0005-0000-0000-0000AE500000}"/>
    <cellStyle name="Standaard 6 5 4 3 2 2 2 5" xfId="31473" xr:uid="{00000000-0005-0000-0000-00001A7B0000}"/>
    <cellStyle name="Standaard 6 5 4 3 2 2 2 6" xfId="42333" xr:uid="{00000000-0005-0000-0000-000086A50000}"/>
    <cellStyle name="Standaard 6 5 4 3 2 2 3" xfId="4321" xr:uid="{00000000-0005-0000-0000-00000A110000}"/>
    <cellStyle name="Standaard 6 5 4 3 2 2 3 2" xfId="15181" xr:uid="{00000000-0005-0000-0000-0000763B0000}"/>
    <cellStyle name="Standaard 6 5 4 3 2 2 3 2 2" xfId="26043" xr:uid="{00000000-0005-0000-0000-0000E4650000}"/>
    <cellStyle name="Standaard 6 5 4 3 2 2 3 2 3" xfId="36903" xr:uid="{00000000-0005-0000-0000-000050900000}"/>
    <cellStyle name="Standaard 6 5 4 3 2 2 3 2 4" xfId="47763" xr:uid="{00000000-0005-0000-0000-0000BCBA0000}"/>
    <cellStyle name="Standaard 6 5 4 3 2 2 3 3" xfId="11561" xr:uid="{00000000-0005-0000-0000-0000522D0000}"/>
    <cellStyle name="Standaard 6 5 4 3 2 2 3 4" xfId="22423" xr:uid="{00000000-0005-0000-0000-0000C0570000}"/>
    <cellStyle name="Standaard 6 5 4 3 2 2 3 5" xfId="33283" xr:uid="{00000000-0005-0000-0000-00002C820000}"/>
    <cellStyle name="Standaard 6 5 4 3 2 2 3 6" xfId="44143" xr:uid="{00000000-0005-0000-0000-000098AC0000}"/>
    <cellStyle name="Standaard 6 5 4 3 2 2 4" xfId="13371" xr:uid="{00000000-0005-0000-0000-000064340000}"/>
    <cellStyle name="Standaard 6 5 4 3 2 2 4 2" xfId="24233" xr:uid="{00000000-0005-0000-0000-0000D25E0000}"/>
    <cellStyle name="Standaard 6 5 4 3 2 2 4 3" xfId="35093" xr:uid="{00000000-0005-0000-0000-00003E890000}"/>
    <cellStyle name="Standaard 6 5 4 3 2 2 4 4" xfId="45953" xr:uid="{00000000-0005-0000-0000-0000AAB30000}"/>
    <cellStyle name="Standaard 6 5 4 3 2 2 5" xfId="7941" xr:uid="{00000000-0005-0000-0000-00002E1F0000}"/>
    <cellStyle name="Standaard 6 5 4 3 2 2 6" xfId="18803" xr:uid="{00000000-0005-0000-0000-00009C490000}"/>
    <cellStyle name="Standaard 6 5 4 3 2 2 7" xfId="29663" xr:uid="{00000000-0005-0000-0000-000008740000}"/>
    <cellStyle name="Standaard 6 5 4 3 2 2 8" xfId="40523" xr:uid="{00000000-0005-0000-0000-0000749E0000}"/>
    <cellStyle name="Standaard 6 5 4 3 2 3" xfId="5226" xr:uid="{00000000-0005-0000-0000-000093140000}"/>
    <cellStyle name="Standaard 6 5 4 3 2 3 2" xfId="16086" xr:uid="{00000000-0005-0000-0000-0000FF3E0000}"/>
    <cellStyle name="Standaard 6 5 4 3 2 3 2 2" xfId="26948" xr:uid="{00000000-0005-0000-0000-00006D690000}"/>
    <cellStyle name="Standaard 6 5 4 3 2 3 2 3" xfId="37808" xr:uid="{00000000-0005-0000-0000-0000D9930000}"/>
    <cellStyle name="Standaard 6 5 4 3 2 3 2 4" xfId="48668" xr:uid="{00000000-0005-0000-0000-000045BE0000}"/>
    <cellStyle name="Standaard 6 5 4 3 2 3 3" xfId="8846" xr:uid="{00000000-0005-0000-0000-0000B7220000}"/>
    <cellStyle name="Standaard 6 5 4 3 2 3 4" xfId="19708" xr:uid="{00000000-0005-0000-0000-0000254D0000}"/>
    <cellStyle name="Standaard 6 5 4 3 2 3 5" xfId="30568" xr:uid="{00000000-0005-0000-0000-000091770000}"/>
    <cellStyle name="Standaard 6 5 4 3 2 3 6" xfId="41428" xr:uid="{00000000-0005-0000-0000-0000FDA10000}"/>
    <cellStyle name="Standaard 6 5 4 3 2 4" xfId="3416" xr:uid="{00000000-0005-0000-0000-0000810D0000}"/>
    <cellStyle name="Standaard 6 5 4 3 2 4 2" xfId="14276" xr:uid="{00000000-0005-0000-0000-0000ED370000}"/>
    <cellStyle name="Standaard 6 5 4 3 2 4 2 2" xfId="25138" xr:uid="{00000000-0005-0000-0000-00005B620000}"/>
    <cellStyle name="Standaard 6 5 4 3 2 4 2 3" xfId="35998" xr:uid="{00000000-0005-0000-0000-0000C78C0000}"/>
    <cellStyle name="Standaard 6 5 4 3 2 4 2 4" xfId="46858" xr:uid="{00000000-0005-0000-0000-000033B70000}"/>
    <cellStyle name="Standaard 6 5 4 3 2 4 3" xfId="10656" xr:uid="{00000000-0005-0000-0000-0000C9290000}"/>
    <cellStyle name="Standaard 6 5 4 3 2 4 4" xfId="21518" xr:uid="{00000000-0005-0000-0000-000037540000}"/>
    <cellStyle name="Standaard 6 5 4 3 2 4 5" xfId="32378" xr:uid="{00000000-0005-0000-0000-0000A37E0000}"/>
    <cellStyle name="Standaard 6 5 4 3 2 4 6" xfId="43238" xr:uid="{00000000-0005-0000-0000-00000FA90000}"/>
    <cellStyle name="Standaard 6 5 4 3 2 5" xfId="12466" xr:uid="{00000000-0005-0000-0000-0000DB300000}"/>
    <cellStyle name="Standaard 6 5 4 3 2 5 2" xfId="23328" xr:uid="{00000000-0005-0000-0000-0000495B0000}"/>
    <cellStyle name="Standaard 6 5 4 3 2 5 3" xfId="34188" xr:uid="{00000000-0005-0000-0000-0000B5850000}"/>
    <cellStyle name="Standaard 6 5 4 3 2 5 4" xfId="45048" xr:uid="{00000000-0005-0000-0000-000021B00000}"/>
    <cellStyle name="Standaard 6 5 4 3 2 6" xfId="7036" xr:uid="{00000000-0005-0000-0000-0000A51B0000}"/>
    <cellStyle name="Standaard 6 5 4 3 2 7" xfId="17898" xr:uid="{00000000-0005-0000-0000-000013460000}"/>
    <cellStyle name="Standaard 6 5 4 3 2 8" xfId="28758" xr:uid="{00000000-0005-0000-0000-00007F700000}"/>
    <cellStyle name="Standaard 6 5 4 3 2 9" xfId="39618" xr:uid="{00000000-0005-0000-0000-0000EB9A0000}"/>
    <cellStyle name="Standaard 6 5 4 3 3" xfId="2149" xr:uid="{00000000-0005-0000-0000-00008E080000}"/>
    <cellStyle name="Standaard 6 5 4 3 3 2" xfId="5769" xr:uid="{00000000-0005-0000-0000-0000B2160000}"/>
    <cellStyle name="Standaard 6 5 4 3 3 2 2" xfId="16629" xr:uid="{00000000-0005-0000-0000-00001E410000}"/>
    <cellStyle name="Standaard 6 5 4 3 3 2 2 2" xfId="27491" xr:uid="{00000000-0005-0000-0000-00008C6B0000}"/>
    <cellStyle name="Standaard 6 5 4 3 3 2 2 3" xfId="38351" xr:uid="{00000000-0005-0000-0000-0000F8950000}"/>
    <cellStyle name="Standaard 6 5 4 3 3 2 2 4" xfId="49211" xr:uid="{00000000-0005-0000-0000-000064C00000}"/>
    <cellStyle name="Standaard 6 5 4 3 3 2 3" xfId="9389" xr:uid="{00000000-0005-0000-0000-0000D6240000}"/>
    <cellStyle name="Standaard 6 5 4 3 3 2 4" xfId="20251" xr:uid="{00000000-0005-0000-0000-0000444F0000}"/>
    <cellStyle name="Standaard 6 5 4 3 3 2 5" xfId="31111" xr:uid="{00000000-0005-0000-0000-0000B0790000}"/>
    <cellStyle name="Standaard 6 5 4 3 3 2 6" xfId="41971" xr:uid="{00000000-0005-0000-0000-00001CA40000}"/>
    <cellStyle name="Standaard 6 5 4 3 3 3" xfId="3959" xr:uid="{00000000-0005-0000-0000-0000A00F0000}"/>
    <cellStyle name="Standaard 6 5 4 3 3 3 2" xfId="14819" xr:uid="{00000000-0005-0000-0000-00000C3A0000}"/>
    <cellStyle name="Standaard 6 5 4 3 3 3 2 2" xfId="25681" xr:uid="{00000000-0005-0000-0000-00007A640000}"/>
    <cellStyle name="Standaard 6 5 4 3 3 3 2 3" xfId="36541" xr:uid="{00000000-0005-0000-0000-0000E68E0000}"/>
    <cellStyle name="Standaard 6 5 4 3 3 3 2 4" xfId="47401" xr:uid="{00000000-0005-0000-0000-000052B90000}"/>
    <cellStyle name="Standaard 6 5 4 3 3 3 3" xfId="11199" xr:uid="{00000000-0005-0000-0000-0000E82B0000}"/>
    <cellStyle name="Standaard 6 5 4 3 3 3 4" xfId="22061" xr:uid="{00000000-0005-0000-0000-000056560000}"/>
    <cellStyle name="Standaard 6 5 4 3 3 3 5" xfId="32921" xr:uid="{00000000-0005-0000-0000-0000C2800000}"/>
    <cellStyle name="Standaard 6 5 4 3 3 3 6" xfId="43781" xr:uid="{00000000-0005-0000-0000-00002EAB0000}"/>
    <cellStyle name="Standaard 6 5 4 3 3 4" xfId="13009" xr:uid="{00000000-0005-0000-0000-0000FA320000}"/>
    <cellStyle name="Standaard 6 5 4 3 3 4 2" xfId="23871" xr:uid="{00000000-0005-0000-0000-0000685D0000}"/>
    <cellStyle name="Standaard 6 5 4 3 3 4 3" xfId="34731" xr:uid="{00000000-0005-0000-0000-0000D4870000}"/>
    <cellStyle name="Standaard 6 5 4 3 3 4 4" xfId="45591" xr:uid="{00000000-0005-0000-0000-000040B20000}"/>
    <cellStyle name="Standaard 6 5 4 3 3 5" xfId="7579" xr:uid="{00000000-0005-0000-0000-0000C41D0000}"/>
    <cellStyle name="Standaard 6 5 4 3 3 6" xfId="18441" xr:uid="{00000000-0005-0000-0000-000032480000}"/>
    <cellStyle name="Standaard 6 5 4 3 3 7" xfId="29301" xr:uid="{00000000-0005-0000-0000-00009E720000}"/>
    <cellStyle name="Standaard 6 5 4 3 3 8" xfId="40161" xr:uid="{00000000-0005-0000-0000-00000A9D0000}"/>
    <cellStyle name="Standaard 6 5 4 3 4" xfId="4864" xr:uid="{00000000-0005-0000-0000-000029130000}"/>
    <cellStyle name="Standaard 6 5 4 3 4 2" xfId="15724" xr:uid="{00000000-0005-0000-0000-0000953D0000}"/>
    <cellStyle name="Standaard 6 5 4 3 4 2 2" xfId="26586" xr:uid="{00000000-0005-0000-0000-000003680000}"/>
    <cellStyle name="Standaard 6 5 4 3 4 2 3" xfId="37446" xr:uid="{00000000-0005-0000-0000-00006F920000}"/>
    <cellStyle name="Standaard 6 5 4 3 4 2 4" xfId="48306" xr:uid="{00000000-0005-0000-0000-0000DBBC0000}"/>
    <cellStyle name="Standaard 6 5 4 3 4 3" xfId="8484" xr:uid="{00000000-0005-0000-0000-00004D210000}"/>
    <cellStyle name="Standaard 6 5 4 3 4 4" xfId="19346" xr:uid="{00000000-0005-0000-0000-0000BB4B0000}"/>
    <cellStyle name="Standaard 6 5 4 3 4 5" xfId="30206" xr:uid="{00000000-0005-0000-0000-000027760000}"/>
    <cellStyle name="Standaard 6 5 4 3 4 6" xfId="41066" xr:uid="{00000000-0005-0000-0000-000093A00000}"/>
    <cellStyle name="Standaard 6 5 4 3 5" xfId="3054" xr:uid="{00000000-0005-0000-0000-0000170C0000}"/>
    <cellStyle name="Standaard 6 5 4 3 5 2" xfId="13914" xr:uid="{00000000-0005-0000-0000-000083360000}"/>
    <cellStyle name="Standaard 6 5 4 3 5 2 2" xfId="24776" xr:uid="{00000000-0005-0000-0000-0000F1600000}"/>
    <cellStyle name="Standaard 6 5 4 3 5 2 3" xfId="35636" xr:uid="{00000000-0005-0000-0000-00005D8B0000}"/>
    <cellStyle name="Standaard 6 5 4 3 5 2 4" xfId="46496" xr:uid="{00000000-0005-0000-0000-0000C9B50000}"/>
    <cellStyle name="Standaard 6 5 4 3 5 3" xfId="10294" xr:uid="{00000000-0005-0000-0000-00005F280000}"/>
    <cellStyle name="Standaard 6 5 4 3 5 4" xfId="21156" xr:uid="{00000000-0005-0000-0000-0000CD520000}"/>
    <cellStyle name="Standaard 6 5 4 3 5 5" xfId="32016" xr:uid="{00000000-0005-0000-0000-0000397D0000}"/>
    <cellStyle name="Standaard 6 5 4 3 5 6" xfId="42876" xr:uid="{00000000-0005-0000-0000-0000A5A70000}"/>
    <cellStyle name="Standaard 6 5 4 3 6" xfId="12104" xr:uid="{00000000-0005-0000-0000-0000712F0000}"/>
    <cellStyle name="Standaard 6 5 4 3 6 2" xfId="22966" xr:uid="{00000000-0005-0000-0000-0000DF590000}"/>
    <cellStyle name="Standaard 6 5 4 3 6 3" xfId="33826" xr:uid="{00000000-0005-0000-0000-00004B840000}"/>
    <cellStyle name="Standaard 6 5 4 3 6 4" xfId="44686" xr:uid="{00000000-0005-0000-0000-0000B7AE0000}"/>
    <cellStyle name="Standaard 6 5 4 3 7" xfId="6674" xr:uid="{00000000-0005-0000-0000-00003B1A0000}"/>
    <cellStyle name="Standaard 6 5 4 3 8" xfId="17536" xr:uid="{00000000-0005-0000-0000-0000A9440000}"/>
    <cellStyle name="Standaard 6 5 4 3 9" xfId="28396" xr:uid="{00000000-0005-0000-0000-0000156F0000}"/>
    <cellStyle name="Standaard 6 5 4 4" xfId="1425" xr:uid="{00000000-0005-0000-0000-0000BA050000}"/>
    <cellStyle name="Standaard 6 5 4 4 2" xfId="2330" xr:uid="{00000000-0005-0000-0000-000043090000}"/>
    <cellStyle name="Standaard 6 5 4 4 2 2" xfId="5950" xr:uid="{00000000-0005-0000-0000-000067170000}"/>
    <cellStyle name="Standaard 6 5 4 4 2 2 2" xfId="16810" xr:uid="{00000000-0005-0000-0000-0000D3410000}"/>
    <cellStyle name="Standaard 6 5 4 4 2 2 2 2" xfId="27672" xr:uid="{00000000-0005-0000-0000-0000416C0000}"/>
    <cellStyle name="Standaard 6 5 4 4 2 2 2 3" xfId="38532" xr:uid="{00000000-0005-0000-0000-0000AD960000}"/>
    <cellStyle name="Standaard 6 5 4 4 2 2 2 4" xfId="49392" xr:uid="{00000000-0005-0000-0000-000019C10000}"/>
    <cellStyle name="Standaard 6 5 4 4 2 2 3" xfId="9570" xr:uid="{00000000-0005-0000-0000-00008B250000}"/>
    <cellStyle name="Standaard 6 5 4 4 2 2 4" xfId="20432" xr:uid="{00000000-0005-0000-0000-0000F94F0000}"/>
    <cellStyle name="Standaard 6 5 4 4 2 2 5" xfId="31292" xr:uid="{00000000-0005-0000-0000-0000657A0000}"/>
    <cellStyle name="Standaard 6 5 4 4 2 2 6" xfId="42152" xr:uid="{00000000-0005-0000-0000-0000D1A40000}"/>
    <cellStyle name="Standaard 6 5 4 4 2 3" xfId="4140" xr:uid="{00000000-0005-0000-0000-000055100000}"/>
    <cellStyle name="Standaard 6 5 4 4 2 3 2" xfId="15000" xr:uid="{00000000-0005-0000-0000-0000C13A0000}"/>
    <cellStyle name="Standaard 6 5 4 4 2 3 2 2" xfId="25862" xr:uid="{00000000-0005-0000-0000-00002F650000}"/>
    <cellStyle name="Standaard 6 5 4 4 2 3 2 3" xfId="36722" xr:uid="{00000000-0005-0000-0000-00009B8F0000}"/>
    <cellStyle name="Standaard 6 5 4 4 2 3 2 4" xfId="47582" xr:uid="{00000000-0005-0000-0000-000007BA0000}"/>
    <cellStyle name="Standaard 6 5 4 4 2 3 3" xfId="11380" xr:uid="{00000000-0005-0000-0000-00009D2C0000}"/>
    <cellStyle name="Standaard 6 5 4 4 2 3 4" xfId="22242" xr:uid="{00000000-0005-0000-0000-00000B570000}"/>
    <cellStyle name="Standaard 6 5 4 4 2 3 5" xfId="33102" xr:uid="{00000000-0005-0000-0000-000077810000}"/>
    <cellStyle name="Standaard 6 5 4 4 2 3 6" xfId="43962" xr:uid="{00000000-0005-0000-0000-0000E3AB0000}"/>
    <cellStyle name="Standaard 6 5 4 4 2 4" xfId="13190" xr:uid="{00000000-0005-0000-0000-0000AF330000}"/>
    <cellStyle name="Standaard 6 5 4 4 2 4 2" xfId="24052" xr:uid="{00000000-0005-0000-0000-00001D5E0000}"/>
    <cellStyle name="Standaard 6 5 4 4 2 4 3" xfId="34912" xr:uid="{00000000-0005-0000-0000-000089880000}"/>
    <cellStyle name="Standaard 6 5 4 4 2 4 4" xfId="45772" xr:uid="{00000000-0005-0000-0000-0000F5B20000}"/>
    <cellStyle name="Standaard 6 5 4 4 2 5" xfId="7760" xr:uid="{00000000-0005-0000-0000-0000791E0000}"/>
    <cellStyle name="Standaard 6 5 4 4 2 6" xfId="18622" xr:uid="{00000000-0005-0000-0000-0000E7480000}"/>
    <cellStyle name="Standaard 6 5 4 4 2 7" xfId="29482" xr:uid="{00000000-0005-0000-0000-000053730000}"/>
    <cellStyle name="Standaard 6 5 4 4 2 8" xfId="40342" xr:uid="{00000000-0005-0000-0000-0000BF9D0000}"/>
    <cellStyle name="Standaard 6 5 4 4 3" xfId="5045" xr:uid="{00000000-0005-0000-0000-0000DE130000}"/>
    <cellStyle name="Standaard 6 5 4 4 3 2" xfId="15905" xr:uid="{00000000-0005-0000-0000-00004A3E0000}"/>
    <cellStyle name="Standaard 6 5 4 4 3 2 2" xfId="26767" xr:uid="{00000000-0005-0000-0000-0000B8680000}"/>
    <cellStyle name="Standaard 6 5 4 4 3 2 3" xfId="37627" xr:uid="{00000000-0005-0000-0000-000024930000}"/>
    <cellStyle name="Standaard 6 5 4 4 3 2 4" xfId="48487" xr:uid="{00000000-0005-0000-0000-000090BD0000}"/>
    <cellStyle name="Standaard 6 5 4 4 3 3" xfId="8665" xr:uid="{00000000-0005-0000-0000-000002220000}"/>
    <cellStyle name="Standaard 6 5 4 4 3 4" xfId="19527" xr:uid="{00000000-0005-0000-0000-0000704C0000}"/>
    <cellStyle name="Standaard 6 5 4 4 3 5" xfId="30387" xr:uid="{00000000-0005-0000-0000-0000DC760000}"/>
    <cellStyle name="Standaard 6 5 4 4 3 6" xfId="41247" xr:uid="{00000000-0005-0000-0000-000048A10000}"/>
    <cellStyle name="Standaard 6 5 4 4 4" xfId="3235" xr:uid="{00000000-0005-0000-0000-0000CC0C0000}"/>
    <cellStyle name="Standaard 6 5 4 4 4 2" xfId="14095" xr:uid="{00000000-0005-0000-0000-000038370000}"/>
    <cellStyle name="Standaard 6 5 4 4 4 2 2" xfId="24957" xr:uid="{00000000-0005-0000-0000-0000A6610000}"/>
    <cellStyle name="Standaard 6 5 4 4 4 2 3" xfId="35817" xr:uid="{00000000-0005-0000-0000-0000128C0000}"/>
    <cellStyle name="Standaard 6 5 4 4 4 2 4" xfId="46677" xr:uid="{00000000-0005-0000-0000-00007EB60000}"/>
    <cellStyle name="Standaard 6 5 4 4 4 3" xfId="10475" xr:uid="{00000000-0005-0000-0000-000014290000}"/>
    <cellStyle name="Standaard 6 5 4 4 4 4" xfId="21337" xr:uid="{00000000-0005-0000-0000-000082530000}"/>
    <cellStyle name="Standaard 6 5 4 4 4 5" xfId="32197" xr:uid="{00000000-0005-0000-0000-0000EE7D0000}"/>
    <cellStyle name="Standaard 6 5 4 4 4 6" xfId="43057" xr:uid="{00000000-0005-0000-0000-00005AA80000}"/>
    <cellStyle name="Standaard 6 5 4 4 5" xfId="12285" xr:uid="{00000000-0005-0000-0000-000026300000}"/>
    <cellStyle name="Standaard 6 5 4 4 5 2" xfId="23147" xr:uid="{00000000-0005-0000-0000-0000945A0000}"/>
    <cellStyle name="Standaard 6 5 4 4 5 3" xfId="34007" xr:uid="{00000000-0005-0000-0000-000000850000}"/>
    <cellStyle name="Standaard 6 5 4 4 5 4" xfId="44867" xr:uid="{00000000-0005-0000-0000-00006CAF0000}"/>
    <cellStyle name="Standaard 6 5 4 4 6" xfId="6855" xr:uid="{00000000-0005-0000-0000-0000F01A0000}"/>
    <cellStyle name="Standaard 6 5 4 4 7" xfId="17717" xr:uid="{00000000-0005-0000-0000-00005E450000}"/>
    <cellStyle name="Standaard 6 5 4 4 8" xfId="28577" xr:uid="{00000000-0005-0000-0000-0000CA6F0000}"/>
    <cellStyle name="Standaard 6 5 4 4 9" xfId="39437" xr:uid="{00000000-0005-0000-0000-0000369A0000}"/>
    <cellStyle name="Standaard 6 5 4 5" xfId="1063" xr:uid="{00000000-0005-0000-0000-000050040000}"/>
    <cellStyle name="Standaard 6 5 4 5 2" xfId="1968" xr:uid="{00000000-0005-0000-0000-0000D9070000}"/>
    <cellStyle name="Standaard 6 5 4 5 2 2" xfId="5588" xr:uid="{00000000-0005-0000-0000-0000FD150000}"/>
    <cellStyle name="Standaard 6 5 4 5 2 2 2" xfId="16448" xr:uid="{00000000-0005-0000-0000-000069400000}"/>
    <cellStyle name="Standaard 6 5 4 5 2 2 2 2" xfId="27310" xr:uid="{00000000-0005-0000-0000-0000D76A0000}"/>
    <cellStyle name="Standaard 6 5 4 5 2 2 2 3" xfId="38170" xr:uid="{00000000-0005-0000-0000-000043950000}"/>
    <cellStyle name="Standaard 6 5 4 5 2 2 2 4" xfId="49030" xr:uid="{00000000-0005-0000-0000-0000AFBF0000}"/>
    <cellStyle name="Standaard 6 5 4 5 2 2 3" xfId="9208" xr:uid="{00000000-0005-0000-0000-000021240000}"/>
    <cellStyle name="Standaard 6 5 4 5 2 2 4" xfId="20070" xr:uid="{00000000-0005-0000-0000-00008F4E0000}"/>
    <cellStyle name="Standaard 6 5 4 5 2 2 5" xfId="30930" xr:uid="{00000000-0005-0000-0000-0000FB780000}"/>
    <cellStyle name="Standaard 6 5 4 5 2 2 6" xfId="41790" xr:uid="{00000000-0005-0000-0000-000067A30000}"/>
    <cellStyle name="Standaard 6 5 4 5 2 3" xfId="3778" xr:uid="{00000000-0005-0000-0000-0000EB0E0000}"/>
    <cellStyle name="Standaard 6 5 4 5 2 3 2" xfId="14638" xr:uid="{00000000-0005-0000-0000-000057390000}"/>
    <cellStyle name="Standaard 6 5 4 5 2 3 2 2" xfId="25500" xr:uid="{00000000-0005-0000-0000-0000C5630000}"/>
    <cellStyle name="Standaard 6 5 4 5 2 3 2 3" xfId="36360" xr:uid="{00000000-0005-0000-0000-0000318E0000}"/>
    <cellStyle name="Standaard 6 5 4 5 2 3 2 4" xfId="47220" xr:uid="{00000000-0005-0000-0000-00009DB80000}"/>
    <cellStyle name="Standaard 6 5 4 5 2 3 3" xfId="11018" xr:uid="{00000000-0005-0000-0000-0000332B0000}"/>
    <cellStyle name="Standaard 6 5 4 5 2 3 4" xfId="21880" xr:uid="{00000000-0005-0000-0000-0000A1550000}"/>
    <cellStyle name="Standaard 6 5 4 5 2 3 5" xfId="32740" xr:uid="{00000000-0005-0000-0000-00000D800000}"/>
    <cellStyle name="Standaard 6 5 4 5 2 3 6" xfId="43600" xr:uid="{00000000-0005-0000-0000-000079AA0000}"/>
    <cellStyle name="Standaard 6 5 4 5 2 4" xfId="12828" xr:uid="{00000000-0005-0000-0000-000045320000}"/>
    <cellStyle name="Standaard 6 5 4 5 2 4 2" xfId="23690" xr:uid="{00000000-0005-0000-0000-0000B35C0000}"/>
    <cellStyle name="Standaard 6 5 4 5 2 4 3" xfId="34550" xr:uid="{00000000-0005-0000-0000-00001F870000}"/>
    <cellStyle name="Standaard 6 5 4 5 2 4 4" xfId="45410" xr:uid="{00000000-0005-0000-0000-00008BB10000}"/>
    <cellStyle name="Standaard 6 5 4 5 2 5" xfId="7398" xr:uid="{00000000-0005-0000-0000-00000F1D0000}"/>
    <cellStyle name="Standaard 6 5 4 5 2 6" xfId="18260" xr:uid="{00000000-0005-0000-0000-00007D470000}"/>
    <cellStyle name="Standaard 6 5 4 5 2 7" xfId="29120" xr:uid="{00000000-0005-0000-0000-0000E9710000}"/>
    <cellStyle name="Standaard 6 5 4 5 2 8" xfId="39980" xr:uid="{00000000-0005-0000-0000-0000559C0000}"/>
    <cellStyle name="Standaard 6 5 4 5 3" xfId="4683" xr:uid="{00000000-0005-0000-0000-000074120000}"/>
    <cellStyle name="Standaard 6 5 4 5 3 2" xfId="15543" xr:uid="{00000000-0005-0000-0000-0000E03C0000}"/>
    <cellStyle name="Standaard 6 5 4 5 3 2 2" xfId="26405" xr:uid="{00000000-0005-0000-0000-00004E670000}"/>
    <cellStyle name="Standaard 6 5 4 5 3 2 3" xfId="37265" xr:uid="{00000000-0005-0000-0000-0000BA910000}"/>
    <cellStyle name="Standaard 6 5 4 5 3 2 4" xfId="48125" xr:uid="{00000000-0005-0000-0000-000026BC0000}"/>
    <cellStyle name="Standaard 6 5 4 5 3 3" xfId="8303" xr:uid="{00000000-0005-0000-0000-000098200000}"/>
    <cellStyle name="Standaard 6 5 4 5 3 4" xfId="19165" xr:uid="{00000000-0005-0000-0000-0000064B0000}"/>
    <cellStyle name="Standaard 6 5 4 5 3 5" xfId="30025" xr:uid="{00000000-0005-0000-0000-000072750000}"/>
    <cellStyle name="Standaard 6 5 4 5 3 6" xfId="40885" xr:uid="{00000000-0005-0000-0000-0000DE9F0000}"/>
    <cellStyle name="Standaard 6 5 4 5 4" xfId="2873" xr:uid="{00000000-0005-0000-0000-0000620B0000}"/>
    <cellStyle name="Standaard 6 5 4 5 4 2" xfId="13733" xr:uid="{00000000-0005-0000-0000-0000CE350000}"/>
    <cellStyle name="Standaard 6 5 4 5 4 2 2" xfId="24595" xr:uid="{00000000-0005-0000-0000-00003C600000}"/>
    <cellStyle name="Standaard 6 5 4 5 4 2 3" xfId="35455" xr:uid="{00000000-0005-0000-0000-0000A88A0000}"/>
    <cellStyle name="Standaard 6 5 4 5 4 2 4" xfId="46315" xr:uid="{00000000-0005-0000-0000-000014B50000}"/>
    <cellStyle name="Standaard 6 5 4 5 4 3" xfId="10113" xr:uid="{00000000-0005-0000-0000-0000AA270000}"/>
    <cellStyle name="Standaard 6 5 4 5 4 4" xfId="20975" xr:uid="{00000000-0005-0000-0000-000018520000}"/>
    <cellStyle name="Standaard 6 5 4 5 4 5" xfId="31835" xr:uid="{00000000-0005-0000-0000-0000847C0000}"/>
    <cellStyle name="Standaard 6 5 4 5 4 6" xfId="42695" xr:uid="{00000000-0005-0000-0000-0000F0A60000}"/>
    <cellStyle name="Standaard 6 5 4 5 5" xfId="11923" xr:uid="{00000000-0005-0000-0000-0000BC2E0000}"/>
    <cellStyle name="Standaard 6 5 4 5 5 2" xfId="22785" xr:uid="{00000000-0005-0000-0000-00002A590000}"/>
    <cellStyle name="Standaard 6 5 4 5 5 3" xfId="33645" xr:uid="{00000000-0005-0000-0000-000096830000}"/>
    <cellStyle name="Standaard 6 5 4 5 5 4" xfId="44505" xr:uid="{00000000-0005-0000-0000-000002AE0000}"/>
    <cellStyle name="Standaard 6 5 4 5 6" xfId="6493" xr:uid="{00000000-0005-0000-0000-000086190000}"/>
    <cellStyle name="Standaard 6 5 4 5 7" xfId="17355" xr:uid="{00000000-0005-0000-0000-0000F4430000}"/>
    <cellStyle name="Standaard 6 5 4 5 8" xfId="28215" xr:uid="{00000000-0005-0000-0000-0000606E0000}"/>
    <cellStyle name="Standaard 6 5 4 5 9" xfId="39075" xr:uid="{00000000-0005-0000-0000-0000CC980000}"/>
    <cellStyle name="Standaard 6 5 4 6" xfId="1787" xr:uid="{00000000-0005-0000-0000-000024070000}"/>
    <cellStyle name="Standaard 6 5 4 6 2" xfId="5407" xr:uid="{00000000-0005-0000-0000-000048150000}"/>
    <cellStyle name="Standaard 6 5 4 6 2 2" xfId="16267" xr:uid="{00000000-0005-0000-0000-0000B43F0000}"/>
    <cellStyle name="Standaard 6 5 4 6 2 2 2" xfId="27129" xr:uid="{00000000-0005-0000-0000-0000226A0000}"/>
    <cellStyle name="Standaard 6 5 4 6 2 2 3" xfId="37989" xr:uid="{00000000-0005-0000-0000-00008E940000}"/>
    <cellStyle name="Standaard 6 5 4 6 2 2 4" xfId="48849" xr:uid="{00000000-0005-0000-0000-0000FABE0000}"/>
    <cellStyle name="Standaard 6 5 4 6 2 3" xfId="9027" xr:uid="{00000000-0005-0000-0000-00006C230000}"/>
    <cellStyle name="Standaard 6 5 4 6 2 4" xfId="19889" xr:uid="{00000000-0005-0000-0000-0000DA4D0000}"/>
    <cellStyle name="Standaard 6 5 4 6 2 5" xfId="30749" xr:uid="{00000000-0005-0000-0000-000046780000}"/>
    <cellStyle name="Standaard 6 5 4 6 2 6" xfId="41609" xr:uid="{00000000-0005-0000-0000-0000B2A20000}"/>
    <cellStyle name="Standaard 6 5 4 6 3" xfId="3597" xr:uid="{00000000-0005-0000-0000-0000360E0000}"/>
    <cellStyle name="Standaard 6 5 4 6 3 2" xfId="14457" xr:uid="{00000000-0005-0000-0000-0000A2380000}"/>
    <cellStyle name="Standaard 6 5 4 6 3 2 2" xfId="25319" xr:uid="{00000000-0005-0000-0000-000010630000}"/>
    <cellStyle name="Standaard 6 5 4 6 3 2 3" xfId="36179" xr:uid="{00000000-0005-0000-0000-00007C8D0000}"/>
    <cellStyle name="Standaard 6 5 4 6 3 2 4" xfId="47039" xr:uid="{00000000-0005-0000-0000-0000E8B70000}"/>
    <cellStyle name="Standaard 6 5 4 6 3 3" xfId="10837" xr:uid="{00000000-0005-0000-0000-00007E2A0000}"/>
    <cellStyle name="Standaard 6 5 4 6 3 4" xfId="21699" xr:uid="{00000000-0005-0000-0000-0000EC540000}"/>
    <cellStyle name="Standaard 6 5 4 6 3 5" xfId="32559" xr:uid="{00000000-0005-0000-0000-0000587F0000}"/>
    <cellStyle name="Standaard 6 5 4 6 3 6" xfId="43419" xr:uid="{00000000-0005-0000-0000-0000C4A90000}"/>
    <cellStyle name="Standaard 6 5 4 6 4" xfId="12647" xr:uid="{00000000-0005-0000-0000-000090310000}"/>
    <cellStyle name="Standaard 6 5 4 6 4 2" xfId="23509" xr:uid="{00000000-0005-0000-0000-0000FE5B0000}"/>
    <cellStyle name="Standaard 6 5 4 6 4 3" xfId="34369" xr:uid="{00000000-0005-0000-0000-00006A860000}"/>
    <cellStyle name="Standaard 6 5 4 6 4 4" xfId="45229" xr:uid="{00000000-0005-0000-0000-0000D6B00000}"/>
    <cellStyle name="Standaard 6 5 4 6 5" xfId="7217" xr:uid="{00000000-0005-0000-0000-00005A1C0000}"/>
    <cellStyle name="Standaard 6 5 4 6 6" xfId="18079" xr:uid="{00000000-0005-0000-0000-0000C8460000}"/>
    <cellStyle name="Standaard 6 5 4 6 7" xfId="28939" xr:uid="{00000000-0005-0000-0000-000034710000}"/>
    <cellStyle name="Standaard 6 5 4 6 8" xfId="39799" xr:uid="{00000000-0005-0000-0000-0000A09B0000}"/>
    <cellStyle name="Standaard 6 5 4 7" xfId="2692" xr:uid="{00000000-0005-0000-0000-0000AD0A0000}"/>
    <cellStyle name="Standaard 6 5 4 7 2" xfId="13552" xr:uid="{00000000-0005-0000-0000-000019350000}"/>
    <cellStyle name="Standaard 6 5 4 7 2 2" xfId="24414" xr:uid="{00000000-0005-0000-0000-0000875F0000}"/>
    <cellStyle name="Standaard 6 5 4 7 2 3" xfId="35274" xr:uid="{00000000-0005-0000-0000-0000F3890000}"/>
    <cellStyle name="Standaard 6 5 4 7 2 4" xfId="46134" xr:uid="{00000000-0005-0000-0000-00005FB40000}"/>
    <cellStyle name="Standaard 6 5 4 7 3" xfId="9932" xr:uid="{00000000-0005-0000-0000-0000F5260000}"/>
    <cellStyle name="Standaard 6 5 4 7 4" xfId="20794" xr:uid="{00000000-0005-0000-0000-000063510000}"/>
    <cellStyle name="Standaard 6 5 4 7 5" xfId="31654" xr:uid="{00000000-0005-0000-0000-0000CF7B0000}"/>
    <cellStyle name="Standaard 6 5 4 7 6" xfId="42514" xr:uid="{00000000-0005-0000-0000-00003BA60000}"/>
    <cellStyle name="Standaard 6 5 4 8" xfId="4502" xr:uid="{00000000-0005-0000-0000-0000BF110000}"/>
    <cellStyle name="Standaard 6 5 4 8 2" xfId="15362" xr:uid="{00000000-0005-0000-0000-00002B3C0000}"/>
    <cellStyle name="Standaard 6 5 4 8 2 2" xfId="26224" xr:uid="{00000000-0005-0000-0000-000099660000}"/>
    <cellStyle name="Standaard 6 5 4 8 2 3" xfId="37084" xr:uid="{00000000-0005-0000-0000-000005910000}"/>
    <cellStyle name="Standaard 6 5 4 8 2 4" xfId="47944" xr:uid="{00000000-0005-0000-0000-000071BB0000}"/>
    <cellStyle name="Standaard 6 5 4 8 3" xfId="8122" xr:uid="{00000000-0005-0000-0000-0000E31F0000}"/>
    <cellStyle name="Standaard 6 5 4 8 4" xfId="18984" xr:uid="{00000000-0005-0000-0000-0000514A0000}"/>
    <cellStyle name="Standaard 6 5 4 8 5" xfId="29844" xr:uid="{00000000-0005-0000-0000-0000BD740000}"/>
    <cellStyle name="Standaard 6 5 4 8 6" xfId="40704" xr:uid="{00000000-0005-0000-0000-0000299F0000}"/>
    <cellStyle name="Standaard 6 5 4 9" xfId="11742" xr:uid="{00000000-0005-0000-0000-0000072E0000}"/>
    <cellStyle name="Standaard 6 5 4 9 2" xfId="22604" xr:uid="{00000000-0005-0000-0000-000075580000}"/>
    <cellStyle name="Standaard 6 5 4 9 3" xfId="33464" xr:uid="{00000000-0005-0000-0000-0000E1820000}"/>
    <cellStyle name="Standaard 6 5 4 9 4" xfId="44324" xr:uid="{00000000-0005-0000-0000-00004DAD0000}"/>
    <cellStyle name="Standaard 6 5 5" xfId="928" xr:uid="{00000000-0005-0000-0000-0000C9030000}"/>
    <cellStyle name="Standaard 6 5 5 10" xfId="17220" xr:uid="{00000000-0005-0000-0000-00006D430000}"/>
    <cellStyle name="Standaard 6 5 5 11" xfId="28080" xr:uid="{00000000-0005-0000-0000-0000D96D0000}"/>
    <cellStyle name="Standaard 6 5 5 12" xfId="38940" xr:uid="{00000000-0005-0000-0000-000045980000}"/>
    <cellStyle name="Standaard 6 5 5 2" xfId="1290" xr:uid="{00000000-0005-0000-0000-000033050000}"/>
    <cellStyle name="Standaard 6 5 5 2 10" xfId="39302" xr:uid="{00000000-0005-0000-0000-0000AF990000}"/>
    <cellStyle name="Standaard 6 5 5 2 2" xfId="1652" xr:uid="{00000000-0005-0000-0000-00009D060000}"/>
    <cellStyle name="Standaard 6 5 5 2 2 2" xfId="2557" xr:uid="{00000000-0005-0000-0000-0000260A0000}"/>
    <cellStyle name="Standaard 6 5 5 2 2 2 2" xfId="6177" xr:uid="{00000000-0005-0000-0000-00004A180000}"/>
    <cellStyle name="Standaard 6 5 5 2 2 2 2 2" xfId="17037" xr:uid="{00000000-0005-0000-0000-0000B6420000}"/>
    <cellStyle name="Standaard 6 5 5 2 2 2 2 2 2" xfId="27899" xr:uid="{00000000-0005-0000-0000-0000246D0000}"/>
    <cellStyle name="Standaard 6 5 5 2 2 2 2 2 3" xfId="38759" xr:uid="{00000000-0005-0000-0000-000090970000}"/>
    <cellStyle name="Standaard 6 5 5 2 2 2 2 2 4" xfId="49619" xr:uid="{00000000-0005-0000-0000-0000FCC10000}"/>
    <cellStyle name="Standaard 6 5 5 2 2 2 2 3" xfId="9797" xr:uid="{00000000-0005-0000-0000-00006E260000}"/>
    <cellStyle name="Standaard 6 5 5 2 2 2 2 4" xfId="20659" xr:uid="{00000000-0005-0000-0000-0000DC500000}"/>
    <cellStyle name="Standaard 6 5 5 2 2 2 2 5" xfId="31519" xr:uid="{00000000-0005-0000-0000-0000487B0000}"/>
    <cellStyle name="Standaard 6 5 5 2 2 2 2 6" xfId="42379" xr:uid="{00000000-0005-0000-0000-0000B4A50000}"/>
    <cellStyle name="Standaard 6 5 5 2 2 2 3" xfId="4367" xr:uid="{00000000-0005-0000-0000-000038110000}"/>
    <cellStyle name="Standaard 6 5 5 2 2 2 3 2" xfId="15227" xr:uid="{00000000-0005-0000-0000-0000A43B0000}"/>
    <cellStyle name="Standaard 6 5 5 2 2 2 3 2 2" xfId="26089" xr:uid="{00000000-0005-0000-0000-000012660000}"/>
    <cellStyle name="Standaard 6 5 5 2 2 2 3 2 3" xfId="36949" xr:uid="{00000000-0005-0000-0000-00007E900000}"/>
    <cellStyle name="Standaard 6 5 5 2 2 2 3 2 4" xfId="47809" xr:uid="{00000000-0005-0000-0000-0000EABA0000}"/>
    <cellStyle name="Standaard 6 5 5 2 2 2 3 3" xfId="11607" xr:uid="{00000000-0005-0000-0000-0000802D0000}"/>
    <cellStyle name="Standaard 6 5 5 2 2 2 3 4" xfId="22469" xr:uid="{00000000-0005-0000-0000-0000EE570000}"/>
    <cellStyle name="Standaard 6 5 5 2 2 2 3 5" xfId="33329" xr:uid="{00000000-0005-0000-0000-00005A820000}"/>
    <cellStyle name="Standaard 6 5 5 2 2 2 3 6" xfId="44189" xr:uid="{00000000-0005-0000-0000-0000C6AC0000}"/>
    <cellStyle name="Standaard 6 5 5 2 2 2 4" xfId="13417" xr:uid="{00000000-0005-0000-0000-000092340000}"/>
    <cellStyle name="Standaard 6 5 5 2 2 2 4 2" xfId="24279" xr:uid="{00000000-0005-0000-0000-0000005F0000}"/>
    <cellStyle name="Standaard 6 5 5 2 2 2 4 3" xfId="35139" xr:uid="{00000000-0005-0000-0000-00006C890000}"/>
    <cellStyle name="Standaard 6 5 5 2 2 2 4 4" xfId="45999" xr:uid="{00000000-0005-0000-0000-0000D8B30000}"/>
    <cellStyle name="Standaard 6 5 5 2 2 2 5" xfId="7987" xr:uid="{00000000-0005-0000-0000-00005C1F0000}"/>
    <cellStyle name="Standaard 6 5 5 2 2 2 6" xfId="18849" xr:uid="{00000000-0005-0000-0000-0000CA490000}"/>
    <cellStyle name="Standaard 6 5 5 2 2 2 7" xfId="29709" xr:uid="{00000000-0005-0000-0000-000036740000}"/>
    <cellStyle name="Standaard 6 5 5 2 2 2 8" xfId="40569" xr:uid="{00000000-0005-0000-0000-0000A29E0000}"/>
    <cellStyle name="Standaard 6 5 5 2 2 3" xfId="5272" xr:uid="{00000000-0005-0000-0000-0000C1140000}"/>
    <cellStyle name="Standaard 6 5 5 2 2 3 2" xfId="16132" xr:uid="{00000000-0005-0000-0000-00002D3F0000}"/>
    <cellStyle name="Standaard 6 5 5 2 2 3 2 2" xfId="26994" xr:uid="{00000000-0005-0000-0000-00009B690000}"/>
    <cellStyle name="Standaard 6 5 5 2 2 3 2 3" xfId="37854" xr:uid="{00000000-0005-0000-0000-000007940000}"/>
    <cellStyle name="Standaard 6 5 5 2 2 3 2 4" xfId="48714" xr:uid="{00000000-0005-0000-0000-000073BE0000}"/>
    <cellStyle name="Standaard 6 5 5 2 2 3 3" xfId="8892" xr:uid="{00000000-0005-0000-0000-0000E5220000}"/>
    <cellStyle name="Standaard 6 5 5 2 2 3 4" xfId="19754" xr:uid="{00000000-0005-0000-0000-0000534D0000}"/>
    <cellStyle name="Standaard 6 5 5 2 2 3 5" xfId="30614" xr:uid="{00000000-0005-0000-0000-0000BF770000}"/>
    <cellStyle name="Standaard 6 5 5 2 2 3 6" xfId="41474" xr:uid="{00000000-0005-0000-0000-00002BA20000}"/>
    <cellStyle name="Standaard 6 5 5 2 2 4" xfId="3462" xr:uid="{00000000-0005-0000-0000-0000AF0D0000}"/>
    <cellStyle name="Standaard 6 5 5 2 2 4 2" xfId="14322" xr:uid="{00000000-0005-0000-0000-00001B380000}"/>
    <cellStyle name="Standaard 6 5 5 2 2 4 2 2" xfId="25184" xr:uid="{00000000-0005-0000-0000-000089620000}"/>
    <cellStyle name="Standaard 6 5 5 2 2 4 2 3" xfId="36044" xr:uid="{00000000-0005-0000-0000-0000F58C0000}"/>
    <cellStyle name="Standaard 6 5 5 2 2 4 2 4" xfId="46904" xr:uid="{00000000-0005-0000-0000-000061B70000}"/>
    <cellStyle name="Standaard 6 5 5 2 2 4 3" xfId="10702" xr:uid="{00000000-0005-0000-0000-0000F7290000}"/>
    <cellStyle name="Standaard 6 5 5 2 2 4 4" xfId="21564" xr:uid="{00000000-0005-0000-0000-000065540000}"/>
    <cellStyle name="Standaard 6 5 5 2 2 4 5" xfId="32424" xr:uid="{00000000-0005-0000-0000-0000D17E0000}"/>
    <cellStyle name="Standaard 6 5 5 2 2 4 6" xfId="43284" xr:uid="{00000000-0005-0000-0000-00003DA90000}"/>
    <cellStyle name="Standaard 6 5 5 2 2 5" xfId="12512" xr:uid="{00000000-0005-0000-0000-000009310000}"/>
    <cellStyle name="Standaard 6 5 5 2 2 5 2" xfId="23374" xr:uid="{00000000-0005-0000-0000-0000775B0000}"/>
    <cellStyle name="Standaard 6 5 5 2 2 5 3" xfId="34234" xr:uid="{00000000-0005-0000-0000-0000E3850000}"/>
    <cellStyle name="Standaard 6 5 5 2 2 5 4" xfId="45094" xr:uid="{00000000-0005-0000-0000-00004FB00000}"/>
    <cellStyle name="Standaard 6 5 5 2 2 6" xfId="7082" xr:uid="{00000000-0005-0000-0000-0000D31B0000}"/>
    <cellStyle name="Standaard 6 5 5 2 2 7" xfId="17944" xr:uid="{00000000-0005-0000-0000-000041460000}"/>
    <cellStyle name="Standaard 6 5 5 2 2 8" xfId="28804" xr:uid="{00000000-0005-0000-0000-0000AD700000}"/>
    <cellStyle name="Standaard 6 5 5 2 2 9" xfId="39664" xr:uid="{00000000-0005-0000-0000-0000199B0000}"/>
    <cellStyle name="Standaard 6 5 5 2 3" xfId="2195" xr:uid="{00000000-0005-0000-0000-0000BC080000}"/>
    <cellStyle name="Standaard 6 5 5 2 3 2" xfId="5815" xr:uid="{00000000-0005-0000-0000-0000E0160000}"/>
    <cellStyle name="Standaard 6 5 5 2 3 2 2" xfId="16675" xr:uid="{00000000-0005-0000-0000-00004C410000}"/>
    <cellStyle name="Standaard 6 5 5 2 3 2 2 2" xfId="27537" xr:uid="{00000000-0005-0000-0000-0000BA6B0000}"/>
    <cellStyle name="Standaard 6 5 5 2 3 2 2 3" xfId="38397" xr:uid="{00000000-0005-0000-0000-000026960000}"/>
    <cellStyle name="Standaard 6 5 5 2 3 2 2 4" xfId="49257" xr:uid="{00000000-0005-0000-0000-000092C00000}"/>
    <cellStyle name="Standaard 6 5 5 2 3 2 3" xfId="9435" xr:uid="{00000000-0005-0000-0000-000004250000}"/>
    <cellStyle name="Standaard 6 5 5 2 3 2 4" xfId="20297" xr:uid="{00000000-0005-0000-0000-0000724F0000}"/>
    <cellStyle name="Standaard 6 5 5 2 3 2 5" xfId="31157" xr:uid="{00000000-0005-0000-0000-0000DE790000}"/>
    <cellStyle name="Standaard 6 5 5 2 3 2 6" xfId="42017" xr:uid="{00000000-0005-0000-0000-00004AA40000}"/>
    <cellStyle name="Standaard 6 5 5 2 3 3" xfId="4005" xr:uid="{00000000-0005-0000-0000-0000CE0F0000}"/>
    <cellStyle name="Standaard 6 5 5 2 3 3 2" xfId="14865" xr:uid="{00000000-0005-0000-0000-00003A3A0000}"/>
    <cellStyle name="Standaard 6 5 5 2 3 3 2 2" xfId="25727" xr:uid="{00000000-0005-0000-0000-0000A8640000}"/>
    <cellStyle name="Standaard 6 5 5 2 3 3 2 3" xfId="36587" xr:uid="{00000000-0005-0000-0000-0000148F0000}"/>
    <cellStyle name="Standaard 6 5 5 2 3 3 2 4" xfId="47447" xr:uid="{00000000-0005-0000-0000-000080B90000}"/>
    <cellStyle name="Standaard 6 5 5 2 3 3 3" xfId="11245" xr:uid="{00000000-0005-0000-0000-0000162C0000}"/>
    <cellStyle name="Standaard 6 5 5 2 3 3 4" xfId="22107" xr:uid="{00000000-0005-0000-0000-000084560000}"/>
    <cellStyle name="Standaard 6 5 5 2 3 3 5" xfId="32967" xr:uid="{00000000-0005-0000-0000-0000F0800000}"/>
    <cellStyle name="Standaard 6 5 5 2 3 3 6" xfId="43827" xr:uid="{00000000-0005-0000-0000-00005CAB0000}"/>
    <cellStyle name="Standaard 6 5 5 2 3 4" xfId="13055" xr:uid="{00000000-0005-0000-0000-000028330000}"/>
    <cellStyle name="Standaard 6 5 5 2 3 4 2" xfId="23917" xr:uid="{00000000-0005-0000-0000-0000965D0000}"/>
    <cellStyle name="Standaard 6 5 5 2 3 4 3" xfId="34777" xr:uid="{00000000-0005-0000-0000-000002880000}"/>
    <cellStyle name="Standaard 6 5 5 2 3 4 4" xfId="45637" xr:uid="{00000000-0005-0000-0000-00006EB20000}"/>
    <cellStyle name="Standaard 6 5 5 2 3 5" xfId="7625" xr:uid="{00000000-0005-0000-0000-0000F21D0000}"/>
    <cellStyle name="Standaard 6 5 5 2 3 6" xfId="18487" xr:uid="{00000000-0005-0000-0000-000060480000}"/>
    <cellStyle name="Standaard 6 5 5 2 3 7" xfId="29347" xr:uid="{00000000-0005-0000-0000-0000CC720000}"/>
    <cellStyle name="Standaard 6 5 5 2 3 8" xfId="40207" xr:uid="{00000000-0005-0000-0000-0000389D0000}"/>
    <cellStyle name="Standaard 6 5 5 2 4" xfId="4910" xr:uid="{00000000-0005-0000-0000-000057130000}"/>
    <cellStyle name="Standaard 6 5 5 2 4 2" xfId="15770" xr:uid="{00000000-0005-0000-0000-0000C33D0000}"/>
    <cellStyle name="Standaard 6 5 5 2 4 2 2" xfId="26632" xr:uid="{00000000-0005-0000-0000-000031680000}"/>
    <cellStyle name="Standaard 6 5 5 2 4 2 3" xfId="37492" xr:uid="{00000000-0005-0000-0000-00009D920000}"/>
    <cellStyle name="Standaard 6 5 5 2 4 2 4" xfId="48352" xr:uid="{00000000-0005-0000-0000-000009BD0000}"/>
    <cellStyle name="Standaard 6 5 5 2 4 3" xfId="8530" xr:uid="{00000000-0005-0000-0000-00007B210000}"/>
    <cellStyle name="Standaard 6 5 5 2 4 4" xfId="19392" xr:uid="{00000000-0005-0000-0000-0000E94B0000}"/>
    <cellStyle name="Standaard 6 5 5 2 4 5" xfId="30252" xr:uid="{00000000-0005-0000-0000-000055760000}"/>
    <cellStyle name="Standaard 6 5 5 2 4 6" xfId="41112" xr:uid="{00000000-0005-0000-0000-0000C1A00000}"/>
    <cellStyle name="Standaard 6 5 5 2 5" xfId="3100" xr:uid="{00000000-0005-0000-0000-0000450C0000}"/>
    <cellStyle name="Standaard 6 5 5 2 5 2" xfId="13960" xr:uid="{00000000-0005-0000-0000-0000B1360000}"/>
    <cellStyle name="Standaard 6 5 5 2 5 2 2" xfId="24822" xr:uid="{00000000-0005-0000-0000-00001F610000}"/>
    <cellStyle name="Standaard 6 5 5 2 5 2 3" xfId="35682" xr:uid="{00000000-0005-0000-0000-00008B8B0000}"/>
    <cellStyle name="Standaard 6 5 5 2 5 2 4" xfId="46542" xr:uid="{00000000-0005-0000-0000-0000F7B50000}"/>
    <cellStyle name="Standaard 6 5 5 2 5 3" xfId="10340" xr:uid="{00000000-0005-0000-0000-00008D280000}"/>
    <cellStyle name="Standaard 6 5 5 2 5 4" xfId="21202" xr:uid="{00000000-0005-0000-0000-0000FB520000}"/>
    <cellStyle name="Standaard 6 5 5 2 5 5" xfId="32062" xr:uid="{00000000-0005-0000-0000-0000677D0000}"/>
    <cellStyle name="Standaard 6 5 5 2 5 6" xfId="42922" xr:uid="{00000000-0005-0000-0000-0000D3A70000}"/>
    <cellStyle name="Standaard 6 5 5 2 6" xfId="12150" xr:uid="{00000000-0005-0000-0000-00009F2F0000}"/>
    <cellStyle name="Standaard 6 5 5 2 6 2" xfId="23012" xr:uid="{00000000-0005-0000-0000-00000D5A0000}"/>
    <cellStyle name="Standaard 6 5 5 2 6 3" xfId="33872" xr:uid="{00000000-0005-0000-0000-000079840000}"/>
    <cellStyle name="Standaard 6 5 5 2 6 4" xfId="44732" xr:uid="{00000000-0005-0000-0000-0000E5AE0000}"/>
    <cellStyle name="Standaard 6 5 5 2 7" xfId="6720" xr:uid="{00000000-0005-0000-0000-0000691A0000}"/>
    <cellStyle name="Standaard 6 5 5 2 8" xfId="17582" xr:uid="{00000000-0005-0000-0000-0000D7440000}"/>
    <cellStyle name="Standaard 6 5 5 2 9" xfId="28442" xr:uid="{00000000-0005-0000-0000-0000436F0000}"/>
    <cellStyle name="Standaard 6 5 5 3" xfId="1471" xr:uid="{00000000-0005-0000-0000-0000E8050000}"/>
    <cellStyle name="Standaard 6 5 5 3 2" xfId="2376" xr:uid="{00000000-0005-0000-0000-000071090000}"/>
    <cellStyle name="Standaard 6 5 5 3 2 2" xfId="5996" xr:uid="{00000000-0005-0000-0000-000095170000}"/>
    <cellStyle name="Standaard 6 5 5 3 2 2 2" xfId="16856" xr:uid="{00000000-0005-0000-0000-000001420000}"/>
    <cellStyle name="Standaard 6 5 5 3 2 2 2 2" xfId="27718" xr:uid="{00000000-0005-0000-0000-00006F6C0000}"/>
    <cellStyle name="Standaard 6 5 5 3 2 2 2 3" xfId="38578" xr:uid="{00000000-0005-0000-0000-0000DB960000}"/>
    <cellStyle name="Standaard 6 5 5 3 2 2 2 4" xfId="49438" xr:uid="{00000000-0005-0000-0000-000047C10000}"/>
    <cellStyle name="Standaard 6 5 5 3 2 2 3" xfId="9616" xr:uid="{00000000-0005-0000-0000-0000B9250000}"/>
    <cellStyle name="Standaard 6 5 5 3 2 2 4" xfId="20478" xr:uid="{00000000-0005-0000-0000-000027500000}"/>
    <cellStyle name="Standaard 6 5 5 3 2 2 5" xfId="31338" xr:uid="{00000000-0005-0000-0000-0000937A0000}"/>
    <cellStyle name="Standaard 6 5 5 3 2 2 6" xfId="42198" xr:uid="{00000000-0005-0000-0000-0000FFA40000}"/>
    <cellStyle name="Standaard 6 5 5 3 2 3" xfId="4186" xr:uid="{00000000-0005-0000-0000-000083100000}"/>
    <cellStyle name="Standaard 6 5 5 3 2 3 2" xfId="15046" xr:uid="{00000000-0005-0000-0000-0000EF3A0000}"/>
    <cellStyle name="Standaard 6 5 5 3 2 3 2 2" xfId="25908" xr:uid="{00000000-0005-0000-0000-00005D650000}"/>
    <cellStyle name="Standaard 6 5 5 3 2 3 2 3" xfId="36768" xr:uid="{00000000-0005-0000-0000-0000C98F0000}"/>
    <cellStyle name="Standaard 6 5 5 3 2 3 2 4" xfId="47628" xr:uid="{00000000-0005-0000-0000-000035BA0000}"/>
    <cellStyle name="Standaard 6 5 5 3 2 3 3" xfId="11426" xr:uid="{00000000-0005-0000-0000-0000CB2C0000}"/>
    <cellStyle name="Standaard 6 5 5 3 2 3 4" xfId="22288" xr:uid="{00000000-0005-0000-0000-000039570000}"/>
    <cellStyle name="Standaard 6 5 5 3 2 3 5" xfId="33148" xr:uid="{00000000-0005-0000-0000-0000A5810000}"/>
    <cellStyle name="Standaard 6 5 5 3 2 3 6" xfId="44008" xr:uid="{00000000-0005-0000-0000-000011AC0000}"/>
    <cellStyle name="Standaard 6 5 5 3 2 4" xfId="13236" xr:uid="{00000000-0005-0000-0000-0000DD330000}"/>
    <cellStyle name="Standaard 6 5 5 3 2 4 2" xfId="24098" xr:uid="{00000000-0005-0000-0000-00004B5E0000}"/>
    <cellStyle name="Standaard 6 5 5 3 2 4 3" xfId="34958" xr:uid="{00000000-0005-0000-0000-0000B7880000}"/>
    <cellStyle name="Standaard 6 5 5 3 2 4 4" xfId="45818" xr:uid="{00000000-0005-0000-0000-000023B30000}"/>
    <cellStyle name="Standaard 6 5 5 3 2 5" xfId="7806" xr:uid="{00000000-0005-0000-0000-0000A71E0000}"/>
    <cellStyle name="Standaard 6 5 5 3 2 6" xfId="18668" xr:uid="{00000000-0005-0000-0000-000015490000}"/>
    <cellStyle name="Standaard 6 5 5 3 2 7" xfId="29528" xr:uid="{00000000-0005-0000-0000-000081730000}"/>
    <cellStyle name="Standaard 6 5 5 3 2 8" xfId="40388" xr:uid="{00000000-0005-0000-0000-0000ED9D0000}"/>
    <cellStyle name="Standaard 6 5 5 3 3" xfId="5091" xr:uid="{00000000-0005-0000-0000-00000C140000}"/>
    <cellStyle name="Standaard 6 5 5 3 3 2" xfId="15951" xr:uid="{00000000-0005-0000-0000-0000783E0000}"/>
    <cellStyle name="Standaard 6 5 5 3 3 2 2" xfId="26813" xr:uid="{00000000-0005-0000-0000-0000E6680000}"/>
    <cellStyle name="Standaard 6 5 5 3 3 2 3" xfId="37673" xr:uid="{00000000-0005-0000-0000-000052930000}"/>
    <cellStyle name="Standaard 6 5 5 3 3 2 4" xfId="48533" xr:uid="{00000000-0005-0000-0000-0000BEBD0000}"/>
    <cellStyle name="Standaard 6 5 5 3 3 3" xfId="8711" xr:uid="{00000000-0005-0000-0000-000030220000}"/>
    <cellStyle name="Standaard 6 5 5 3 3 4" xfId="19573" xr:uid="{00000000-0005-0000-0000-00009E4C0000}"/>
    <cellStyle name="Standaard 6 5 5 3 3 5" xfId="30433" xr:uid="{00000000-0005-0000-0000-00000A770000}"/>
    <cellStyle name="Standaard 6 5 5 3 3 6" xfId="41293" xr:uid="{00000000-0005-0000-0000-000076A10000}"/>
    <cellStyle name="Standaard 6 5 5 3 4" xfId="3281" xr:uid="{00000000-0005-0000-0000-0000FA0C0000}"/>
    <cellStyle name="Standaard 6 5 5 3 4 2" xfId="14141" xr:uid="{00000000-0005-0000-0000-000066370000}"/>
    <cellStyle name="Standaard 6 5 5 3 4 2 2" xfId="25003" xr:uid="{00000000-0005-0000-0000-0000D4610000}"/>
    <cellStyle name="Standaard 6 5 5 3 4 2 3" xfId="35863" xr:uid="{00000000-0005-0000-0000-0000408C0000}"/>
    <cellStyle name="Standaard 6 5 5 3 4 2 4" xfId="46723" xr:uid="{00000000-0005-0000-0000-0000ACB60000}"/>
    <cellStyle name="Standaard 6 5 5 3 4 3" xfId="10521" xr:uid="{00000000-0005-0000-0000-000042290000}"/>
    <cellStyle name="Standaard 6 5 5 3 4 4" xfId="21383" xr:uid="{00000000-0005-0000-0000-0000B0530000}"/>
    <cellStyle name="Standaard 6 5 5 3 4 5" xfId="32243" xr:uid="{00000000-0005-0000-0000-00001C7E0000}"/>
    <cellStyle name="Standaard 6 5 5 3 4 6" xfId="43103" xr:uid="{00000000-0005-0000-0000-000088A80000}"/>
    <cellStyle name="Standaard 6 5 5 3 5" xfId="12331" xr:uid="{00000000-0005-0000-0000-000054300000}"/>
    <cellStyle name="Standaard 6 5 5 3 5 2" xfId="23193" xr:uid="{00000000-0005-0000-0000-0000C25A0000}"/>
    <cellStyle name="Standaard 6 5 5 3 5 3" xfId="34053" xr:uid="{00000000-0005-0000-0000-00002E850000}"/>
    <cellStyle name="Standaard 6 5 5 3 5 4" xfId="44913" xr:uid="{00000000-0005-0000-0000-00009AAF0000}"/>
    <cellStyle name="Standaard 6 5 5 3 6" xfId="6901" xr:uid="{00000000-0005-0000-0000-00001E1B0000}"/>
    <cellStyle name="Standaard 6 5 5 3 7" xfId="17763" xr:uid="{00000000-0005-0000-0000-00008C450000}"/>
    <cellStyle name="Standaard 6 5 5 3 8" xfId="28623" xr:uid="{00000000-0005-0000-0000-0000F86F0000}"/>
    <cellStyle name="Standaard 6 5 5 3 9" xfId="39483" xr:uid="{00000000-0005-0000-0000-0000649A0000}"/>
    <cellStyle name="Standaard 6 5 5 4" xfId="1109" xr:uid="{00000000-0005-0000-0000-00007E040000}"/>
    <cellStyle name="Standaard 6 5 5 4 2" xfId="2014" xr:uid="{00000000-0005-0000-0000-000007080000}"/>
    <cellStyle name="Standaard 6 5 5 4 2 2" xfId="5634" xr:uid="{00000000-0005-0000-0000-00002B160000}"/>
    <cellStyle name="Standaard 6 5 5 4 2 2 2" xfId="16494" xr:uid="{00000000-0005-0000-0000-000097400000}"/>
    <cellStyle name="Standaard 6 5 5 4 2 2 2 2" xfId="27356" xr:uid="{00000000-0005-0000-0000-0000056B0000}"/>
    <cellStyle name="Standaard 6 5 5 4 2 2 2 3" xfId="38216" xr:uid="{00000000-0005-0000-0000-000071950000}"/>
    <cellStyle name="Standaard 6 5 5 4 2 2 2 4" xfId="49076" xr:uid="{00000000-0005-0000-0000-0000DDBF0000}"/>
    <cellStyle name="Standaard 6 5 5 4 2 2 3" xfId="9254" xr:uid="{00000000-0005-0000-0000-00004F240000}"/>
    <cellStyle name="Standaard 6 5 5 4 2 2 4" xfId="20116" xr:uid="{00000000-0005-0000-0000-0000BD4E0000}"/>
    <cellStyle name="Standaard 6 5 5 4 2 2 5" xfId="30976" xr:uid="{00000000-0005-0000-0000-000029790000}"/>
    <cellStyle name="Standaard 6 5 5 4 2 2 6" xfId="41836" xr:uid="{00000000-0005-0000-0000-000095A30000}"/>
    <cellStyle name="Standaard 6 5 5 4 2 3" xfId="3824" xr:uid="{00000000-0005-0000-0000-0000190F0000}"/>
    <cellStyle name="Standaard 6 5 5 4 2 3 2" xfId="14684" xr:uid="{00000000-0005-0000-0000-000085390000}"/>
    <cellStyle name="Standaard 6 5 5 4 2 3 2 2" xfId="25546" xr:uid="{00000000-0005-0000-0000-0000F3630000}"/>
    <cellStyle name="Standaard 6 5 5 4 2 3 2 3" xfId="36406" xr:uid="{00000000-0005-0000-0000-00005F8E0000}"/>
    <cellStyle name="Standaard 6 5 5 4 2 3 2 4" xfId="47266" xr:uid="{00000000-0005-0000-0000-0000CBB80000}"/>
    <cellStyle name="Standaard 6 5 5 4 2 3 3" xfId="11064" xr:uid="{00000000-0005-0000-0000-0000612B0000}"/>
    <cellStyle name="Standaard 6 5 5 4 2 3 4" xfId="21926" xr:uid="{00000000-0005-0000-0000-0000CF550000}"/>
    <cellStyle name="Standaard 6 5 5 4 2 3 5" xfId="32786" xr:uid="{00000000-0005-0000-0000-00003B800000}"/>
    <cellStyle name="Standaard 6 5 5 4 2 3 6" xfId="43646" xr:uid="{00000000-0005-0000-0000-0000A7AA0000}"/>
    <cellStyle name="Standaard 6 5 5 4 2 4" xfId="12874" xr:uid="{00000000-0005-0000-0000-000073320000}"/>
    <cellStyle name="Standaard 6 5 5 4 2 4 2" xfId="23736" xr:uid="{00000000-0005-0000-0000-0000E15C0000}"/>
    <cellStyle name="Standaard 6 5 5 4 2 4 3" xfId="34596" xr:uid="{00000000-0005-0000-0000-00004D870000}"/>
    <cellStyle name="Standaard 6 5 5 4 2 4 4" xfId="45456" xr:uid="{00000000-0005-0000-0000-0000B9B10000}"/>
    <cellStyle name="Standaard 6 5 5 4 2 5" xfId="7444" xr:uid="{00000000-0005-0000-0000-00003D1D0000}"/>
    <cellStyle name="Standaard 6 5 5 4 2 6" xfId="18306" xr:uid="{00000000-0005-0000-0000-0000AB470000}"/>
    <cellStyle name="Standaard 6 5 5 4 2 7" xfId="29166" xr:uid="{00000000-0005-0000-0000-000017720000}"/>
    <cellStyle name="Standaard 6 5 5 4 2 8" xfId="40026" xr:uid="{00000000-0005-0000-0000-0000839C0000}"/>
    <cellStyle name="Standaard 6 5 5 4 3" xfId="4729" xr:uid="{00000000-0005-0000-0000-0000A2120000}"/>
    <cellStyle name="Standaard 6 5 5 4 3 2" xfId="15589" xr:uid="{00000000-0005-0000-0000-00000E3D0000}"/>
    <cellStyle name="Standaard 6 5 5 4 3 2 2" xfId="26451" xr:uid="{00000000-0005-0000-0000-00007C670000}"/>
    <cellStyle name="Standaard 6 5 5 4 3 2 3" xfId="37311" xr:uid="{00000000-0005-0000-0000-0000E8910000}"/>
    <cellStyle name="Standaard 6 5 5 4 3 2 4" xfId="48171" xr:uid="{00000000-0005-0000-0000-000054BC0000}"/>
    <cellStyle name="Standaard 6 5 5 4 3 3" xfId="8349" xr:uid="{00000000-0005-0000-0000-0000C6200000}"/>
    <cellStyle name="Standaard 6 5 5 4 3 4" xfId="19211" xr:uid="{00000000-0005-0000-0000-0000344B0000}"/>
    <cellStyle name="Standaard 6 5 5 4 3 5" xfId="30071" xr:uid="{00000000-0005-0000-0000-0000A0750000}"/>
    <cellStyle name="Standaard 6 5 5 4 3 6" xfId="40931" xr:uid="{00000000-0005-0000-0000-00000CA00000}"/>
    <cellStyle name="Standaard 6 5 5 4 4" xfId="2919" xr:uid="{00000000-0005-0000-0000-0000900B0000}"/>
    <cellStyle name="Standaard 6 5 5 4 4 2" xfId="13779" xr:uid="{00000000-0005-0000-0000-0000FC350000}"/>
    <cellStyle name="Standaard 6 5 5 4 4 2 2" xfId="24641" xr:uid="{00000000-0005-0000-0000-00006A600000}"/>
    <cellStyle name="Standaard 6 5 5 4 4 2 3" xfId="35501" xr:uid="{00000000-0005-0000-0000-0000D68A0000}"/>
    <cellStyle name="Standaard 6 5 5 4 4 2 4" xfId="46361" xr:uid="{00000000-0005-0000-0000-000042B50000}"/>
    <cellStyle name="Standaard 6 5 5 4 4 3" xfId="10159" xr:uid="{00000000-0005-0000-0000-0000D8270000}"/>
    <cellStyle name="Standaard 6 5 5 4 4 4" xfId="21021" xr:uid="{00000000-0005-0000-0000-000046520000}"/>
    <cellStyle name="Standaard 6 5 5 4 4 5" xfId="31881" xr:uid="{00000000-0005-0000-0000-0000B27C0000}"/>
    <cellStyle name="Standaard 6 5 5 4 4 6" xfId="42741" xr:uid="{00000000-0005-0000-0000-00001EA70000}"/>
    <cellStyle name="Standaard 6 5 5 4 5" xfId="11969" xr:uid="{00000000-0005-0000-0000-0000EA2E0000}"/>
    <cellStyle name="Standaard 6 5 5 4 5 2" xfId="22831" xr:uid="{00000000-0005-0000-0000-000058590000}"/>
    <cellStyle name="Standaard 6 5 5 4 5 3" xfId="33691" xr:uid="{00000000-0005-0000-0000-0000C4830000}"/>
    <cellStyle name="Standaard 6 5 5 4 5 4" xfId="44551" xr:uid="{00000000-0005-0000-0000-000030AE0000}"/>
    <cellStyle name="Standaard 6 5 5 4 6" xfId="6539" xr:uid="{00000000-0005-0000-0000-0000B4190000}"/>
    <cellStyle name="Standaard 6 5 5 4 7" xfId="17401" xr:uid="{00000000-0005-0000-0000-000022440000}"/>
    <cellStyle name="Standaard 6 5 5 4 8" xfId="28261" xr:uid="{00000000-0005-0000-0000-00008E6E0000}"/>
    <cellStyle name="Standaard 6 5 5 4 9" xfId="39121" xr:uid="{00000000-0005-0000-0000-0000FA980000}"/>
    <cellStyle name="Standaard 6 5 5 5" xfId="1833" xr:uid="{00000000-0005-0000-0000-000052070000}"/>
    <cellStyle name="Standaard 6 5 5 5 2" xfId="5453" xr:uid="{00000000-0005-0000-0000-000076150000}"/>
    <cellStyle name="Standaard 6 5 5 5 2 2" xfId="16313" xr:uid="{00000000-0005-0000-0000-0000E23F0000}"/>
    <cellStyle name="Standaard 6 5 5 5 2 2 2" xfId="27175" xr:uid="{00000000-0005-0000-0000-0000506A0000}"/>
    <cellStyle name="Standaard 6 5 5 5 2 2 3" xfId="38035" xr:uid="{00000000-0005-0000-0000-0000BC940000}"/>
    <cellStyle name="Standaard 6 5 5 5 2 2 4" xfId="48895" xr:uid="{00000000-0005-0000-0000-000028BF0000}"/>
    <cellStyle name="Standaard 6 5 5 5 2 3" xfId="9073" xr:uid="{00000000-0005-0000-0000-00009A230000}"/>
    <cellStyle name="Standaard 6 5 5 5 2 4" xfId="19935" xr:uid="{00000000-0005-0000-0000-0000084E0000}"/>
    <cellStyle name="Standaard 6 5 5 5 2 5" xfId="30795" xr:uid="{00000000-0005-0000-0000-000074780000}"/>
    <cellStyle name="Standaard 6 5 5 5 2 6" xfId="41655" xr:uid="{00000000-0005-0000-0000-0000E0A20000}"/>
    <cellStyle name="Standaard 6 5 5 5 3" xfId="3643" xr:uid="{00000000-0005-0000-0000-0000640E0000}"/>
    <cellStyle name="Standaard 6 5 5 5 3 2" xfId="14503" xr:uid="{00000000-0005-0000-0000-0000D0380000}"/>
    <cellStyle name="Standaard 6 5 5 5 3 2 2" xfId="25365" xr:uid="{00000000-0005-0000-0000-00003E630000}"/>
    <cellStyle name="Standaard 6 5 5 5 3 2 3" xfId="36225" xr:uid="{00000000-0005-0000-0000-0000AA8D0000}"/>
    <cellStyle name="Standaard 6 5 5 5 3 2 4" xfId="47085" xr:uid="{00000000-0005-0000-0000-000016B80000}"/>
    <cellStyle name="Standaard 6 5 5 5 3 3" xfId="10883" xr:uid="{00000000-0005-0000-0000-0000AC2A0000}"/>
    <cellStyle name="Standaard 6 5 5 5 3 4" xfId="21745" xr:uid="{00000000-0005-0000-0000-00001A550000}"/>
    <cellStyle name="Standaard 6 5 5 5 3 5" xfId="32605" xr:uid="{00000000-0005-0000-0000-0000867F0000}"/>
    <cellStyle name="Standaard 6 5 5 5 3 6" xfId="43465" xr:uid="{00000000-0005-0000-0000-0000F2A90000}"/>
    <cellStyle name="Standaard 6 5 5 5 4" xfId="12693" xr:uid="{00000000-0005-0000-0000-0000BE310000}"/>
    <cellStyle name="Standaard 6 5 5 5 4 2" xfId="23555" xr:uid="{00000000-0005-0000-0000-00002C5C0000}"/>
    <cellStyle name="Standaard 6 5 5 5 4 3" xfId="34415" xr:uid="{00000000-0005-0000-0000-000098860000}"/>
    <cellStyle name="Standaard 6 5 5 5 4 4" xfId="45275" xr:uid="{00000000-0005-0000-0000-000004B10000}"/>
    <cellStyle name="Standaard 6 5 5 5 5" xfId="7263" xr:uid="{00000000-0005-0000-0000-0000881C0000}"/>
    <cellStyle name="Standaard 6 5 5 5 6" xfId="18125" xr:uid="{00000000-0005-0000-0000-0000F6460000}"/>
    <cellStyle name="Standaard 6 5 5 5 7" xfId="28985" xr:uid="{00000000-0005-0000-0000-000062710000}"/>
    <cellStyle name="Standaard 6 5 5 5 8" xfId="39845" xr:uid="{00000000-0005-0000-0000-0000CE9B0000}"/>
    <cellStyle name="Standaard 6 5 5 6" xfId="2738" xr:uid="{00000000-0005-0000-0000-0000DB0A0000}"/>
    <cellStyle name="Standaard 6 5 5 6 2" xfId="13598" xr:uid="{00000000-0005-0000-0000-000047350000}"/>
    <cellStyle name="Standaard 6 5 5 6 2 2" xfId="24460" xr:uid="{00000000-0005-0000-0000-0000B55F0000}"/>
    <cellStyle name="Standaard 6 5 5 6 2 3" xfId="35320" xr:uid="{00000000-0005-0000-0000-0000218A0000}"/>
    <cellStyle name="Standaard 6 5 5 6 2 4" xfId="46180" xr:uid="{00000000-0005-0000-0000-00008DB40000}"/>
    <cellStyle name="Standaard 6 5 5 6 3" xfId="9978" xr:uid="{00000000-0005-0000-0000-000023270000}"/>
    <cellStyle name="Standaard 6 5 5 6 4" xfId="20840" xr:uid="{00000000-0005-0000-0000-000091510000}"/>
    <cellStyle name="Standaard 6 5 5 6 5" xfId="31700" xr:uid="{00000000-0005-0000-0000-0000FD7B0000}"/>
    <cellStyle name="Standaard 6 5 5 6 6" xfId="42560" xr:uid="{00000000-0005-0000-0000-000069A60000}"/>
    <cellStyle name="Standaard 6 5 5 7" xfId="4548" xr:uid="{00000000-0005-0000-0000-0000ED110000}"/>
    <cellStyle name="Standaard 6 5 5 7 2" xfId="15408" xr:uid="{00000000-0005-0000-0000-0000593C0000}"/>
    <cellStyle name="Standaard 6 5 5 7 2 2" xfId="26270" xr:uid="{00000000-0005-0000-0000-0000C7660000}"/>
    <cellStyle name="Standaard 6 5 5 7 2 3" xfId="37130" xr:uid="{00000000-0005-0000-0000-000033910000}"/>
    <cellStyle name="Standaard 6 5 5 7 2 4" xfId="47990" xr:uid="{00000000-0005-0000-0000-00009FBB0000}"/>
    <cellStyle name="Standaard 6 5 5 7 3" xfId="8168" xr:uid="{00000000-0005-0000-0000-000011200000}"/>
    <cellStyle name="Standaard 6 5 5 7 4" xfId="19030" xr:uid="{00000000-0005-0000-0000-00007F4A0000}"/>
    <cellStyle name="Standaard 6 5 5 7 5" xfId="29890" xr:uid="{00000000-0005-0000-0000-0000EB740000}"/>
    <cellStyle name="Standaard 6 5 5 7 6" xfId="40750" xr:uid="{00000000-0005-0000-0000-0000579F0000}"/>
    <cellStyle name="Standaard 6 5 5 8" xfId="11788" xr:uid="{00000000-0005-0000-0000-0000352E0000}"/>
    <cellStyle name="Standaard 6 5 5 8 2" xfId="22650" xr:uid="{00000000-0005-0000-0000-0000A3580000}"/>
    <cellStyle name="Standaard 6 5 5 8 3" xfId="33510" xr:uid="{00000000-0005-0000-0000-00000F830000}"/>
    <cellStyle name="Standaard 6 5 5 8 4" xfId="44370" xr:uid="{00000000-0005-0000-0000-00007BAD0000}"/>
    <cellStyle name="Standaard 6 5 5 9" xfId="6358" xr:uid="{00000000-0005-0000-0000-0000FF180000}"/>
    <cellStyle name="Standaard 6 5 6" xfId="1200" xr:uid="{00000000-0005-0000-0000-0000D9040000}"/>
    <cellStyle name="Standaard 6 5 6 10" xfId="39212" xr:uid="{00000000-0005-0000-0000-000055990000}"/>
    <cellStyle name="Standaard 6 5 6 2" xfId="1562" xr:uid="{00000000-0005-0000-0000-000043060000}"/>
    <cellStyle name="Standaard 6 5 6 2 2" xfId="2467" xr:uid="{00000000-0005-0000-0000-0000CC090000}"/>
    <cellStyle name="Standaard 6 5 6 2 2 2" xfId="6087" xr:uid="{00000000-0005-0000-0000-0000F0170000}"/>
    <cellStyle name="Standaard 6 5 6 2 2 2 2" xfId="16947" xr:uid="{00000000-0005-0000-0000-00005C420000}"/>
    <cellStyle name="Standaard 6 5 6 2 2 2 2 2" xfId="27809" xr:uid="{00000000-0005-0000-0000-0000CA6C0000}"/>
    <cellStyle name="Standaard 6 5 6 2 2 2 2 3" xfId="38669" xr:uid="{00000000-0005-0000-0000-000036970000}"/>
    <cellStyle name="Standaard 6 5 6 2 2 2 2 4" xfId="49529" xr:uid="{00000000-0005-0000-0000-0000A2C10000}"/>
    <cellStyle name="Standaard 6 5 6 2 2 2 3" xfId="9707" xr:uid="{00000000-0005-0000-0000-000014260000}"/>
    <cellStyle name="Standaard 6 5 6 2 2 2 4" xfId="20569" xr:uid="{00000000-0005-0000-0000-000082500000}"/>
    <cellStyle name="Standaard 6 5 6 2 2 2 5" xfId="31429" xr:uid="{00000000-0005-0000-0000-0000EE7A0000}"/>
    <cellStyle name="Standaard 6 5 6 2 2 2 6" xfId="42289" xr:uid="{00000000-0005-0000-0000-00005AA50000}"/>
    <cellStyle name="Standaard 6 5 6 2 2 3" xfId="4277" xr:uid="{00000000-0005-0000-0000-0000DE100000}"/>
    <cellStyle name="Standaard 6 5 6 2 2 3 2" xfId="15137" xr:uid="{00000000-0005-0000-0000-00004A3B0000}"/>
    <cellStyle name="Standaard 6 5 6 2 2 3 2 2" xfId="25999" xr:uid="{00000000-0005-0000-0000-0000B8650000}"/>
    <cellStyle name="Standaard 6 5 6 2 2 3 2 3" xfId="36859" xr:uid="{00000000-0005-0000-0000-000024900000}"/>
    <cellStyle name="Standaard 6 5 6 2 2 3 2 4" xfId="47719" xr:uid="{00000000-0005-0000-0000-000090BA0000}"/>
    <cellStyle name="Standaard 6 5 6 2 2 3 3" xfId="11517" xr:uid="{00000000-0005-0000-0000-0000262D0000}"/>
    <cellStyle name="Standaard 6 5 6 2 2 3 4" xfId="22379" xr:uid="{00000000-0005-0000-0000-000094570000}"/>
    <cellStyle name="Standaard 6 5 6 2 2 3 5" xfId="33239" xr:uid="{00000000-0005-0000-0000-000000820000}"/>
    <cellStyle name="Standaard 6 5 6 2 2 3 6" xfId="44099" xr:uid="{00000000-0005-0000-0000-00006CAC0000}"/>
    <cellStyle name="Standaard 6 5 6 2 2 4" xfId="13327" xr:uid="{00000000-0005-0000-0000-000038340000}"/>
    <cellStyle name="Standaard 6 5 6 2 2 4 2" xfId="24189" xr:uid="{00000000-0005-0000-0000-0000A65E0000}"/>
    <cellStyle name="Standaard 6 5 6 2 2 4 3" xfId="35049" xr:uid="{00000000-0005-0000-0000-000012890000}"/>
    <cellStyle name="Standaard 6 5 6 2 2 4 4" xfId="45909" xr:uid="{00000000-0005-0000-0000-00007EB30000}"/>
    <cellStyle name="Standaard 6 5 6 2 2 5" xfId="7897" xr:uid="{00000000-0005-0000-0000-0000021F0000}"/>
    <cellStyle name="Standaard 6 5 6 2 2 6" xfId="18759" xr:uid="{00000000-0005-0000-0000-000070490000}"/>
    <cellStyle name="Standaard 6 5 6 2 2 7" xfId="29619" xr:uid="{00000000-0005-0000-0000-0000DC730000}"/>
    <cellStyle name="Standaard 6 5 6 2 2 8" xfId="40479" xr:uid="{00000000-0005-0000-0000-0000489E0000}"/>
    <cellStyle name="Standaard 6 5 6 2 3" xfId="5182" xr:uid="{00000000-0005-0000-0000-000067140000}"/>
    <cellStyle name="Standaard 6 5 6 2 3 2" xfId="16042" xr:uid="{00000000-0005-0000-0000-0000D33E0000}"/>
    <cellStyle name="Standaard 6 5 6 2 3 2 2" xfId="26904" xr:uid="{00000000-0005-0000-0000-000041690000}"/>
    <cellStyle name="Standaard 6 5 6 2 3 2 3" xfId="37764" xr:uid="{00000000-0005-0000-0000-0000AD930000}"/>
    <cellStyle name="Standaard 6 5 6 2 3 2 4" xfId="48624" xr:uid="{00000000-0005-0000-0000-000019BE0000}"/>
    <cellStyle name="Standaard 6 5 6 2 3 3" xfId="8802" xr:uid="{00000000-0005-0000-0000-00008B220000}"/>
    <cellStyle name="Standaard 6 5 6 2 3 4" xfId="19664" xr:uid="{00000000-0005-0000-0000-0000F94C0000}"/>
    <cellStyle name="Standaard 6 5 6 2 3 5" xfId="30524" xr:uid="{00000000-0005-0000-0000-000065770000}"/>
    <cellStyle name="Standaard 6 5 6 2 3 6" xfId="41384" xr:uid="{00000000-0005-0000-0000-0000D1A10000}"/>
    <cellStyle name="Standaard 6 5 6 2 4" xfId="3372" xr:uid="{00000000-0005-0000-0000-0000550D0000}"/>
    <cellStyle name="Standaard 6 5 6 2 4 2" xfId="14232" xr:uid="{00000000-0005-0000-0000-0000C1370000}"/>
    <cellStyle name="Standaard 6 5 6 2 4 2 2" xfId="25094" xr:uid="{00000000-0005-0000-0000-00002F620000}"/>
    <cellStyle name="Standaard 6 5 6 2 4 2 3" xfId="35954" xr:uid="{00000000-0005-0000-0000-00009B8C0000}"/>
    <cellStyle name="Standaard 6 5 6 2 4 2 4" xfId="46814" xr:uid="{00000000-0005-0000-0000-000007B70000}"/>
    <cellStyle name="Standaard 6 5 6 2 4 3" xfId="10612" xr:uid="{00000000-0005-0000-0000-00009D290000}"/>
    <cellStyle name="Standaard 6 5 6 2 4 4" xfId="21474" xr:uid="{00000000-0005-0000-0000-00000B540000}"/>
    <cellStyle name="Standaard 6 5 6 2 4 5" xfId="32334" xr:uid="{00000000-0005-0000-0000-0000777E0000}"/>
    <cellStyle name="Standaard 6 5 6 2 4 6" xfId="43194" xr:uid="{00000000-0005-0000-0000-0000E3A80000}"/>
    <cellStyle name="Standaard 6 5 6 2 5" xfId="12422" xr:uid="{00000000-0005-0000-0000-0000AF300000}"/>
    <cellStyle name="Standaard 6 5 6 2 5 2" xfId="23284" xr:uid="{00000000-0005-0000-0000-00001D5B0000}"/>
    <cellStyle name="Standaard 6 5 6 2 5 3" xfId="34144" xr:uid="{00000000-0005-0000-0000-000089850000}"/>
    <cellStyle name="Standaard 6 5 6 2 5 4" xfId="45004" xr:uid="{00000000-0005-0000-0000-0000F5AF0000}"/>
    <cellStyle name="Standaard 6 5 6 2 6" xfId="6992" xr:uid="{00000000-0005-0000-0000-0000791B0000}"/>
    <cellStyle name="Standaard 6 5 6 2 7" xfId="17854" xr:uid="{00000000-0005-0000-0000-0000E7450000}"/>
    <cellStyle name="Standaard 6 5 6 2 8" xfId="28714" xr:uid="{00000000-0005-0000-0000-000053700000}"/>
    <cellStyle name="Standaard 6 5 6 2 9" xfId="39574" xr:uid="{00000000-0005-0000-0000-0000BF9A0000}"/>
    <cellStyle name="Standaard 6 5 6 3" xfId="2105" xr:uid="{00000000-0005-0000-0000-000062080000}"/>
    <cellStyle name="Standaard 6 5 6 3 2" xfId="5725" xr:uid="{00000000-0005-0000-0000-000086160000}"/>
    <cellStyle name="Standaard 6 5 6 3 2 2" xfId="16585" xr:uid="{00000000-0005-0000-0000-0000F2400000}"/>
    <cellStyle name="Standaard 6 5 6 3 2 2 2" xfId="27447" xr:uid="{00000000-0005-0000-0000-0000606B0000}"/>
    <cellStyle name="Standaard 6 5 6 3 2 2 3" xfId="38307" xr:uid="{00000000-0005-0000-0000-0000CC950000}"/>
    <cellStyle name="Standaard 6 5 6 3 2 2 4" xfId="49167" xr:uid="{00000000-0005-0000-0000-000038C00000}"/>
    <cellStyle name="Standaard 6 5 6 3 2 3" xfId="9345" xr:uid="{00000000-0005-0000-0000-0000AA240000}"/>
    <cellStyle name="Standaard 6 5 6 3 2 4" xfId="20207" xr:uid="{00000000-0005-0000-0000-0000184F0000}"/>
    <cellStyle name="Standaard 6 5 6 3 2 5" xfId="31067" xr:uid="{00000000-0005-0000-0000-000084790000}"/>
    <cellStyle name="Standaard 6 5 6 3 2 6" xfId="41927" xr:uid="{00000000-0005-0000-0000-0000F0A30000}"/>
    <cellStyle name="Standaard 6 5 6 3 3" xfId="3915" xr:uid="{00000000-0005-0000-0000-0000740F0000}"/>
    <cellStyle name="Standaard 6 5 6 3 3 2" xfId="14775" xr:uid="{00000000-0005-0000-0000-0000E0390000}"/>
    <cellStyle name="Standaard 6 5 6 3 3 2 2" xfId="25637" xr:uid="{00000000-0005-0000-0000-00004E640000}"/>
    <cellStyle name="Standaard 6 5 6 3 3 2 3" xfId="36497" xr:uid="{00000000-0005-0000-0000-0000BA8E0000}"/>
    <cellStyle name="Standaard 6 5 6 3 3 2 4" xfId="47357" xr:uid="{00000000-0005-0000-0000-000026B90000}"/>
    <cellStyle name="Standaard 6 5 6 3 3 3" xfId="11155" xr:uid="{00000000-0005-0000-0000-0000BC2B0000}"/>
    <cellStyle name="Standaard 6 5 6 3 3 4" xfId="22017" xr:uid="{00000000-0005-0000-0000-00002A560000}"/>
    <cellStyle name="Standaard 6 5 6 3 3 5" xfId="32877" xr:uid="{00000000-0005-0000-0000-000096800000}"/>
    <cellStyle name="Standaard 6 5 6 3 3 6" xfId="43737" xr:uid="{00000000-0005-0000-0000-000002AB0000}"/>
    <cellStyle name="Standaard 6 5 6 3 4" xfId="12965" xr:uid="{00000000-0005-0000-0000-0000CE320000}"/>
    <cellStyle name="Standaard 6 5 6 3 4 2" xfId="23827" xr:uid="{00000000-0005-0000-0000-00003C5D0000}"/>
    <cellStyle name="Standaard 6 5 6 3 4 3" xfId="34687" xr:uid="{00000000-0005-0000-0000-0000A8870000}"/>
    <cellStyle name="Standaard 6 5 6 3 4 4" xfId="45547" xr:uid="{00000000-0005-0000-0000-000014B20000}"/>
    <cellStyle name="Standaard 6 5 6 3 5" xfId="7535" xr:uid="{00000000-0005-0000-0000-0000981D0000}"/>
    <cellStyle name="Standaard 6 5 6 3 6" xfId="18397" xr:uid="{00000000-0005-0000-0000-000006480000}"/>
    <cellStyle name="Standaard 6 5 6 3 7" xfId="29257" xr:uid="{00000000-0005-0000-0000-000072720000}"/>
    <cellStyle name="Standaard 6 5 6 3 8" xfId="40117" xr:uid="{00000000-0005-0000-0000-0000DE9C0000}"/>
    <cellStyle name="Standaard 6 5 6 4" xfId="4820" xr:uid="{00000000-0005-0000-0000-0000FD120000}"/>
    <cellStyle name="Standaard 6 5 6 4 2" xfId="15680" xr:uid="{00000000-0005-0000-0000-0000693D0000}"/>
    <cellStyle name="Standaard 6 5 6 4 2 2" xfId="26542" xr:uid="{00000000-0005-0000-0000-0000D7670000}"/>
    <cellStyle name="Standaard 6 5 6 4 2 3" xfId="37402" xr:uid="{00000000-0005-0000-0000-000043920000}"/>
    <cellStyle name="Standaard 6 5 6 4 2 4" xfId="48262" xr:uid="{00000000-0005-0000-0000-0000AFBC0000}"/>
    <cellStyle name="Standaard 6 5 6 4 3" xfId="8440" xr:uid="{00000000-0005-0000-0000-000021210000}"/>
    <cellStyle name="Standaard 6 5 6 4 4" xfId="19302" xr:uid="{00000000-0005-0000-0000-00008F4B0000}"/>
    <cellStyle name="Standaard 6 5 6 4 5" xfId="30162" xr:uid="{00000000-0005-0000-0000-0000FB750000}"/>
    <cellStyle name="Standaard 6 5 6 4 6" xfId="41022" xr:uid="{00000000-0005-0000-0000-000067A00000}"/>
    <cellStyle name="Standaard 6 5 6 5" xfId="3010" xr:uid="{00000000-0005-0000-0000-0000EB0B0000}"/>
    <cellStyle name="Standaard 6 5 6 5 2" xfId="13870" xr:uid="{00000000-0005-0000-0000-000057360000}"/>
    <cellStyle name="Standaard 6 5 6 5 2 2" xfId="24732" xr:uid="{00000000-0005-0000-0000-0000C5600000}"/>
    <cellStyle name="Standaard 6 5 6 5 2 3" xfId="35592" xr:uid="{00000000-0005-0000-0000-0000318B0000}"/>
    <cellStyle name="Standaard 6 5 6 5 2 4" xfId="46452" xr:uid="{00000000-0005-0000-0000-00009DB50000}"/>
    <cellStyle name="Standaard 6 5 6 5 3" xfId="10250" xr:uid="{00000000-0005-0000-0000-000033280000}"/>
    <cellStyle name="Standaard 6 5 6 5 4" xfId="21112" xr:uid="{00000000-0005-0000-0000-0000A1520000}"/>
    <cellStyle name="Standaard 6 5 6 5 5" xfId="31972" xr:uid="{00000000-0005-0000-0000-00000D7D0000}"/>
    <cellStyle name="Standaard 6 5 6 5 6" xfId="42832" xr:uid="{00000000-0005-0000-0000-000079A70000}"/>
    <cellStyle name="Standaard 6 5 6 6" xfId="12060" xr:uid="{00000000-0005-0000-0000-0000452F0000}"/>
    <cellStyle name="Standaard 6 5 6 6 2" xfId="22922" xr:uid="{00000000-0005-0000-0000-0000B3590000}"/>
    <cellStyle name="Standaard 6 5 6 6 3" xfId="33782" xr:uid="{00000000-0005-0000-0000-00001F840000}"/>
    <cellStyle name="Standaard 6 5 6 6 4" xfId="44642" xr:uid="{00000000-0005-0000-0000-00008BAE0000}"/>
    <cellStyle name="Standaard 6 5 6 7" xfId="6630" xr:uid="{00000000-0005-0000-0000-00000F1A0000}"/>
    <cellStyle name="Standaard 6 5 6 8" xfId="17492" xr:uid="{00000000-0005-0000-0000-00007D440000}"/>
    <cellStyle name="Standaard 6 5 6 9" xfId="28352" xr:uid="{00000000-0005-0000-0000-0000E96E0000}"/>
    <cellStyle name="Standaard 6 5 7" xfId="1381" xr:uid="{00000000-0005-0000-0000-00008E050000}"/>
    <cellStyle name="Standaard 6 5 7 2" xfId="2286" xr:uid="{00000000-0005-0000-0000-000017090000}"/>
    <cellStyle name="Standaard 6 5 7 2 2" xfId="5906" xr:uid="{00000000-0005-0000-0000-00003B170000}"/>
    <cellStyle name="Standaard 6 5 7 2 2 2" xfId="16766" xr:uid="{00000000-0005-0000-0000-0000A7410000}"/>
    <cellStyle name="Standaard 6 5 7 2 2 2 2" xfId="27628" xr:uid="{00000000-0005-0000-0000-0000156C0000}"/>
    <cellStyle name="Standaard 6 5 7 2 2 2 3" xfId="38488" xr:uid="{00000000-0005-0000-0000-000081960000}"/>
    <cellStyle name="Standaard 6 5 7 2 2 2 4" xfId="49348" xr:uid="{00000000-0005-0000-0000-0000EDC00000}"/>
    <cellStyle name="Standaard 6 5 7 2 2 3" xfId="9526" xr:uid="{00000000-0005-0000-0000-00005F250000}"/>
    <cellStyle name="Standaard 6 5 7 2 2 4" xfId="20388" xr:uid="{00000000-0005-0000-0000-0000CD4F0000}"/>
    <cellStyle name="Standaard 6 5 7 2 2 5" xfId="31248" xr:uid="{00000000-0005-0000-0000-0000397A0000}"/>
    <cellStyle name="Standaard 6 5 7 2 2 6" xfId="42108" xr:uid="{00000000-0005-0000-0000-0000A5A40000}"/>
    <cellStyle name="Standaard 6 5 7 2 3" xfId="4096" xr:uid="{00000000-0005-0000-0000-000029100000}"/>
    <cellStyle name="Standaard 6 5 7 2 3 2" xfId="14956" xr:uid="{00000000-0005-0000-0000-0000953A0000}"/>
    <cellStyle name="Standaard 6 5 7 2 3 2 2" xfId="25818" xr:uid="{00000000-0005-0000-0000-000003650000}"/>
    <cellStyle name="Standaard 6 5 7 2 3 2 3" xfId="36678" xr:uid="{00000000-0005-0000-0000-00006F8F0000}"/>
    <cellStyle name="Standaard 6 5 7 2 3 2 4" xfId="47538" xr:uid="{00000000-0005-0000-0000-0000DBB90000}"/>
    <cellStyle name="Standaard 6 5 7 2 3 3" xfId="11336" xr:uid="{00000000-0005-0000-0000-0000712C0000}"/>
    <cellStyle name="Standaard 6 5 7 2 3 4" xfId="22198" xr:uid="{00000000-0005-0000-0000-0000DF560000}"/>
    <cellStyle name="Standaard 6 5 7 2 3 5" xfId="33058" xr:uid="{00000000-0005-0000-0000-00004B810000}"/>
    <cellStyle name="Standaard 6 5 7 2 3 6" xfId="43918" xr:uid="{00000000-0005-0000-0000-0000B7AB0000}"/>
    <cellStyle name="Standaard 6 5 7 2 4" xfId="13146" xr:uid="{00000000-0005-0000-0000-000083330000}"/>
    <cellStyle name="Standaard 6 5 7 2 4 2" xfId="24008" xr:uid="{00000000-0005-0000-0000-0000F15D0000}"/>
    <cellStyle name="Standaard 6 5 7 2 4 3" xfId="34868" xr:uid="{00000000-0005-0000-0000-00005D880000}"/>
    <cellStyle name="Standaard 6 5 7 2 4 4" xfId="45728" xr:uid="{00000000-0005-0000-0000-0000C9B20000}"/>
    <cellStyle name="Standaard 6 5 7 2 5" xfId="7716" xr:uid="{00000000-0005-0000-0000-00004D1E0000}"/>
    <cellStyle name="Standaard 6 5 7 2 6" xfId="18578" xr:uid="{00000000-0005-0000-0000-0000BB480000}"/>
    <cellStyle name="Standaard 6 5 7 2 7" xfId="29438" xr:uid="{00000000-0005-0000-0000-000027730000}"/>
    <cellStyle name="Standaard 6 5 7 2 8" xfId="40298" xr:uid="{00000000-0005-0000-0000-0000939D0000}"/>
    <cellStyle name="Standaard 6 5 7 3" xfId="5001" xr:uid="{00000000-0005-0000-0000-0000B2130000}"/>
    <cellStyle name="Standaard 6 5 7 3 2" xfId="15861" xr:uid="{00000000-0005-0000-0000-00001E3E0000}"/>
    <cellStyle name="Standaard 6 5 7 3 2 2" xfId="26723" xr:uid="{00000000-0005-0000-0000-00008C680000}"/>
    <cellStyle name="Standaard 6 5 7 3 2 3" xfId="37583" xr:uid="{00000000-0005-0000-0000-0000F8920000}"/>
    <cellStyle name="Standaard 6 5 7 3 2 4" xfId="48443" xr:uid="{00000000-0005-0000-0000-000064BD0000}"/>
    <cellStyle name="Standaard 6 5 7 3 3" xfId="8621" xr:uid="{00000000-0005-0000-0000-0000D6210000}"/>
    <cellStyle name="Standaard 6 5 7 3 4" xfId="19483" xr:uid="{00000000-0005-0000-0000-0000444C0000}"/>
    <cellStyle name="Standaard 6 5 7 3 5" xfId="30343" xr:uid="{00000000-0005-0000-0000-0000B0760000}"/>
    <cellStyle name="Standaard 6 5 7 3 6" xfId="41203" xr:uid="{00000000-0005-0000-0000-00001CA10000}"/>
    <cellStyle name="Standaard 6 5 7 4" xfId="3191" xr:uid="{00000000-0005-0000-0000-0000A00C0000}"/>
    <cellStyle name="Standaard 6 5 7 4 2" xfId="14051" xr:uid="{00000000-0005-0000-0000-00000C370000}"/>
    <cellStyle name="Standaard 6 5 7 4 2 2" xfId="24913" xr:uid="{00000000-0005-0000-0000-00007A610000}"/>
    <cellStyle name="Standaard 6 5 7 4 2 3" xfId="35773" xr:uid="{00000000-0005-0000-0000-0000E68B0000}"/>
    <cellStyle name="Standaard 6 5 7 4 2 4" xfId="46633" xr:uid="{00000000-0005-0000-0000-000052B60000}"/>
    <cellStyle name="Standaard 6 5 7 4 3" xfId="10431" xr:uid="{00000000-0005-0000-0000-0000E8280000}"/>
    <cellStyle name="Standaard 6 5 7 4 4" xfId="21293" xr:uid="{00000000-0005-0000-0000-000056530000}"/>
    <cellStyle name="Standaard 6 5 7 4 5" xfId="32153" xr:uid="{00000000-0005-0000-0000-0000C27D0000}"/>
    <cellStyle name="Standaard 6 5 7 4 6" xfId="43013" xr:uid="{00000000-0005-0000-0000-00002EA80000}"/>
    <cellStyle name="Standaard 6 5 7 5" xfId="12241" xr:uid="{00000000-0005-0000-0000-0000FA2F0000}"/>
    <cellStyle name="Standaard 6 5 7 5 2" xfId="23103" xr:uid="{00000000-0005-0000-0000-0000685A0000}"/>
    <cellStyle name="Standaard 6 5 7 5 3" xfId="33963" xr:uid="{00000000-0005-0000-0000-0000D4840000}"/>
    <cellStyle name="Standaard 6 5 7 5 4" xfId="44823" xr:uid="{00000000-0005-0000-0000-000040AF0000}"/>
    <cellStyle name="Standaard 6 5 7 6" xfId="6811" xr:uid="{00000000-0005-0000-0000-0000C41A0000}"/>
    <cellStyle name="Standaard 6 5 7 7" xfId="17673" xr:uid="{00000000-0005-0000-0000-000032450000}"/>
    <cellStyle name="Standaard 6 5 7 8" xfId="28533" xr:uid="{00000000-0005-0000-0000-00009E6F0000}"/>
    <cellStyle name="Standaard 6 5 7 9" xfId="39393" xr:uid="{00000000-0005-0000-0000-00000A9A0000}"/>
    <cellStyle name="Standaard 6 5 8" xfId="1019" xr:uid="{00000000-0005-0000-0000-000024040000}"/>
    <cellStyle name="Standaard 6 5 8 2" xfId="1924" xr:uid="{00000000-0005-0000-0000-0000AD070000}"/>
    <cellStyle name="Standaard 6 5 8 2 2" xfId="5544" xr:uid="{00000000-0005-0000-0000-0000D1150000}"/>
    <cellStyle name="Standaard 6 5 8 2 2 2" xfId="16404" xr:uid="{00000000-0005-0000-0000-00003D400000}"/>
    <cellStyle name="Standaard 6 5 8 2 2 2 2" xfId="27266" xr:uid="{00000000-0005-0000-0000-0000AB6A0000}"/>
    <cellStyle name="Standaard 6 5 8 2 2 2 3" xfId="38126" xr:uid="{00000000-0005-0000-0000-000017950000}"/>
    <cellStyle name="Standaard 6 5 8 2 2 2 4" xfId="48986" xr:uid="{00000000-0005-0000-0000-000083BF0000}"/>
    <cellStyle name="Standaard 6 5 8 2 2 3" xfId="9164" xr:uid="{00000000-0005-0000-0000-0000F5230000}"/>
    <cellStyle name="Standaard 6 5 8 2 2 4" xfId="20026" xr:uid="{00000000-0005-0000-0000-0000634E0000}"/>
    <cellStyle name="Standaard 6 5 8 2 2 5" xfId="30886" xr:uid="{00000000-0005-0000-0000-0000CF780000}"/>
    <cellStyle name="Standaard 6 5 8 2 2 6" xfId="41746" xr:uid="{00000000-0005-0000-0000-00003BA30000}"/>
    <cellStyle name="Standaard 6 5 8 2 3" xfId="3734" xr:uid="{00000000-0005-0000-0000-0000BF0E0000}"/>
    <cellStyle name="Standaard 6 5 8 2 3 2" xfId="14594" xr:uid="{00000000-0005-0000-0000-00002B390000}"/>
    <cellStyle name="Standaard 6 5 8 2 3 2 2" xfId="25456" xr:uid="{00000000-0005-0000-0000-000099630000}"/>
    <cellStyle name="Standaard 6 5 8 2 3 2 3" xfId="36316" xr:uid="{00000000-0005-0000-0000-0000058E0000}"/>
    <cellStyle name="Standaard 6 5 8 2 3 2 4" xfId="47176" xr:uid="{00000000-0005-0000-0000-000071B80000}"/>
    <cellStyle name="Standaard 6 5 8 2 3 3" xfId="10974" xr:uid="{00000000-0005-0000-0000-0000072B0000}"/>
    <cellStyle name="Standaard 6 5 8 2 3 4" xfId="21836" xr:uid="{00000000-0005-0000-0000-000075550000}"/>
    <cellStyle name="Standaard 6 5 8 2 3 5" xfId="32696" xr:uid="{00000000-0005-0000-0000-0000E17F0000}"/>
    <cellStyle name="Standaard 6 5 8 2 3 6" xfId="43556" xr:uid="{00000000-0005-0000-0000-00004DAA0000}"/>
    <cellStyle name="Standaard 6 5 8 2 4" xfId="12784" xr:uid="{00000000-0005-0000-0000-000019320000}"/>
    <cellStyle name="Standaard 6 5 8 2 4 2" xfId="23646" xr:uid="{00000000-0005-0000-0000-0000875C0000}"/>
    <cellStyle name="Standaard 6 5 8 2 4 3" xfId="34506" xr:uid="{00000000-0005-0000-0000-0000F3860000}"/>
    <cellStyle name="Standaard 6 5 8 2 4 4" xfId="45366" xr:uid="{00000000-0005-0000-0000-00005FB10000}"/>
    <cellStyle name="Standaard 6 5 8 2 5" xfId="7354" xr:uid="{00000000-0005-0000-0000-0000E31C0000}"/>
    <cellStyle name="Standaard 6 5 8 2 6" xfId="18216" xr:uid="{00000000-0005-0000-0000-000051470000}"/>
    <cellStyle name="Standaard 6 5 8 2 7" xfId="29076" xr:uid="{00000000-0005-0000-0000-0000BD710000}"/>
    <cellStyle name="Standaard 6 5 8 2 8" xfId="39936" xr:uid="{00000000-0005-0000-0000-0000299C0000}"/>
    <cellStyle name="Standaard 6 5 8 3" xfId="4639" xr:uid="{00000000-0005-0000-0000-000048120000}"/>
    <cellStyle name="Standaard 6 5 8 3 2" xfId="15499" xr:uid="{00000000-0005-0000-0000-0000B43C0000}"/>
    <cellStyle name="Standaard 6 5 8 3 2 2" xfId="26361" xr:uid="{00000000-0005-0000-0000-000022670000}"/>
    <cellStyle name="Standaard 6 5 8 3 2 3" xfId="37221" xr:uid="{00000000-0005-0000-0000-00008E910000}"/>
    <cellStyle name="Standaard 6 5 8 3 2 4" xfId="48081" xr:uid="{00000000-0005-0000-0000-0000FABB0000}"/>
    <cellStyle name="Standaard 6 5 8 3 3" xfId="8259" xr:uid="{00000000-0005-0000-0000-00006C200000}"/>
    <cellStyle name="Standaard 6 5 8 3 4" xfId="19121" xr:uid="{00000000-0005-0000-0000-0000DA4A0000}"/>
    <cellStyle name="Standaard 6 5 8 3 5" xfId="29981" xr:uid="{00000000-0005-0000-0000-000046750000}"/>
    <cellStyle name="Standaard 6 5 8 3 6" xfId="40841" xr:uid="{00000000-0005-0000-0000-0000B29F0000}"/>
    <cellStyle name="Standaard 6 5 8 4" xfId="2829" xr:uid="{00000000-0005-0000-0000-0000360B0000}"/>
    <cellStyle name="Standaard 6 5 8 4 2" xfId="13689" xr:uid="{00000000-0005-0000-0000-0000A2350000}"/>
    <cellStyle name="Standaard 6 5 8 4 2 2" xfId="24551" xr:uid="{00000000-0005-0000-0000-000010600000}"/>
    <cellStyle name="Standaard 6 5 8 4 2 3" xfId="35411" xr:uid="{00000000-0005-0000-0000-00007C8A0000}"/>
    <cellStyle name="Standaard 6 5 8 4 2 4" xfId="46271" xr:uid="{00000000-0005-0000-0000-0000E8B40000}"/>
    <cellStyle name="Standaard 6 5 8 4 3" xfId="10069" xr:uid="{00000000-0005-0000-0000-00007E270000}"/>
    <cellStyle name="Standaard 6 5 8 4 4" xfId="20931" xr:uid="{00000000-0005-0000-0000-0000EC510000}"/>
    <cellStyle name="Standaard 6 5 8 4 5" xfId="31791" xr:uid="{00000000-0005-0000-0000-0000587C0000}"/>
    <cellStyle name="Standaard 6 5 8 4 6" xfId="42651" xr:uid="{00000000-0005-0000-0000-0000C4A60000}"/>
    <cellStyle name="Standaard 6 5 8 5" xfId="11879" xr:uid="{00000000-0005-0000-0000-0000902E0000}"/>
    <cellStyle name="Standaard 6 5 8 5 2" xfId="22741" xr:uid="{00000000-0005-0000-0000-0000FE580000}"/>
    <cellStyle name="Standaard 6 5 8 5 3" xfId="33601" xr:uid="{00000000-0005-0000-0000-00006A830000}"/>
    <cellStyle name="Standaard 6 5 8 5 4" xfId="44461" xr:uid="{00000000-0005-0000-0000-0000D6AD0000}"/>
    <cellStyle name="Standaard 6 5 8 6" xfId="6449" xr:uid="{00000000-0005-0000-0000-00005A190000}"/>
    <cellStyle name="Standaard 6 5 8 7" xfId="17311" xr:uid="{00000000-0005-0000-0000-0000C8430000}"/>
    <cellStyle name="Standaard 6 5 8 8" xfId="28171" xr:uid="{00000000-0005-0000-0000-0000346E0000}"/>
    <cellStyle name="Standaard 6 5 8 9" xfId="39031" xr:uid="{00000000-0005-0000-0000-0000A0980000}"/>
    <cellStyle name="Standaard 6 5 9" xfId="1743" xr:uid="{00000000-0005-0000-0000-0000F8060000}"/>
    <cellStyle name="Standaard 6 5 9 2" xfId="5363" xr:uid="{00000000-0005-0000-0000-00001C150000}"/>
    <cellStyle name="Standaard 6 5 9 2 2" xfId="16223" xr:uid="{00000000-0005-0000-0000-0000883F0000}"/>
    <cellStyle name="Standaard 6 5 9 2 2 2" xfId="27085" xr:uid="{00000000-0005-0000-0000-0000F6690000}"/>
    <cellStyle name="Standaard 6 5 9 2 2 3" xfId="37945" xr:uid="{00000000-0005-0000-0000-000062940000}"/>
    <cellStyle name="Standaard 6 5 9 2 2 4" xfId="48805" xr:uid="{00000000-0005-0000-0000-0000CEBE0000}"/>
    <cellStyle name="Standaard 6 5 9 2 3" xfId="8983" xr:uid="{00000000-0005-0000-0000-000040230000}"/>
    <cellStyle name="Standaard 6 5 9 2 4" xfId="19845" xr:uid="{00000000-0005-0000-0000-0000AE4D0000}"/>
    <cellStyle name="Standaard 6 5 9 2 5" xfId="30705" xr:uid="{00000000-0005-0000-0000-00001A780000}"/>
    <cellStyle name="Standaard 6 5 9 2 6" xfId="41565" xr:uid="{00000000-0005-0000-0000-000086A20000}"/>
    <cellStyle name="Standaard 6 5 9 3" xfId="3553" xr:uid="{00000000-0005-0000-0000-00000A0E0000}"/>
    <cellStyle name="Standaard 6 5 9 3 2" xfId="14413" xr:uid="{00000000-0005-0000-0000-000076380000}"/>
    <cellStyle name="Standaard 6 5 9 3 2 2" xfId="25275" xr:uid="{00000000-0005-0000-0000-0000E4620000}"/>
    <cellStyle name="Standaard 6 5 9 3 2 3" xfId="36135" xr:uid="{00000000-0005-0000-0000-0000508D0000}"/>
    <cellStyle name="Standaard 6 5 9 3 2 4" xfId="46995" xr:uid="{00000000-0005-0000-0000-0000BCB70000}"/>
    <cellStyle name="Standaard 6 5 9 3 3" xfId="10793" xr:uid="{00000000-0005-0000-0000-0000522A0000}"/>
    <cellStyle name="Standaard 6 5 9 3 4" xfId="21655" xr:uid="{00000000-0005-0000-0000-0000C0540000}"/>
    <cellStyle name="Standaard 6 5 9 3 5" xfId="32515" xr:uid="{00000000-0005-0000-0000-00002C7F0000}"/>
    <cellStyle name="Standaard 6 5 9 3 6" xfId="43375" xr:uid="{00000000-0005-0000-0000-000098A90000}"/>
    <cellStyle name="Standaard 6 5 9 4" xfId="12603" xr:uid="{00000000-0005-0000-0000-000064310000}"/>
    <cellStyle name="Standaard 6 5 9 4 2" xfId="23465" xr:uid="{00000000-0005-0000-0000-0000D25B0000}"/>
    <cellStyle name="Standaard 6 5 9 4 3" xfId="34325" xr:uid="{00000000-0005-0000-0000-00003E860000}"/>
    <cellStyle name="Standaard 6 5 9 4 4" xfId="45185" xr:uid="{00000000-0005-0000-0000-0000AAB00000}"/>
    <cellStyle name="Standaard 6 5 9 5" xfId="7173" xr:uid="{00000000-0005-0000-0000-00002E1C0000}"/>
    <cellStyle name="Standaard 6 5 9 6" xfId="18035" xr:uid="{00000000-0005-0000-0000-00009C460000}"/>
    <cellStyle name="Standaard 6 5 9 7" xfId="28895" xr:uid="{00000000-0005-0000-0000-000008710000}"/>
    <cellStyle name="Standaard 6 5 9 8" xfId="39755" xr:uid="{00000000-0005-0000-0000-0000749B0000}"/>
    <cellStyle name="Standaard 6 6" xfId="843" xr:uid="{00000000-0005-0000-0000-000074030000}"/>
    <cellStyle name="Standaard 6 6 10" xfId="2653" xr:uid="{00000000-0005-0000-0000-0000860A0000}"/>
    <cellStyle name="Standaard 6 6 10 2" xfId="13513" xr:uid="{00000000-0005-0000-0000-0000F2340000}"/>
    <cellStyle name="Standaard 6 6 10 2 2" xfId="24375" xr:uid="{00000000-0005-0000-0000-0000605F0000}"/>
    <cellStyle name="Standaard 6 6 10 2 3" xfId="35235" xr:uid="{00000000-0005-0000-0000-0000CC890000}"/>
    <cellStyle name="Standaard 6 6 10 2 4" xfId="46095" xr:uid="{00000000-0005-0000-0000-000038B40000}"/>
    <cellStyle name="Standaard 6 6 10 3" xfId="9893" xr:uid="{00000000-0005-0000-0000-0000CE260000}"/>
    <cellStyle name="Standaard 6 6 10 4" xfId="20755" xr:uid="{00000000-0005-0000-0000-00003C510000}"/>
    <cellStyle name="Standaard 6 6 10 5" xfId="31615" xr:uid="{00000000-0005-0000-0000-0000A87B0000}"/>
    <cellStyle name="Standaard 6 6 10 6" xfId="42475" xr:uid="{00000000-0005-0000-0000-000014A60000}"/>
    <cellStyle name="Standaard 6 6 11" xfId="4463" xr:uid="{00000000-0005-0000-0000-000098110000}"/>
    <cellStyle name="Standaard 6 6 11 2" xfId="15323" xr:uid="{00000000-0005-0000-0000-0000043C0000}"/>
    <cellStyle name="Standaard 6 6 11 2 2" xfId="26185" xr:uid="{00000000-0005-0000-0000-000072660000}"/>
    <cellStyle name="Standaard 6 6 11 2 3" xfId="37045" xr:uid="{00000000-0005-0000-0000-0000DE900000}"/>
    <cellStyle name="Standaard 6 6 11 2 4" xfId="47905" xr:uid="{00000000-0005-0000-0000-00004ABB0000}"/>
    <cellStyle name="Standaard 6 6 11 3" xfId="8083" xr:uid="{00000000-0005-0000-0000-0000BC1F0000}"/>
    <cellStyle name="Standaard 6 6 11 4" xfId="18945" xr:uid="{00000000-0005-0000-0000-00002A4A0000}"/>
    <cellStyle name="Standaard 6 6 11 5" xfId="29805" xr:uid="{00000000-0005-0000-0000-000096740000}"/>
    <cellStyle name="Standaard 6 6 11 6" xfId="40665" xr:uid="{00000000-0005-0000-0000-0000029F0000}"/>
    <cellStyle name="Standaard 6 6 12" xfId="11703" xr:uid="{00000000-0005-0000-0000-0000E02D0000}"/>
    <cellStyle name="Standaard 6 6 12 2" xfId="22565" xr:uid="{00000000-0005-0000-0000-00004E580000}"/>
    <cellStyle name="Standaard 6 6 12 3" xfId="33425" xr:uid="{00000000-0005-0000-0000-0000BA820000}"/>
    <cellStyle name="Standaard 6 6 12 4" xfId="44285" xr:uid="{00000000-0005-0000-0000-000026AD0000}"/>
    <cellStyle name="Standaard 6 6 13" xfId="6273" xr:uid="{00000000-0005-0000-0000-0000AA180000}"/>
    <cellStyle name="Standaard 6 6 14" xfId="17135" xr:uid="{00000000-0005-0000-0000-000018430000}"/>
    <cellStyle name="Standaard 6 6 15" xfId="27995" xr:uid="{00000000-0005-0000-0000-0000846D0000}"/>
    <cellStyle name="Standaard 6 6 16" xfId="38855" xr:uid="{00000000-0005-0000-0000-0000F0970000}"/>
    <cellStyle name="Standaard 6 6 2" xfId="854" xr:uid="{00000000-0005-0000-0000-00007F030000}"/>
    <cellStyle name="Standaard 6 6 2 10" xfId="4474" xr:uid="{00000000-0005-0000-0000-0000A3110000}"/>
    <cellStyle name="Standaard 6 6 2 10 2" xfId="15334" xr:uid="{00000000-0005-0000-0000-00000F3C0000}"/>
    <cellStyle name="Standaard 6 6 2 10 2 2" xfId="26196" xr:uid="{00000000-0005-0000-0000-00007D660000}"/>
    <cellStyle name="Standaard 6 6 2 10 2 3" xfId="37056" xr:uid="{00000000-0005-0000-0000-0000E9900000}"/>
    <cellStyle name="Standaard 6 6 2 10 2 4" xfId="47916" xr:uid="{00000000-0005-0000-0000-000055BB0000}"/>
    <cellStyle name="Standaard 6 6 2 10 3" xfId="8094" xr:uid="{00000000-0005-0000-0000-0000C71F0000}"/>
    <cellStyle name="Standaard 6 6 2 10 4" xfId="18956" xr:uid="{00000000-0005-0000-0000-0000354A0000}"/>
    <cellStyle name="Standaard 6 6 2 10 5" xfId="29816" xr:uid="{00000000-0005-0000-0000-0000A1740000}"/>
    <cellStyle name="Standaard 6 6 2 10 6" xfId="40676" xr:uid="{00000000-0005-0000-0000-00000D9F0000}"/>
    <cellStyle name="Standaard 6 6 2 11" xfId="11714" xr:uid="{00000000-0005-0000-0000-0000EB2D0000}"/>
    <cellStyle name="Standaard 6 6 2 11 2" xfId="22576" xr:uid="{00000000-0005-0000-0000-000059580000}"/>
    <cellStyle name="Standaard 6 6 2 11 3" xfId="33436" xr:uid="{00000000-0005-0000-0000-0000C5820000}"/>
    <cellStyle name="Standaard 6 6 2 11 4" xfId="44296" xr:uid="{00000000-0005-0000-0000-000031AD0000}"/>
    <cellStyle name="Standaard 6 6 2 12" xfId="6284" xr:uid="{00000000-0005-0000-0000-0000B5180000}"/>
    <cellStyle name="Standaard 6 6 2 13" xfId="17146" xr:uid="{00000000-0005-0000-0000-000023430000}"/>
    <cellStyle name="Standaard 6 6 2 14" xfId="28006" xr:uid="{00000000-0005-0000-0000-00008F6D0000}"/>
    <cellStyle name="Standaard 6 6 2 15" xfId="38866" xr:uid="{00000000-0005-0000-0000-0000FB970000}"/>
    <cellStyle name="Standaard 6 6 2 2" xfId="876" xr:uid="{00000000-0005-0000-0000-000095030000}"/>
    <cellStyle name="Standaard 6 6 2 2 10" xfId="11736" xr:uid="{00000000-0005-0000-0000-0000012E0000}"/>
    <cellStyle name="Standaard 6 6 2 2 10 2" xfId="22598" xr:uid="{00000000-0005-0000-0000-00006F580000}"/>
    <cellStyle name="Standaard 6 6 2 2 10 3" xfId="33458" xr:uid="{00000000-0005-0000-0000-0000DB820000}"/>
    <cellStyle name="Standaard 6 6 2 2 10 4" xfId="44318" xr:uid="{00000000-0005-0000-0000-000047AD0000}"/>
    <cellStyle name="Standaard 6 6 2 2 11" xfId="6306" xr:uid="{00000000-0005-0000-0000-0000CB180000}"/>
    <cellStyle name="Standaard 6 6 2 2 12" xfId="17168" xr:uid="{00000000-0005-0000-0000-000039430000}"/>
    <cellStyle name="Standaard 6 6 2 2 13" xfId="28028" xr:uid="{00000000-0005-0000-0000-0000A56D0000}"/>
    <cellStyle name="Standaard 6 6 2 2 14" xfId="38888" xr:uid="{00000000-0005-0000-0000-000011980000}"/>
    <cellStyle name="Standaard 6 6 2 2 2" xfId="920" xr:uid="{00000000-0005-0000-0000-0000C1030000}"/>
    <cellStyle name="Standaard 6 6 2 2 2 10" xfId="6350" xr:uid="{00000000-0005-0000-0000-0000F7180000}"/>
    <cellStyle name="Standaard 6 6 2 2 2 11" xfId="17212" xr:uid="{00000000-0005-0000-0000-000065430000}"/>
    <cellStyle name="Standaard 6 6 2 2 2 12" xfId="28072" xr:uid="{00000000-0005-0000-0000-0000D16D0000}"/>
    <cellStyle name="Standaard 6 6 2 2 2 13" xfId="38932" xr:uid="{00000000-0005-0000-0000-00003D980000}"/>
    <cellStyle name="Standaard 6 6 2 2 2 2" xfId="1010" xr:uid="{00000000-0005-0000-0000-00001B040000}"/>
    <cellStyle name="Standaard 6 6 2 2 2 2 10" xfId="17302" xr:uid="{00000000-0005-0000-0000-0000BF430000}"/>
    <cellStyle name="Standaard 6 6 2 2 2 2 11" xfId="28162" xr:uid="{00000000-0005-0000-0000-00002B6E0000}"/>
    <cellStyle name="Standaard 6 6 2 2 2 2 12" xfId="39022" xr:uid="{00000000-0005-0000-0000-000097980000}"/>
    <cellStyle name="Standaard 6 6 2 2 2 2 2" xfId="1372" xr:uid="{00000000-0005-0000-0000-000085050000}"/>
    <cellStyle name="Standaard 6 6 2 2 2 2 2 10" xfId="39384" xr:uid="{00000000-0005-0000-0000-0000019A0000}"/>
    <cellStyle name="Standaard 6 6 2 2 2 2 2 2" xfId="1734" xr:uid="{00000000-0005-0000-0000-0000EF060000}"/>
    <cellStyle name="Standaard 6 6 2 2 2 2 2 2 2" xfId="2639" xr:uid="{00000000-0005-0000-0000-0000780A0000}"/>
    <cellStyle name="Standaard 6 6 2 2 2 2 2 2 2 2" xfId="6259" xr:uid="{00000000-0005-0000-0000-00009C180000}"/>
    <cellStyle name="Standaard 6 6 2 2 2 2 2 2 2 2 2" xfId="17119" xr:uid="{00000000-0005-0000-0000-000008430000}"/>
    <cellStyle name="Standaard 6 6 2 2 2 2 2 2 2 2 2 2" xfId="27981" xr:uid="{00000000-0005-0000-0000-0000766D0000}"/>
    <cellStyle name="Standaard 6 6 2 2 2 2 2 2 2 2 2 3" xfId="38841" xr:uid="{00000000-0005-0000-0000-0000E2970000}"/>
    <cellStyle name="Standaard 6 6 2 2 2 2 2 2 2 2 2 4" xfId="49701" xr:uid="{00000000-0005-0000-0000-00004EC20000}"/>
    <cellStyle name="Standaard 6 6 2 2 2 2 2 2 2 2 3" xfId="9879" xr:uid="{00000000-0005-0000-0000-0000C0260000}"/>
    <cellStyle name="Standaard 6 6 2 2 2 2 2 2 2 2 4" xfId="20741" xr:uid="{00000000-0005-0000-0000-00002E510000}"/>
    <cellStyle name="Standaard 6 6 2 2 2 2 2 2 2 2 5" xfId="31601" xr:uid="{00000000-0005-0000-0000-00009A7B0000}"/>
    <cellStyle name="Standaard 6 6 2 2 2 2 2 2 2 2 6" xfId="42461" xr:uid="{00000000-0005-0000-0000-000006A60000}"/>
    <cellStyle name="Standaard 6 6 2 2 2 2 2 2 2 3" xfId="4449" xr:uid="{00000000-0005-0000-0000-00008A110000}"/>
    <cellStyle name="Standaard 6 6 2 2 2 2 2 2 2 3 2" xfId="15309" xr:uid="{00000000-0005-0000-0000-0000F63B0000}"/>
    <cellStyle name="Standaard 6 6 2 2 2 2 2 2 2 3 2 2" xfId="26171" xr:uid="{00000000-0005-0000-0000-000064660000}"/>
    <cellStyle name="Standaard 6 6 2 2 2 2 2 2 2 3 2 3" xfId="37031" xr:uid="{00000000-0005-0000-0000-0000D0900000}"/>
    <cellStyle name="Standaard 6 6 2 2 2 2 2 2 2 3 2 4" xfId="47891" xr:uid="{00000000-0005-0000-0000-00003CBB0000}"/>
    <cellStyle name="Standaard 6 6 2 2 2 2 2 2 2 3 3" xfId="11689" xr:uid="{00000000-0005-0000-0000-0000D22D0000}"/>
    <cellStyle name="Standaard 6 6 2 2 2 2 2 2 2 3 4" xfId="22551" xr:uid="{00000000-0005-0000-0000-000040580000}"/>
    <cellStyle name="Standaard 6 6 2 2 2 2 2 2 2 3 5" xfId="33411" xr:uid="{00000000-0005-0000-0000-0000AC820000}"/>
    <cellStyle name="Standaard 6 6 2 2 2 2 2 2 2 3 6" xfId="44271" xr:uid="{00000000-0005-0000-0000-000018AD0000}"/>
    <cellStyle name="Standaard 6 6 2 2 2 2 2 2 2 4" xfId="13499" xr:uid="{00000000-0005-0000-0000-0000E4340000}"/>
    <cellStyle name="Standaard 6 6 2 2 2 2 2 2 2 4 2" xfId="24361" xr:uid="{00000000-0005-0000-0000-0000525F0000}"/>
    <cellStyle name="Standaard 6 6 2 2 2 2 2 2 2 4 3" xfId="35221" xr:uid="{00000000-0005-0000-0000-0000BE890000}"/>
    <cellStyle name="Standaard 6 6 2 2 2 2 2 2 2 4 4" xfId="46081" xr:uid="{00000000-0005-0000-0000-00002AB40000}"/>
    <cellStyle name="Standaard 6 6 2 2 2 2 2 2 2 5" xfId="8069" xr:uid="{00000000-0005-0000-0000-0000AE1F0000}"/>
    <cellStyle name="Standaard 6 6 2 2 2 2 2 2 2 6" xfId="18931" xr:uid="{00000000-0005-0000-0000-00001C4A0000}"/>
    <cellStyle name="Standaard 6 6 2 2 2 2 2 2 2 7" xfId="29791" xr:uid="{00000000-0005-0000-0000-000088740000}"/>
    <cellStyle name="Standaard 6 6 2 2 2 2 2 2 2 8" xfId="40651" xr:uid="{00000000-0005-0000-0000-0000F49E0000}"/>
    <cellStyle name="Standaard 6 6 2 2 2 2 2 2 3" xfId="5354" xr:uid="{00000000-0005-0000-0000-000013150000}"/>
    <cellStyle name="Standaard 6 6 2 2 2 2 2 2 3 2" xfId="16214" xr:uid="{00000000-0005-0000-0000-00007F3F0000}"/>
    <cellStyle name="Standaard 6 6 2 2 2 2 2 2 3 2 2" xfId="27076" xr:uid="{00000000-0005-0000-0000-0000ED690000}"/>
    <cellStyle name="Standaard 6 6 2 2 2 2 2 2 3 2 3" xfId="37936" xr:uid="{00000000-0005-0000-0000-000059940000}"/>
    <cellStyle name="Standaard 6 6 2 2 2 2 2 2 3 2 4" xfId="48796" xr:uid="{00000000-0005-0000-0000-0000C5BE0000}"/>
    <cellStyle name="Standaard 6 6 2 2 2 2 2 2 3 3" xfId="8974" xr:uid="{00000000-0005-0000-0000-000037230000}"/>
    <cellStyle name="Standaard 6 6 2 2 2 2 2 2 3 4" xfId="19836" xr:uid="{00000000-0005-0000-0000-0000A54D0000}"/>
    <cellStyle name="Standaard 6 6 2 2 2 2 2 2 3 5" xfId="30696" xr:uid="{00000000-0005-0000-0000-000011780000}"/>
    <cellStyle name="Standaard 6 6 2 2 2 2 2 2 3 6" xfId="41556" xr:uid="{00000000-0005-0000-0000-00007DA20000}"/>
    <cellStyle name="Standaard 6 6 2 2 2 2 2 2 4" xfId="3544" xr:uid="{00000000-0005-0000-0000-0000010E0000}"/>
    <cellStyle name="Standaard 6 6 2 2 2 2 2 2 4 2" xfId="14404" xr:uid="{00000000-0005-0000-0000-00006D380000}"/>
    <cellStyle name="Standaard 6 6 2 2 2 2 2 2 4 2 2" xfId="25266" xr:uid="{00000000-0005-0000-0000-0000DB620000}"/>
    <cellStyle name="Standaard 6 6 2 2 2 2 2 2 4 2 3" xfId="36126" xr:uid="{00000000-0005-0000-0000-0000478D0000}"/>
    <cellStyle name="Standaard 6 6 2 2 2 2 2 2 4 2 4" xfId="46986" xr:uid="{00000000-0005-0000-0000-0000B3B70000}"/>
    <cellStyle name="Standaard 6 6 2 2 2 2 2 2 4 3" xfId="10784" xr:uid="{00000000-0005-0000-0000-0000492A0000}"/>
    <cellStyle name="Standaard 6 6 2 2 2 2 2 2 4 4" xfId="21646" xr:uid="{00000000-0005-0000-0000-0000B7540000}"/>
    <cellStyle name="Standaard 6 6 2 2 2 2 2 2 4 5" xfId="32506" xr:uid="{00000000-0005-0000-0000-0000237F0000}"/>
    <cellStyle name="Standaard 6 6 2 2 2 2 2 2 4 6" xfId="43366" xr:uid="{00000000-0005-0000-0000-00008FA90000}"/>
    <cellStyle name="Standaard 6 6 2 2 2 2 2 2 5" xfId="12594" xr:uid="{00000000-0005-0000-0000-00005B310000}"/>
    <cellStyle name="Standaard 6 6 2 2 2 2 2 2 5 2" xfId="23456" xr:uid="{00000000-0005-0000-0000-0000C95B0000}"/>
    <cellStyle name="Standaard 6 6 2 2 2 2 2 2 5 3" xfId="34316" xr:uid="{00000000-0005-0000-0000-000035860000}"/>
    <cellStyle name="Standaard 6 6 2 2 2 2 2 2 5 4" xfId="45176" xr:uid="{00000000-0005-0000-0000-0000A1B00000}"/>
    <cellStyle name="Standaard 6 6 2 2 2 2 2 2 6" xfId="7164" xr:uid="{00000000-0005-0000-0000-0000251C0000}"/>
    <cellStyle name="Standaard 6 6 2 2 2 2 2 2 7" xfId="18026" xr:uid="{00000000-0005-0000-0000-000093460000}"/>
    <cellStyle name="Standaard 6 6 2 2 2 2 2 2 8" xfId="28886" xr:uid="{00000000-0005-0000-0000-0000FF700000}"/>
    <cellStyle name="Standaard 6 6 2 2 2 2 2 2 9" xfId="39746" xr:uid="{00000000-0005-0000-0000-00006B9B0000}"/>
    <cellStyle name="Standaard 6 6 2 2 2 2 2 3" xfId="2277" xr:uid="{00000000-0005-0000-0000-00000E090000}"/>
    <cellStyle name="Standaard 6 6 2 2 2 2 2 3 2" xfId="5897" xr:uid="{00000000-0005-0000-0000-000032170000}"/>
    <cellStyle name="Standaard 6 6 2 2 2 2 2 3 2 2" xfId="16757" xr:uid="{00000000-0005-0000-0000-00009E410000}"/>
    <cellStyle name="Standaard 6 6 2 2 2 2 2 3 2 2 2" xfId="27619" xr:uid="{00000000-0005-0000-0000-00000C6C0000}"/>
    <cellStyle name="Standaard 6 6 2 2 2 2 2 3 2 2 3" xfId="38479" xr:uid="{00000000-0005-0000-0000-000078960000}"/>
    <cellStyle name="Standaard 6 6 2 2 2 2 2 3 2 2 4" xfId="49339" xr:uid="{00000000-0005-0000-0000-0000E4C00000}"/>
    <cellStyle name="Standaard 6 6 2 2 2 2 2 3 2 3" xfId="9517" xr:uid="{00000000-0005-0000-0000-000056250000}"/>
    <cellStyle name="Standaard 6 6 2 2 2 2 2 3 2 4" xfId="20379" xr:uid="{00000000-0005-0000-0000-0000C44F0000}"/>
    <cellStyle name="Standaard 6 6 2 2 2 2 2 3 2 5" xfId="31239" xr:uid="{00000000-0005-0000-0000-0000307A0000}"/>
    <cellStyle name="Standaard 6 6 2 2 2 2 2 3 2 6" xfId="42099" xr:uid="{00000000-0005-0000-0000-00009CA40000}"/>
    <cellStyle name="Standaard 6 6 2 2 2 2 2 3 3" xfId="4087" xr:uid="{00000000-0005-0000-0000-000020100000}"/>
    <cellStyle name="Standaard 6 6 2 2 2 2 2 3 3 2" xfId="14947" xr:uid="{00000000-0005-0000-0000-00008C3A0000}"/>
    <cellStyle name="Standaard 6 6 2 2 2 2 2 3 3 2 2" xfId="25809" xr:uid="{00000000-0005-0000-0000-0000FA640000}"/>
    <cellStyle name="Standaard 6 6 2 2 2 2 2 3 3 2 3" xfId="36669" xr:uid="{00000000-0005-0000-0000-0000668F0000}"/>
    <cellStyle name="Standaard 6 6 2 2 2 2 2 3 3 2 4" xfId="47529" xr:uid="{00000000-0005-0000-0000-0000D2B90000}"/>
    <cellStyle name="Standaard 6 6 2 2 2 2 2 3 3 3" xfId="11327" xr:uid="{00000000-0005-0000-0000-0000682C0000}"/>
    <cellStyle name="Standaard 6 6 2 2 2 2 2 3 3 4" xfId="22189" xr:uid="{00000000-0005-0000-0000-0000D6560000}"/>
    <cellStyle name="Standaard 6 6 2 2 2 2 2 3 3 5" xfId="33049" xr:uid="{00000000-0005-0000-0000-000042810000}"/>
    <cellStyle name="Standaard 6 6 2 2 2 2 2 3 3 6" xfId="43909" xr:uid="{00000000-0005-0000-0000-0000AEAB0000}"/>
    <cellStyle name="Standaard 6 6 2 2 2 2 2 3 4" xfId="13137" xr:uid="{00000000-0005-0000-0000-00007A330000}"/>
    <cellStyle name="Standaard 6 6 2 2 2 2 2 3 4 2" xfId="23999" xr:uid="{00000000-0005-0000-0000-0000E85D0000}"/>
    <cellStyle name="Standaard 6 6 2 2 2 2 2 3 4 3" xfId="34859" xr:uid="{00000000-0005-0000-0000-000054880000}"/>
    <cellStyle name="Standaard 6 6 2 2 2 2 2 3 4 4" xfId="45719" xr:uid="{00000000-0005-0000-0000-0000C0B20000}"/>
    <cellStyle name="Standaard 6 6 2 2 2 2 2 3 5" xfId="7707" xr:uid="{00000000-0005-0000-0000-0000441E0000}"/>
    <cellStyle name="Standaard 6 6 2 2 2 2 2 3 6" xfId="18569" xr:uid="{00000000-0005-0000-0000-0000B2480000}"/>
    <cellStyle name="Standaard 6 6 2 2 2 2 2 3 7" xfId="29429" xr:uid="{00000000-0005-0000-0000-00001E730000}"/>
    <cellStyle name="Standaard 6 6 2 2 2 2 2 3 8" xfId="40289" xr:uid="{00000000-0005-0000-0000-00008A9D0000}"/>
    <cellStyle name="Standaard 6 6 2 2 2 2 2 4" xfId="4992" xr:uid="{00000000-0005-0000-0000-0000A9130000}"/>
    <cellStyle name="Standaard 6 6 2 2 2 2 2 4 2" xfId="15852" xr:uid="{00000000-0005-0000-0000-0000153E0000}"/>
    <cellStyle name="Standaard 6 6 2 2 2 2 2 4 2 2" xfId="26714" xr:uid="{00000000-0005-0000-0000-000083680000}"/>
    <cellStyle name="Standaard 6 6 2 2 2 2 2 4 2 3" xfId="37574" xr:uid="{00000000-0005-0000-0000-0000EF920000}"/>
    <cellStyle name="Standaard 6 6 2 2 2 2 2 4 2 4" xfId="48434" xr:uid="{00000000-0005-0000-0000-00005BBD0000}"/>
    <cellStyle name="Standaard 6 6 2 2 2 2 2 4 3" xfId="8612" xr:uid="{00000000-0005-0000-0000-0000CD210000}"/>
    <cellStyle name="Standaard 6 6 2 2 2 2 2 4 4" xfId="19474" xr:uid="{00000000-0005-0000-0000-00003B4C0000}"/>
    <cellStyle name="Standaard 6 6 2 2 2 2 2 4 5" xfId="30334" xr:uid="{00000000-0005-0000-0000-0000A7760000}"/>
    <cellStyle name="Standaard 6 6 2 2 2 2 2 4 6" xfId="41194" xr:uid="{00000000-0005-0000-0000-000013A10000}"/>
    <cellStyle name="Standaard 6 6 2 2 2 2 2 5" xfId="3182" xr:uid="{00000000-0005-0000-0000-0000970C0000}"/>
    <cellStyle name="Standaard 6 6 2 2 2 2 2 5 2" xfId="14042" xr:uid="{00000000-0005-0000-0000-000003370000}"/>
    <cellStyle name="Standaard 6 6 2 2 2 2 2 5 2 2" xfId="24904" xr:uid="{00000000-0005-0000-0000-000071610000}"/>
    <cellStyle name="Standaard 6 6 2 2 2 2 2 5 2 3" xfId="35764" xr:uid="{00000000-0005-0000-0000-0000DD8B0000}"/>
    <cellStyle name="Standaard 6 6 2 2 2 2 2 5 2 4" xfId="46624" xr:uid="{00000000-0005-0000-0000-000049B60000}"/>
    <cellStyle name="Standaard 6 6 2 2 2 2 2 5 3" xfId="10422" xr:uid="{00000000-0005-0000-0000-0000DF280000}"/>
    <cellStyle name="Standaard 6 6 2 2 2 2 2 5 4" xfId="21284" xr:uid="{00000000-0005-0000-0000-00004D530000}"/>
    <cellStyle name="Standaard 6 6 2 2 2 2 2 5 5" xfId="32144" xr:uid="{00000000-0005-0000-0000-0000B97D0000}"/>
    <cellStyle name="Standaard 6 6 2 2 2 2 2 5 6" xfId="43004" xr:uid="{00000000-0005-0000-0000-000025A80000}"/>
    <cellStyle name="Standaard 6 6 2 2 2 2 2 6" xfId="12232" xr:uid="{00000000-0005-0000-0000-0000F12F0000}"/>
    <cellStyle name="Standaard 6 6 2 2 2 2 2 6 2" xfId="23094" xr:uid="{00000000-0005-0000-0000-00005F5A0000}"/>
    <cellStyle name="Standaard 6 6 2 2 2 2 2 6 3" xfId="33954" xr:uid="{00000000-0005-0000-0000-0000CB840000}"/>
    <cellStyle name="Standaard 6 6 2 2 2 2 2 6 4" xfId="44814" xr:uid="{00000000-0005-0000-0000-000037AF0000}"/>
    <cellStyle name="Standaard 6 6 2 2 2 2 2 7" xfId="6802" xr:uid="{00000000-0005-0000-0000-0000BB1A0000}"/>
    <cellStyle name="Standaard 6 6 2 2 2 2 2 8" xfId="17664" xr:uid="{00000000-0005-0000-0000-000029450000}"/>
    <cellStyle name="Standaard 6 6 2 2 2 2 2 9" xfId="28524" xr:uid="{00000000-0005-0000-0000-0000956F0000}"/>
    <cellStyle name="Standaard 6 6 2 2 2 2 3" xfId="1553" xr:uid="{00000000-0005-0000-0000-00003A060000}"/>
    <cellStyle name="Standaard 6 6 2 2 2 2 3 2" xfId="2458" xr:uid="{00000000-0005-0000-0000-0000C3090000}"/>
    <cellStyle name="Standaard 6 6 2 2 2 2 3 2 2" xfId="6078" xr:uid="{00000000-0005-0000-0000-0000E7170000}"/>
    <cellStyle name="Standaard 6 6 2 2 2 2 3 2 2 2" xfId="16938" xr:uid="{00000000-0005-0000-0000-000053420000}"/>
    <cellStyle name="Standaard 6 6 2 2 2 2 3 2 2 2 2" xfId="27800" xr:uid="{00000000-0005-0000-0000-0000C16C0000}"/>
    <cellStyle name="Standaard 6 6 2 2 2 2 3 2 2 2 3" xfId="38660" xr:uid="{00000000-0005-0000-0000-00002D970000}"/>
    <cellStyle name="Standaard 6 6 2 2 2 2 3 2 2 2 4" xfId="49520" xr:uid="{00000000-0005-0000-0000-000099C10000}"/>
    <cellStyle name="Standaard 6 6 2 2 2 2 3 2 2 3" xfId="9698" xr:uid="{00000000-0005-0000-0000-00000B260000}"/>
    <cellStyle name="Standaard 6 6 2 2 2 2 3 2 2 4" xfId="20560" xr:uid="{00000000-0005-0000-0000-000079500000}"/>
    <cellStyle name="Standaard 6 6 2 2 2 2 3 2 2 5" xfId="31420" xr:uid="{00000000-0005-0000-0000-0000E57A0000}"/>
    <cellStyle name="Standaard 6 6 2 2 2 2 3 2 2 6" xfId="42280" xr:uid="{00000000-0005-0000-0000-000051A50000}"/>
    <cellStyle name="Standaard 6 6 2 2 2 2 3 2 3" xfId="4268" xr:uid="{00000000-0005-0000-0000-0000D5100000}"/>
    <cellStyle name="Standaard 6 6 2 2 2 2 3 2 3 2" xfId="15128" xr:uid="{00000000-0005-0000-0000-0000413B0000}"/>
    <cellStyle name="Standaard 6 6 2 2 2 2 3 2 3 2 2" xfId="25990" xr:uid="{00000000-0005-0000-0000-0000AF650000}"/>
    <cellStyle name="Standaard 6 6 2 2 2 2 3 2 3 2 3" xfId="36850" xr:uid="{00000000-0005-0000-0000-00001B900000}"/>
    <cellStyle name="Standaard 6 6 2 2 2 2 3 2 3 2 4" xfId="47710" xr:uid="{00000000-0005-0000-0000-000087BA0000}"/>
    <cellStyle name="Standaard 6 6 2 2 2 2 3 2 3 3" xfId="11508" xr:uid="{00000000-0005-0000-0000-00001D2D0000}"/>
    <cellStyle name="Standaard 6 6 2 2 2 2 3 2 3 4" xfId="22370" xr:uid="{00000000-0005-0000-0000-00008B570000}"/>
    <cellStyle name="Standaard 6 6 2 2 2 2 3 2 3 5" xfId="33230" xr:uid="{00000000-0005-0000-0000-0000F7810000}"/>
    <cellStyle name="Standaard 6 6 2 2 2 2 3 2 3 6" xfId="44090" xr:uid="{00000000-0005-0000-0000-000063AC0000}"/>
    <cellStyle name="Standaard 6 6 2 2 2 2 3 2 4" xfId="13318" xr:uid="{00000000-0005-0000-0000-00002F340000}"/>
    <cellStyle name="Standaard 6 6 2 2 2 2 3 2 4 2" xfId="24180" xr:uid="{00000000-0005-0000-0000-00009D5E0000}"/>
    <cellStyle name="Standaard 6 6 2 2 2 2 3 2 4 3" xfId="35040" xr:uid="{00000000-0005-0000-0000-000009890000}"/>
    <cellStyle name="Standaard 6 6 2 2 2 2 3 2 4 4" xfId="45900" xr:uid="{00000000-0005-0000-0000-000075B30000}"/>
    <cellStyle name="Standaard 6 6 2 2 2 2 3 2 5" xfId="7888" xr:uid="{00000000-0005-0000-0000-0000F91E0000}"/>
    <cellStyle name="Standaard 6 6 2 2 2 2 3 2 6" xfId="18750" xr:uid="{00000000-0005-0000-0000-000067490000}"/>
    <cellStyle name="Standaard 6 6 2 2 2 2 3 2 7" xfId="29610" xr:uid="{00000000-0005-0000-0000-0000D3730000}"/>
    <cellStyle name="Standaard 6 6 2 2 2 2 3 2 8" xfId="40470" xr:uid="{00000000-0005-0000-0000-00003F9E0000}"/>
    <cellStyle name="Standaard 6 6 2 2 2 2 3 3" xfId="5173" xr:uid="{00000000-0005-0000-0000-00005E140000}"/>
    <cellStyle name="Standaard 6 6 2 2 2 2 3 3 2" xfId="16033" xr:uid="{00000000-0005-0000-0000-0000CA3E0000}"/>
    <cellStyle name="Standaard 6 6 2 2 2 2 3 3 2 2" xfId="26895" xr:uid="{00000000-0005-0000-0000-000038690000}"/>
    <cellStyle name="Standaard 6 6 2 2 2 2 3 3 2 3" xfId="37755" xr:uid="{00000000-0005-0000-0000-0000A4930000}"/>
    <cellStyle name="Standaard 6 6 2 2 2 2 3 3 2 4" xfId="48615" xr:uid="{00000000-0005-0000-0000-000010BE0000}"/>
    <cellStyle name="Standaard 6 6 2 2 2 2 3 3 3" xfId="8793" xr:uid="{00000000-0005-0000-0000-000082220000}"/>
    <cellStyle name="Standaard 6 6 2 2 2 2 3 3 4" xfId="19655" xr:uid="{00000000-0005-0000-0000-0000F04C0000}"/>
    <cellStyle name="Standaard 6 6 2 2 2 2 3 3 5" xfId="30515" xr:uid="{00000000-0005-0000-0000-00005C770000}"/>
    <cellStyle name="Standaard 6 6 2 2 2 2 3 3 6" xfId="41375" xr:uid="{00000000-0005-0000-0000-0000C8A10000}"/>
    <cellStyle name="Standaard 6 6 2 2 2 2 3 4" xfId="3363" xr:uid="{00000000-0005-0000-0000-00004C0D0000}"/>
    <cellStyle name="Standaard 6 6 2 2 2 2 3 4 2" xfId="14223" xr:uid="{00000000-0005-0000-0000-0000B8370000}"/>
    <cellStyle name="Standaard 6 6 2 2 2 2 3 4 2 2" xfId="25085" xr:uid="{00000000-0005-0000-0000-000026620000}"/>
    <cellStyle name="Standaard 6 6 2 2 2 2 3 4 2 3" xfId="35945" xr:uid="{00000000-0005-0000-0000-0000928C0000}"/>
    <cellStyle name="Standaard 6 6 2 2 2 2 3 4 2 4" xfId="46805" xr:uid="{00000000-0005-0000-0000-0000FEB60000}"/>
    <cellStyle name="Standaard 6 6 2 2 2 2 3 4 3" xfId="10603" xr:uid="{00000000-0005-0000-0000-000094290000}"/>
    <cellStyle name="Standaard 6 6 2 2 2 2 3 4 4" xfId="21465" xr:uid="{00000000-0005-0000-0000-000002540000}"/>
    <cellStyle name="Standaard 6 6 2 2 2 2 3 4 5" xfId="32325" xr:uid="{00000000-0005-0000-0000-00006E7E0000}"/>
    <cellStyle name="Standaard 6 6 2 2 2 2 3 4 6" xfId="43185" xr:uid="{00000000-0005-0000-0000-0000DAA80000}"/>
    <cellStyle name="Standaard 6 6 2 2 2 2 3 5" xfId="12413" xr:uid="{00000000-0005-0000-0000-0000A6300000}"/>
    <cellStyle name="Standaard 6 6 2 2 2 2 3 5 2" xfId="23275" xr:uid="{00000000-0005-0000-0000-0000145B0000}"/>
    <cellStyle name="Standaard 6 6 2 2 2 2 3 5 3" xfId="34135" xr:uid="{00000000-0005-0000-0000-000080850000}"/>
    <cellStyle name="Standaard 6 6 2 2 2 2 3 5 4" xfId="44995" xr:uid="{00000000-0005-0000-0000-0000ECAF0000}"/>
    <cellStyle name="Standaard 6 6 2 2 2 2 3 6" xfId="6983" xr:uid="{00000000-0005-0000-0000-0000701B0000}"/>
    <cellStyle name="Standaard 6 6 2 2 2 2 3 7" xfId="17845" xr:uid="{00000000-0005-0000-0000-0000DE450000}"/>
    <cellStyle name="Standaard 6 6 2 2 2 2 3 8" xfId="28705" xr:uid="{00000000-0005-0000-0000-00004A700000}"/>
    <cellStyle name="Standaard 6 6 2 2 2 2 3 9" xfId="39565" xr:uid="{00000000-0005-0000-0000-0000B69A0000}"/>
    <cellStyle name="Standaard 6 6 2 2 2 2 4" xfId="1191" xr:uid="{00000000-0005-0000-0000-0000D0040000}"/>
    <cellStyle name="Standaard 6 6 2 2 2 2 4 2" xfId="2096" xr:uid="{00000000-0005-0000-0000-000059080000}"/>
    <cellStyle name="Standaard 6 6 2 2 2 2 4 2 2" xfId="5716" xr:uid="{00000000-0005-0000-0000-00007D160000}"/>
    <cellStyle name="Standaard 6 6 2 2 2 2 4 2 2 2" xfId="16576" xr:uid="{00000000-0005-0000-0000-0000E9400000}"/>
    <cellStyle name="Standaard 6 6 2 2 2 2 4 2 2 2 2" xfId="27438" xr:uid="{00000000-0005-0000-0000-0000576B0000}"/>
    <cellStyle name="Standaard 6 6 2 2 2 2 4 2 2 2 3" xfId="38298" xr:uid="{00000000-0005-0000-0000-0000C3950000}"/>
    <cellStyle name="Standaard 6 6 2 2 2 2 4 2 2 2 4" xfId="49158" xr:uid="{00000000-0005-0000-0000-00002FC00000}"/>
    <cellStyle name="Standaard 6 6 2 2 2 2 4 2 2 3" xfId="9336" xr:uid="{00000000-0005-0000-0000-0000A1240000}"/>
    <cellStyle name="Standaard 6 6 2 2 2 2 4 2 2 4" xfId="20198" xr:uid="{00000000-0005-0000-0000-00000F4F0000}"/>
    <cellStyle name="Standaard 6 6 2 2 2 2 4 2 2 5" xfId="31058" xr:uid="{00000000-0005-0000-0000-00007B790000}"/>
    <cellStyle name="Standaard 6 6 2 2 2 2 4 2 2 6" xfId="41918" xr:uid="{00000000-0005-0000-0000-0000E7A30000}"/>
    <cellStyle name="Standaard 6 6 2 2 2 2 4 2 3" xfId="3906" xr:uid="{00000000-0005-0000-0000-00006B0F0000}"/>
    <cellStyle name="Standaard 6 6 2 2 2 2 4 2 3 2" xfId="14766" xr:uid="{00000000-0005-0000-0000-0000D7390000}"/>
    <cellStyle name="Standaard 6 6 2 2 2 2 4 2 3 2 2" xfId="25628" xr:uid="{00000000-0005-0000-0000-000045640000}"/>
    <cellStyle name="Standaard 6 6 2 2 2 2 4 2 3 2 3" xfId="36488" xr:uid="{00000000-0005-0000-0000-0000B18E0000}"/>
    <cellStyle name="Standaard 6 6 2 2 2 2 4 2 3 2 4" xfId="47348" xr:uid="{00000000-0005-0000-0000-00001DB90000}"/>
    <cellStyle name="Standaard 6 6 2 2 2 2 4 2 3 3" xfId="11146" xr:uid="{00000000-0005-0000-0000-0000B32B0000}"/>
    <cellStyle name="Standaard 6 6 2 2 2 2 4 2 3 4" xfId="22008" xr:uid="{00000000-0005-0000-0000-000021560000}"/>
    <cellStyle name="Standaard 6 6 2 2 2 2 4 2 3 5" xfId="32868" xr:uid="{00000000-0005-0000-0000-00008D800000}"/>
    <cellStyle name="Standaard 6 6 2 2 2 2 4 2 3 6" xfId="43728" xr:uid="{00000000-0005-0000-0000-0000F9AA0000}"/>
    <cellStyle name="Standaard 6 6 2 2 2 2 4 2 4" xfId="12956" xr:uid="{00000000-0005-0000-0000-0000C5320000}"/>
    <cellStyle name="Standaard 6 6 2 2 2 2 4 2 4 2" xfId="23818" xr:uid="{00000000-0005-0000-0000-0000335D0000}"/>
    <cellStyle name="Standaard 6 6 2 2 2 2 4 2 4 3" xfId="34678" xr:uid="{00000000-0005-0000-0000-00009F870000}"/>
    <cellStyle name="Standaard 6 6 2 2 2 2 4 2 4 4" xfId="45538" xr:uid="{00000000-0005-0000-0000-00000BB20000}"/>
    <cellStyle name="Standaard 6 6 2 2 2 2 4 2 5" xfId="7526" xr:uid="{00000000-0005-0000-0000-00008F1D0000}"/>
    <cellStyle name="Standaard 6 6 2 2 2 2 4 2 6" xfId="18388" xr:uid="{00000000-0005-0000-0000-0000FD470000}"/>
    <cellStyle name="Standaard 6 6 2 2 2 2 4 2 7" xfId="29248" xr:uid="{00000000-0005-0000-0000-000069720000}"/>
    <cellStyle name="Standaard 6 6 2 2 2 2 4 2 8" xfId="40108" xr:uid="{00000000-0005-0000-0000-0000D59C0000}"/>
    <cellStyle name="Standaard 6 6 2 2 2 2 4 3" xfId="4811" xr:uid="{00000000-0005-0000-0000-0000F4120000}"/>
    <cellStyle name="Standaard 6 6 2 2 2 2 4 3 2" xfId="15671" xr:uid="{00000000-0005-0000-0000-0000603D0000}"/>
    <cellStyle name="Standaard 6 6 2 2 2 2 4 3 2 2" xfId="26533" xr:uid="{00000000-0005-0000-0000-0000CE670000}"/>
    <cellStyle name="Standaard 6 6 2 2 2 2 4 3 2 3" xfId="37393" xr:uid="{00000000-0005-0000-0000-00003A920000}"/>
    <cellStyle name="Standaard 6 6 2 2 2 2 4 3 2 4" xfId="48253" xr:uid="{00000000-0005-0000-0000-0000A6BC0000}"/>
    <cellStyle name="Standaard 6 6 2 2 2 2 4 3 3" xfId="8431" xr:uid="{00000000-0005-0000-0000-000018210000}"/>
    <cellStyle name="Standaard 6 6 2 2 2 2 4 3 4" xfId="19293" xr:uid="{00000000-0005-0000-0000-0000864B0000}"/>
    <cellStyle name="Standaard 6 6 2 2 2 2 4 3 5" xfId="30153" xr:uid="{00000000-0005-0000-0000-0000F2750000}"/>
    <cellStyle name="Standaard 6 6 2 2 2 2 4 3 6" xfId="41013" xr:uid="{00000000-0005-0000-0000-00005EA00000}"/>
    <cellStyle name="Standaard 6 6 2 2 2 2 4 4" xfId="3001" xr:uid="{00000000-0005-0000-0000-0000E20B0000}"/>
    <cellStyle name="Standaard 6 6 2 2 2 2 4 4 2" xfId="13861" xr:uid="{00000000-0005-0000-0000-00004E360000}"/>
    <cellStyle name="Standaard 6 6 2 2 2 2 4 4 2 2" xfId="24723" xr:uid="{00000000-0005-0000-0000-0000BC600000}"/>
    <cellStyle name="Standaard 6 6 2 2 2 2 4 4 2 3" xfId="35583" xr:uid="{00000000-0005-0000-0000-0000288B0000}"/>
    <cellStyle name="Standaard 6 6 2 2 2 2 4 4 2 4" xfId="46443" xr:uid="{00000000-0005-0000-0000-000094B50000}"/>
    <cellStyle name="Standaard 6 6 2 2 2 2 4 4 3" xfId="10241" xr:uid="{00000000-0005-0000-0000-00002A280000}"/>
    <cellStyle name="Standaard 6 6 2 2 2 2 4 4 4" xfId="21103" xr:uid="{00000000-0005-0000-0000-000098520000}"/>
    <cellStyle name="Standaard 6 6 2 2 2 2 4 4 5" xfId="31963" xr:uid="{00000000-0005-0000-0000-0000047D0000}"/>
    <cellStyle name="Standaard 6 6 2 2 2 2 4 4 6" xfId="42823" xr:uid="{00000000-0005-0000-0000-000070A70000}"/>
    <cellStyle name="Standaard 6 6 2 2 2 2 4 5" xfId="12051" xr:uid="{00000000-0005-0000-0000-00003C2F0000}"/>
    <cellStyle name="Standaard 6 6 2 2 2 2 4 5 2" xfId="22913" xr:uid="{00000000-0005-0000-0000-0000AA590000}"/>
    <cellStyle name="Standaard 6 6 2 2 2 2 4 5 3" xfId="33773" xr:uid="{00000000-0005-0000-0000-000016840000}"/>
    <cellStyle name="Standaard 6 6 2 2 2 2 4 5 4" xfId="44633" xr:uid="{00000000-0005-0000-0000-000082AE0000}"/>
    <cellStyle name="Standaard 6 6 2 2 2 2 4 6" xfId="6621" xr:uid="{00000000-0005-0000-0000-0000061A0000}"/>
    <cellStyle name="Standaard 6 6 2 2 2 2 4 7" xfId="17483" xr:uid="{00000000-0005-0000-0000-000074440000}"/>
    <cellStyle name="Standaard 6 6 2 2 2 2 4 8" xfId="28343" xr:uid="{00000000-0005-0000-0000-0000E06E0000}"/>
    <cellStyle name="Standaard 6 6 2 2 2 2 4 9" xfId="39203" xr:uid="{00000000-0005-0000-0000-00004C990000}"/>
    <cellStyle name="Standaard 6 6 2 2 2 2 5" xfId="1915" xr:uid="{00000000-0005-0000-0000-0000A4070000}"/>
    <cellStyle name="Standaard 6 6 2 2 2 2 5 2" xfId="5535" xr:uid="{00000000-0005-0000-0000-0000C8150000}"/>
    <cellStyle name="Standaard 6 6 2 2 2 2 5 2 2" xfId="16395" xr:uid="{00000000-0005-0000-0000-000034400000}"/>
    <cellStyle name="Standaard 6 6 2 2 2 2 5 2 2 2" xfId="27257" xr:uid="{00000000-0005-0000-0000-0000A26A0000}"/>
    <cellStyle name="Standaard 6 6 2 2 2 2 5 2 2 3" xfId="38117" xr:uid="{00000000-0005-0000-0000-00000E950000}"/>
    <cellStyle name="Standaard 6 6 2 2 2 2 5 2 2 4" xfId="48977" xr:uid="{00000000-0005-0000-0000-00007ABF0000}"/>
    <cellStyle name="Standaard 6 6 2 2 2 2 5 2 3" xfId="9155" xr:uid="{00000000-0005-0000-0000-0000EC230000}"/>
    <cellStyle name="Standaard 6 6 2 2 2 2 5 2 4" xfId="20017" xr:uid="{00000000-0005-0000-0000-00005A4E0000}"/>
    <cellStyle name="Standaard 6 6 2 2 2 2 5 2 5" xfId="30877" xr:uid="{00000000-0005-0000-0000-0000C6780000}"/>
    <cellStyle name="Standaard 6 6 2 2 2 2 5 2 6" xfId="41737" xr:uid="{00000000-0005-0000-0000-000032A30000}"/>
    <cellStyle name="Standaard 6 6 2 2 2 2 5 3" xfId="3725" xr:uid="{00000000-0005-0000-0000-0000B60E0000}"/>
    <cellStyle name="Standaard 6 6 2 2 2 2 5 3 2" xfId="14585" xr:uid="{00000000-0005-0000-0000-000022390000}"/>
    <cellStyle name="Standaard 6 6 2 2 2 2 5 3 2 2" xfId="25447" xr:uid="{00000000-0005-0000-0000-000090630000}"/>
    <cellStyle name="Standaard 6 6 2 2 2 2 5 3 2 3" xfId="36307" xr:uid="{00000000-0005-0000-0000-0000FC8D0000}"/>
    <cellStyle name="Standaard 6 6 2 2 2 2 5 3 2 4" xfId="47167" xr:uid="{00000000-0005-0000-0000-000068B80000}"/>
    <cellStyle name="Standaard 6 6 2 2 2 2 5 3 3" xfId="10965" xr:uid="{00000000-0005-0000-0000-0000FE2A0000}"/>
    <cellStyle name="Standaard 6 6 2 2 2 2 5 3 4" xfId="21827" xr:uid="{00000000-0005-0000-0000-00006C550000}"/>
    <cellStyle name="Standaard 6 6 2 2 2 2 5 3 5" xfId="32687" xr:uid="{00000000-0005-0000-0000-0000D87F0000}"/>
    <cellStyle name="Standaard 6 6 2 2 2 2 5 3 6" xfId="43547" xr:uid="{00000000-0005-0000-0000-000044AA0000}"/>
    <cellStyle name="Standaard 6 6 2 2 2 2 5 4" xfId="12775" xr:uid="{00000000-0005-0000-0000-000010320000}"/>
    <cellStyle name="Standaard 6 6 2 2 2 2 5 4 2" xfId="23637" xr:uid="{00000000-0005-0000-0000-00007E5C0000}"/>
    <cellStyle name="Standaard 6 6 2 2 2 2 5 4 3" xfId="34497" xr:uid="{00000000-0005-0000-0000-0000EA860000}"/>
    <cellStyle name="Standaard 6 6 2 2 2 2 5 4 4" xfId="45357" xr:uid="{00000000-0005-0000-0000-000056B10000}"/>
    <cellStyle name="Standaard 6 6 2 2 2 2 5 5" xfId="7345" xr:uid="{00000000-0005-0000-0000-0000DA1C0000}"/>
    <cellStyle name="Standaard 6 6 2 2 2 2 5 6" xfId="18207" xr:uid="{00000000-0005-0000-0000-000048470000}"/>
    <cellStyle name="Standaard 6 6 2 2 2 2 5 7" xfId="29067" xr:uid="{00000000-0005-0000-0000-0000B4710000}"/>
    <cellStyle name="Standaard 6 6 2 2 2 2 5 8" xfId="39927" xr:uid="{00000000-0005-0000-0000-0000209C0000}"/>
    <cellStyle name="Standaard 6 6 2 2 2 2 6" xfId="2820" xr:uid="{00000000-0005-0000-0000-00002D0B0000}"/>
    <cellStyle name="Standaard 6 6 2 2 2 2 6 2" xfId="13680" xr:uid="{00000000-0005-0000-0000-000099350000}"/>
    <cellStyle name="Standaard 6 6 2 2 2 2 6 2 2" xfId="24542" xr:uid="{00000000-0005-0000-0000-000007600000}"/>
    <cellStyle name="Standaard 6 6 2 2 2 2 6 2 3" xfId="35402" xr:uid="{00000000-0005-0000-0000-0000738A0000}"/>
    <cellStyle name="Standaard 6 6 2 2 2 2 6 2 4" xfId="46262" xr:uid="{00000000-0005-0000-0000-0000DFB40000}"/>
    <cellStyle name="Standaard 6 6 2 2 2 2 6 3" xfId="10060" xr:uid="{00000000-0005-0000-0000-000075270000}"/>
    <cellStyle name="Standaard 6 6 2 2 2 2 6 4" xfId="20922" xr:uid="{00000000-0005-0000-0000-0000E3510000}"/>
    <cellStyle name="Standaard 6 6 2 2 2 2 6 5" xfId="31782" xr:uid="{00000000-0005-0000-0000-00004F7C0000}"/>
    <cellStyle name="Standaard 6 6 2 2 2 2 6 6" xfId="42642" xr:uid="{00000000-0005-0000-0000-0000BBA60000}"/>
    <cellStyle name="Standaard 6 6 2 2 2 2 7" xfId="4630" xr:uid="{00000000-0005-0000-0000-00003F120000}"/>
    <cellStyle name="Standaard 6 6 2 2 2 2 7 2" xfId="15490" xr:uid="{00000000-0005-0000-0000-0000AB3C0000}"/>
    <cellStyle name="Standaard 6 6 2 2 2 2 7 2 2" xfId="26352" xr:uid="{00000000-0005-0000-0000-000019670000}"/>
    <cellStyle name="Standaard 6 6 2 2 2 2 7 2 3" xfId="37212" xr:uid="{00000000-0005-0000-0000-000085910000}"/>
    <cellStyle name="Standaard 6 6 2 2 2 2 7 2 4" xfId="48072" xr:uid="{00000000-0005-0000-0000-0000F1BB0000}"/>
    <cellStyle name="Standaard 6 6 2 2 2 2 7 3" xfId="8250" xr:uid="{00000000-0005-0000-0000-000063200000}"/>
    <cellStyle name="Standaard 6 6 2 2 2 2 7 4" xfId="19112" xr:uid="{00000000-0005-0000-0000-0000D14A0000}"/>
    <cellStyle name="Standaard 6 6 2 2 2 2 7 5" xfId="29972" xr:uid="{00000000-0005-0000-0000-00003D750000}"/>
    <cellStyle name="Standaard 6 6 2 2 2 2 7 6" xfId="40832" xr:uid="{00000000-0005-0000-0000-0000A99F0000}"/>
    <cellStyle name="Standaard 6 6 2 2 2 2 8" xfId="11870" xr:uid="{00000000-0005-0000-0000-0000872E0000}"/>
    <cellStyle name="Standaard 6 6 2 2 2 2 8 2" xfId="22732" xr:uid="{00000000-0005-0000-0000-0000F5580000}"/>
    <cellStyle name="Standaard 6 6 2 2 2 2 8 3" xfId="33592" xr:uid="{00000000-0005-0000-0000-000061830000}"/>
    <cellStyle name="Standaard 6 6 2 2 2 2 8 4" xfId="44452" xr:uid="{00000000-0005-0000-0000-0000CDAD0000}"/>
    <cellStyle name="Standaard 6 6 2 2 2 2 9" xfId="6440" xr:uid="{00000000-0005-0000-0000-000051190000}"/>
    <cellStyle name="Standaard 6 6 2 2 2 3" xfId="1282" xr:uid="{00000000-0005-0000-0000-00002B050000}"/>
    <cellStyle name="Standaard 6 6 2 2 2 3 10" xfId="39294" xr:uid="{00000000-0005-0000-0000-0000A7990000}"/>
    <cellStyle name="Standaard 6 6 2 2 2 3 2" xfId="1644" xr:uid="{00000000-0005-0000-0000-000095060000}"/>
    <cellStyle name="Standaard 6 6 2 2 2 3 2 2" xfId="2549" xr:uid="{00000000-0005-0000-0000-00001E0A0000}"/>
    <cellStyle name="Standaard 6 6 2 2 2 3 2 2 2" xfId="6169" xr:uid="{00000000-0005-0000-0000-000042180000}"/>
    <cellStyle name="Standaard 6 6 2 2 2 3 2 2 2 2" xfId="17029" xr:uid="{00000000-0005-0000-0000-0000AE420000}"/>
    <cellStyle name="Standaard 6 6 2 2 2 3 2 2 2 2 2" xfId="27891" xr:uid="{00000000-0005-0000-0000-00001C6D0000}"/>
    <cellStyle name="Standaard 6 6 2 2 2 3 2 2 2 2 3" xfId="38751" xr:uid="{00000000-0005-0000-0000-000088970000}"/>
    <cellStyle name="Standaard 6 6 2 2 2 3 2 2 2 2 4" xfId="49611" xr:uid="{00000000-0005-0000-0000-0000F4C10000}"/>
    <cellStyle name="Standaard 6 6 2 2 2 3 2 2 2 3" xfId="9789" xr:uid="{00000000-0005-0000-0000-000066260000}"/>
    <cellStyle name="Standaard 6 6 2 2 2 3 2 2 2 4" xfId="20651" xr:uid="{00000000-0005-0000-0000-0000D4500000}"/>
    <cellStyle name="Standaard 6 6 2 2 2 3 2 2 2 5" xfId="31511" xr:uid="{00000000-0005-0000-0000-0000407B0000}"/>
    <cellStyle name="Standaard 6 6 2 2 2 3 2 2 2 6" xfId="42371" xr:uid="{00000000-0005-0000-0000-0000ACA50000}"/>
    <cellStyle name="Standaard 6 6 2 2 2 3 2 2 3" xfId="4359" xr:uid="{00000000-0005-0000-0000-000030110000}"/>
    <cellStyle name="Standaard 6 6 2 2 2 3 2 2 3 2" xfId="15219" xr:uid="{00000000-0005-0000-0000-00009C3B0000}"/>
    <cellStyle name="Standaard 6 6 2 2 2 3 2 2 3 2 2" xfId="26081" xr:uid="{00000000-0005-0000-0000-00000A660000}"/>
    <cellStyle name="Standaard 6 6 2 2 2 3 2 2 3 2 3" xfId="36941" xr:uid="{00000000-0005-0000-0000-000076900000}"/>
    <cellStyle name="Standaard 6 6 2 2 2 3 2 2 3 2 4" xfId="47801" xr:uid="{00000000-0005-0000-0000-0000E2BA0000}"/>
    <cellStyle name="Standaard 6 6 2 2 2 3 2 2 3 3" xfId="11599" xr:uid="{00000000-0005-0000-0000-0000782D0000}"/>
    <cellStyle name="Standaard 6 6 2 2 2 3 2 2 3 4" xfId="22461" xr:uid="{00000000-0005-0000-0000-0000E6570000}"/>
    <cellStyle name="Standaard 6 6 2 2 2 3 2 2 3 5" xfId="33321" xr:uid="{00000000-0005-0000-0000-000052820000}"/>
    <cellStyle name="Standaard 6 6 2 2 2 3 2 2 3 6" xfId="44181" xr:uid="{00000000-0005-0000-0000-0000BEAC0000}"/>
    <cellStyle name="Standaard 6 6 2 2 2 3 2 2 4" xfId="13409" xr:uid="{00000000-0005-0000-0000-00008A340000}"/>
    <cellStyle name="Standaard 6 6 2 2 2 3 2 2 4 2" xfId="24271" xr:uid="{00000000-0005-0000-0000-0000F85E0000}"/>
    <cellStyle name="Standaard 6 6 2 2 2 3 2 2 4 3" xfId="35131" xr:uid="{00000000-0005-0000-0000-000064890000}"/>
    <cellStyle name="Standaard 6 6 2 2 2 3 2 2 4 4" xfId="45991" xr:uid="{00000000-0005-0000-0000-0000D0B30000}"/>
    <cellStyle name="Standaard 6 6 2 2 2 3 2 2 5" xfId="7979" xr:uid="{00000000-0005-0000-0000-0000541F0000}"/>
    <cellStyle name="Standaard 6 6 2 2 2 3 2 2 6" xfId="18841" xr:uid="{00000000-0005-0000-0000-0000C2490000}"/>
    <cellStyle name="Standaard 6 6 2 2 2 3 2 2 7" xfId="29701" xr:uid="{00000000-0005-0000-0000-00002E740000}"/>
    <cellStyle name="Standaard 6 6 2 2 2 3 2 2 8" xfId="40561" xr:uid="{00000000-0005-0000-0000-00009A9E0000}"/>
    <cellStyle name="Standaard 6 6 2 2 2 3 2 3" xfId="5264" xr:uid="{00000000-0005-0000-0000-0000B9140000}"/>
    <cellStyle name="Standaard 6 6 2 2 2 3 2 3 2" xfId="16124" xr:uid="{00000000-0005-0000-0000-0000253F0000}"/>
    <cellStyle name="Standaard 6 6 2 2 2 3 2 3 2 2" xfId="26986" xr:uid="{00000000-0005-0000-0000-000093690000}"/>
    <cellStyle name="Standaard 6 6 2 2 2 3 2 3 2 3" xfId="37846" xr:uid="{00000000-0005-0000-0000-0000FF930000}"/>
    <cellStyle name="Standaard 6 6 2 2 2 3 2 3 2 4" xfId="48706" xr:uid="{00000000-0005-0000-0000-00006BBE0000}"/>
    <cellStyle name="Standaard 6 6 2 2 2 3 2 3 3" xfId="8884" xr:uid="{00000000-0005-0000-0000-0000DD220000}"/>
    <cellStyle name="Standaard 6 6 2 2 2 3 2 3 4" xfId="19746" xr:uid="{00000000-0005-0000-0000-00004B4D0000}"/>
    <cellStyle name="Standaard 6 6 2 2 2 3 2 3 5" xfId="30606" xr:uid="{00000000-0005-0000-0000-0000B7770000}"/>
    <cellStyle name="Standaard 6 6 2 2 2 3 2 3 6" xfId="41466" xr:uid="{00000000-0005-0000-0000-000023A20000}"/>
    <cellStyle name="Standaard 6 6 2 2 2 3 2 4" xfId="3454" xr:uid="{00000000-0005-0000-0000-0000A70D0000}"/>
    <cellStyle name="Standaard 6 6 2 2 2 3 2 4 2" xfId="14314" xr:uid="{00000000-0005-0000-0000-000013380000}"/>
    <cellStyle name="Standaard 6 6 2 2 2 3 2 4 2 2" xfId="25176" xr:uid="{00000000-0005-0000-0000-000081620000}"/>
    <cellStyle name="Standaard 6 6 2 2 2 3 2 4 2 3" xfId="36036" xr:uid="{00000000-0005-0000-0000-0000ED8C0000}"/>
    <cellStyle name="Standaard 6 6 2 2 2 3 2 4 2 4" xfId="46896" xr:uid="{00000000-0005-0000-0000-000059B70000}"/>
    <cellStyle name="Standaard 6 6 2 2 2 3 2 4 3" xfId="10694" xr:uid="{00000000-0005-0000-0000-0000EF290000}"/>
    <cellStyle name="Standaard 6 6 2 2 2 3 2 4 4" xfId="21556" xr:uid="{00000000-0005-0000-0000-00005D540000}"/>
    <cellStyle name="Standaard 6 6 2 2 2 3 2 4 5" xfId="32416" xr:uid="{00000000-0005-0000-0000-0000C97E0000}"/>
    <cellStyle name="Standaard 6 6 2 2 2 3 2 4 6" xfId="43276" xr:uid="{00000000-0005-0000-0000-000035A90000}"/>
    <cellStyle name="Standaard 6 6 2 2 2 3 2 5" xfId="12504" xr:uid="{00000000-0005-0000-0000-000001310000}"/>
    <cellStyle name="Standaard 6 6 2 2 2 3 2 5 2" xfId="23366" xr:uid="{00000000-0005-0000-0000-00006F5B0000}"/>
    <cellStyle name="Standaard 6 6 2 2 2 3 2 5 3" xfId="34226" xr:uid="{00000000-0005-0000-0000-0000DB850000}"/>
    <cellStyle name="Standaard 6 6 2 2 2 3 2 5 4" xfId="45086" xr:uid="{00000000-0005-0000-0000-000047B00000}"/>
    <cellStyle name="Standaard 6 6 2 2 2 3 2 6" xfId="7074" xr:uid="{00000000-0005-0000-0000-0000CB1B0000}"/>
    <cellStyle name="Standaard 6 6 2 2 2 3 2 7" xfId="17936" xr:uid="{00000000-0005-0000-0000-000039460000}"/>
    <cellStyle name="Standaard 6 6 2 2 2 3 2 8" xfId="28796" xr:uid="{00000000-0005-0000-0000-0000A5700000}"/>
    <cellStyle name="Standaard 6 6 2 2 2 3 2 9" xfId="39656" xr:uid="{00000000-0005-0000-0000-0000119B0000}"/>
    <cellStyle name="Standaard 6 6 2 2 2 3 3" xfId="2187" xr:uid="{00000000-0005-0000-0000-0000B4080000}"/>
    <cellStyle name="Standaard 6 6 2 2 2 3 3 2" xfId="5807" xr:uid="{00000000-0005-0000-0000-0000D8160000}"/>
    <cellStyle name="Standaard 6 6 2 2 2 3 3 2 2" xfId="16667" xr:uid="{00000000-0005-0000-0000-000044410000}"/>
    <cellStyle name="Standaard 6 6 2 2 2 3 3 2 2 2" xfId="27529" xr:uid="{00000000-0005-0000-0000-0000B26B0000}"/>
    <cellStyle name="Standaard 6 6 2 2 2 3 3 2 2 3" xfId="38389" xr:uid="{00000000-0005-0000-0000-00001E960000}"/>
    <cellStyle name="Standaard 6 6 2 2 2 3 3 2 2 4" xfId="49249" xr:uid="{00000000-0005-0000-0000-00008AC00000}"/>
    <cellStyle name="Standaard 6 6 2 2 2 3 3 2 3" xfId="9427" xr:uid="{00000000-0005-0000-0000-0000FC240000}"/>
    <cellStyle name="Standaard 6 6 2 2 2 3 3 2 4" xfId="20289" xr:uid="{00000000-0005-0000-0000-00006A4F0000}"/>
    <cellStyle name="Standaard 6 6 2 2 2 3 3 2 5" xfId="31149" xr:uid="{00000000-0005-0000-0000-0000D6790000}"/>
    <cellStyle name="Standaard 6 6 2 2 2 3 3 2 6" xfId="42009" xr:uid="{00000000-0005-0000-0000-000042A40000}"/>
    <cellStyle name="Standaard 6 6 2 2 2 3 3 3" xfId="3997" xr:uid="{00000000-0005-0000-0000-0000C60F0000}"/>
    <cellStyle name="Standaard 6 6 2 2 2 3 3 3 2" xfId="14857" xr:uid="{00000000-0005-0000-0000-0000323A0000}"/>
    <cellStyle name="Standaard 6 6 2 2 2 3 3 3 2 2" xfId="25719" xr:uid="{00000000-0005-0000-0000-0000A0640000}"/>
    <cellStyle name="Standaard 6 6 2 2 2 3 3 3 2 3" xfId="36579" xr:uid="{00000000-0005-0000-0000-00000C8F0000}"/>
    <cellStyle name="Standaard 6 6 2 2 2 3 3 3 2 4" xfId="47439" xr:uid="{00000000-0005-0000-0000-000078B90000}"/>
    <cellStyle name="Standaard 6 6 2 2 2 3 3 3 3" xfId="11237" xr:uid="{00000000-0005-0000-0000-00000E2C0000}"/>
    <cellStyle name="Standaard 6 6 2 2 2 3 3 3 4" xfId="22099" xr:uid="{00000000-0005-0000-0000-00007C560000}"/>
    <cellStyle name="Standaard 6 6 2 2 2 3 3 3 5" xfId="32959" xr:uid="{00000000-0005-0000-0000-0000E8800000}"/>
    <cellStyle name="Standaard 6 6 2 2 2 3 3 3 6" xfId="43819" xr:uid="{00000000-0005-0000-0000-000054AB0000}"/>
    <cellStyle name="Standaard 6 6 2 2 2 3 3 4" xfId="13047" xr:uid="{00000000-0005-0000-0000-000020330000}"/>
    <cellStyle name="Standaard 6 6 2 2 2 3 3 4 2" xfId="23909" xr:uid="{00000000-0005-0000-0000-00008E5D0000}"/>
    <cellStyle name="Standaard 6 6 2 2 2 3 3 4 3" xfId="34769" xr:uid="{00000000-0005-0000-0000-0000FA870000}"/>
    <cellStyle name="Standaard 6 6 2 2 2 3 3 4 4" xfId="45629" xr:uid="{00000000-0005-0000-0000-000066B20000}"/>
    <cellStyle name="Standaard 6 6 2 2 2 3 3 5" xfId="7617" xr:uid="{00000000-0005-0000-0000-0000EA1D0000}"/>
    <cellStyle name="Standaard 6 6 2 2 2 3 3 6" xfId="18479" xr:uid="{00000000-0005-0000-0000-000058480000}"/>
    <cellStyle name="Standaard 6 6 2 2 2 3 3 7" xfId="29339" xr:uid="{00000000-0005-0000-0000-0000C4720000}"/>
    <cellStyle name="Standaard 6 6 2 2 2 3 3 8" xfId="40199" xr:uid="{00000000-0005-0000-0000-0000309D0000}"/>
    <cellStyle name="Standaard 6 6 2 2 2 3 4" xfId="4902" xr:uid="{00000000-0005-0000-0000-00004F130000}"/>
    <cellStyle name="Standaard 6 6 2 2 2 3 4 2" xfId="15762" xr:uid="{00000000-0005-0000-0000-0000BB3D0000}"/>
    <cellStyle name="Standaard 6 6 2 2 2 3 4 2 2" xfId="26624" xr:uid="{00000000-0005-0000-0000-000029680000}"/>
    <cellStyle name="Standaard 6 6 2 2 2 3 4 2 3" xfId="37484" xr:uid="{00000000-0005-0000-0000-000095920000}"/>
    <cellStyle name="Standaard 6 6 2 2 2 3 4 2 4" xfId="48344" xr:uid="{00000000-0005-0000-0000-000001BD0000}"/>
    <cellStyle name="Standaard 6 6 2 2 2 3 4 3" xfId="8522" xr:uid="{00000000-0005-0000-0000-000073210000}"/>
    <cellStyle name="Standaard 6 6 2 2 2 3 4 4" xfId="19384" xr:uid="{00000000-0005-0000-0000-0000E14B0000}"/>
    <cellStyle name="Standaard 6 6 2 2 2 3 4 5" xfId="30244" xr:uid="{00000000-0005-0000-0000-00004D760000}"/>
    <cellStyle name="Standaard 6 6 2 2 2 3 4 6" xfId="41104" xr:uid="{00000000-0005-0000-0000-0000B9A00000}"/>
    <cellStyle name="Standaard 6 6 2 2 2 3 5" xfId="3092" xr:uid="{00000000-0005-0000-0000-00003D0C0000}"/>
    <cellStyle name="Standaard 6 6 2 2 2 3 5 2" xfId="13952" xr:uid="{00000000-0005-0000-0000-0000A9360000}"/>
    <cellStyle name="Standaard 6 6 2 2 2 3 5 2 2" xfId="24814" xr:uid="{00000000-0005-0000-0000-000017610000}"/>
    <cellStyle name="Standaard 6 6 2 2 2 3 5 2 3" xfId="35674" xr:uid="{00000000-0005-0000-0000-0000838B0000}"/>
    <cellStyle name="Standaard 6 6 2 2 2 3 5 2 4" xfId="46534" xr:uid="{00000000-0005-0000-0000-0000EFB50000}"/>
    <cellStyle name="Standaard 6 6 2 2 2 3 5 3" xfId="10332" xr:uid="{00000000-0005-0000-0000-000085280000}"/>
    <cellStyle name="Standaard 6 6 2 2 2 3 5 4" xfId="21194" xr:uid="{00000000-0005-0000-0000-0000F3520000}"/>
    <cellStyle name="Standaard 6 6 2 2 2 3 5 5" xfId="32054" xr:uid="{00000000-0005-0000-0000-00005F7D0000}"/>
    <cellStyle name="Standaard 6 6 2 2 2 3 5 6" xfId="42914" xr:uid="{00000000-0005-0000-0000-0000CBA70000}"/>
    <cellStyle name="Standaard 6 6 2 2 2 3 6" xfId="12142" xr:uid="{00000000-0005-0000-0000-0000972F0000}"/>
    <cellStyle name="Standaard 6 6 2 2 2 3 6 2" xfId="23004" xr:uid="{00000000-0005-0000-0000-0000055A0000}"/>
    <cellStyle name="Standaard 6 6 2 2 2 3 6 3" xfId="33864" xr:uid="{00000000-0005-0000-0000-000071840000}"/>
    <cellStyle name="Standaard 6 6 2 2 2 3 6 4" xfId="44724" xr:uid="{00000000-0005-0000-0000-0000DDAE0000}"/>
    <cellStyle name="Standaard 6 6 2 2 2 3 7" xfId="6712" xr:uid="{00000000-0005-0000-0000-0000611A0000}"/>
    <cellStyle name="Standaard 6 6 2 2 2 3 8" xfId="17574" xr:uid="{00000000-0005-0000-0000-0000CF440000}"/>
    <cellStyle name="Standaard 6 6 2 2 2 3 9" xfId="28434" xr:uid="{00000000-0005-0000-0000-00003B6F0000}"/>
    <cellStyle name="Standaard 6 6 2 2 2 4" xfId="1463" xr:uid="{00000000-0005-0000-0000-0000E0050000}"/>
    <cellStyle name="Standaard 6 6 2 2 2 4 2" xfId="2368" xr:uid="{00000000-0005-0000-0000-000069090000}"/>
    <cellStyle name="Standaard 6 6 2 2 2 4 2 2" xfId="5988" xr:uid="{00000000-0005-0000-0000-00008D170000}"/>
    <cellStyle name="Standaard 6 6 2 2 2 4 2 2 2" xfId="16848" xr:uid="{00000000-0005-0000-0000-0000F9410000}"/>
    <cellStyle name="Standaard 6 6 2 2 2 4 2 2 2 2" xfId="27710" xr:uid="{00000000-0005-0000-0000-0000676C0000}"/>
    <cellStyle name="Standaard 6 6 2 2 2 4 2 2 2 3" xfId="38570" xr:uid="{00000000-0005-0000-0000-0000D3960000}"/>
    <cellStyle name="Standaard 6 6 2 2 2 4 2 2 2 4" xfId="49430" xr:uid="{00000000-0005-0000-0000-00003FC10000}"/>
    <cellStyle name="Standaard 6 6 2 2 2 4 2 2 3" xfId="9608" xr:uid="{00000000-0005-0000-0000-0000B1250000}"/>
    <cellStyle name="Standaard 6 6 2 2 2 4 2 2 4" xfId="20470" xr:uid="{00000000-0005-0000-0000-00001F500000}"/>
    <cellStyle name="Standaard 6 6 2 2 2 4 2 2 5" xfId="31330" xr:uid="{00000000-0005-0000-0000-00008B7A0000}"/>
    <cellStyle name="Standaard 6 6 2 2 2 4 2 2 6" xfId="42190" xr:uid="{00000000-0005-0000-0000-0000F7A40000}"/>
    <cellStyle name="Standaard 6 6 2 2 2 4 2 3" xfId="4178" xr:uid="{00000000-0005-0000-0000-00007B100000}"/>
    <cellStyle name="Standaard 6 6 2 2 2 4 2 3 2" xfId="15038" xr:uid="{00000000-0005-0000-0000-0000E73A0000}"/>
    <cellStyle name="Standaard 6 6 2 2 2 4 2 3 2 2" xfId="25900" xr:uid="{00000000-0005-0000-0000-000055650000}"/>
    <cellStyle name="Standaard 6 6 2 2 2 4 2 3 2 3" xfId="36760" xr:uid="{00000000-0005-0000-0000-0000C18F0000}"/>
    <cellStyle name="Standaard 6 6 2 2 2 4 2 3 2 4" xfId="47620" xr:uid="{00000000-0005-0000-0000-00002DBA0000}"/>
    <cellStyle name="Standaard 6 6 2 2 2 4 2 3 3" xfId="11418" xr:uid="{00000000-0005-0000-0000-0000C32C0000}"/>
    <cellStyle name="Standaard 6 6 2 2 2 4 2 3 4" xfId="22280" xr:uid="{00000000-0005-0000-0000-000031570000}"/>
    <cellStyle name="Standaard 6 6 2 2 2 4 2 3 5" xfId="33140" xr:uid="{00000000-0005-0000-0000-00009D810000}"/>
    <cellStyle name="Standaard 6 6 2 2 2 4 2 3 6" xfId="44000" xr:uid="{00000000-0005-0000-0000-000009AC0000}"/>
    <cellStyle name="Standaard 6 6 2 2 2 4 2 4" xfId="13228" xr:uid="{00000000-0005-0000-0000-0000D5330000}"/>
    <cellStyle name="Standaard 6 6 2 2 2 4 2 4 2" xfId="24090" xr:uid="{00000000-0005-0000-0000-0000435E0000}"/>
    <cellStyle name="Standaard 6 6 2 2 2 4 2 4 3" xfId="34950" xr:uid="{00000000-0005-0000-0000-0000AF880000}"/>
    <cellStyle name="Standaard 6 6 2 2 2 4 2 4 4" xfId="45810" xr:uid="{00000000-0005-0000-0000-00001BB30000}"/>
    <cellStyle name="Standaard 6 6 2 2 2 4 2 5" xfId="7798" xr:uid="{00000000-0005-0000-0000-00009F1E0000}"/>
    <cellStyle name="Standaard 6 6 2 2 2 4 2 6" xfId="18660" xr:uid="{00000000-0005-0000-0000-00000D490000}"/>
    <cellStyle name="Standaard 6 6 2 2 2 4 2 7" xfId="29520" xr:uid="{00000000-0005-0000-0000-000079730000}"/>
    <cellStyle name="Standaard 6 6 2 2 2 4 2 8" xfId="40380" xr:uid="{00000000-0005-0000-0000-0000E59D0000}"/>
    <cellStyle name="Standaard 6 6 2 2 2 4 3" xfId="5083" xr:uid="{00000000-0005-0000-0000-000004140000}"/>
    <cellStyle name="Standaard 6 6 2 2 2 4 3 2" xfId="15943" xr:uid="{00000000-0005-0000-0000-0000703E0000}"/>
    <cellStyle name="Standaard 6 6 2 2 2 4 3 2 2" xfId="26805" xr:uid="{00000000-0005-0000-0000-0000DE680000}"/>
    <cellStyle name="Standaard 6 6 2 2 2 4 3 2 3" xfId="37665" xr:uid="{00000000-0005-0000-0000-00004A930000}"/>
    <cellStyle name="Standaard 6 6 2 2 2 4 3 2 4" xfId="48525" xr:uid="{00000000-0005-0000-0000-0000B6BD0000}"/>
    <cellStyle name="Standaard 6 6 2 2 2 4 3 3" xfId="8703" xr:uid="{00000000-0005-0000-0000-000028220000}"/>
    <cellStyle name="Standaard 6 6 2 2 2 4 3 4" xfId="19565" xr:uid="{00000000-0005-0000-0000-0000964C0000}"/>
    <cellStyle name="Standaard 6 6 2 2 2 4 3 5" xfId="30425" xr:uid="{00000000-0005-0000-0000-000002770000}"/>
    <cellStyle name="Standaard 6 6 2 2 2 4 3 6" xfId="41285" xr:uid="{00000000-0005-0000-0000-00006EA10000}"/>
    <cellStyle name="Standaard 6 6 2 2 2 4 4" xfId="3273" xr:uid="{00000000-0005-0000-0000-0000F20C0000}"/>
    <cellStyle name="Standaard 6 6 2 2 2 4 4 2" xfId="14133" xr:uid="{00000000-0005-0000-0000-00005E370000}"/>
    <cellStyle name="Standaard 6 6 2 2 2 4 4 2 2" xfId="24995" xr:uid="{00000000-0005-0000-0000-0000CC610000}"/>
    <cellStyle name="Standaard 6 6 2 2 2 4 4 2 3" xfId="35855" xr:uid="{00000000-0005-0000-0000-0000388C0000}"/>
    <cellStyle name="Standaard 6 6 2 2 2 4 4 2 4" xfId="46715" xr:uid="{00000000-0005-0000-0000-0000A4B60000}"/>
    <cellStyle name="Standaard 6 6 2 2 2 4 4 3" xfId="10513" xr:uid="{00000000-0005-0000-0000-00003A290000}"/>
    <cellStyle name="Standaard 6 6 2 2 2 4 4 4" xfId="21375" xr:uid="{00000000-0005-0000-0000-0000A8530000}"/>
    <cellStyle name="Standaard 6 6 2 2 2 4 4 5" xfId="32235" xr:uid="{00000000-0005-0000-0000-0000147E0000}"/>
    <cellStyle name="Standaard 6 6 2 2 2 4 4 6" xfId="43095" xr:uid="{00000000-0005-0000-0000-000080A80000}"/>
    <cellStyle name="Standaard 6 6 2 2 2 4 5" xfId="12323" xr:uid="{00000000-0005-0000-0000-00004C300000}"/>
    <cellStyle name="Standaard 6 6 2 2 2 4 5 2" xfId="23185" xr:uid="{00000000-0005-0000-0000-0000BA5A0000}"/>
    <cellStyle name="Standaard 6 6 2 2 2 4 5 3" xfId="34045" xr:uid="{00000000-0005-0000-0000-000026850000}"/>
    <cellStyle name="Standaard 6 6 2 2 2 4 5 4" xfId="44905" xr:uid="{00000000-0005-0000-0000-000092AF0000}"/>
    <cellStyle name="Standaard 6 6 2 2 2 4 6" xfId="6893" xr:uid="{00000000-0005-0000-0000-0000161B0000}"/>
    <cellStyle name="Standaard 6 6 2 2 2 4 7" xfId="17755" xr:uid="{00000000-0005-0000-0000-000084450000}"/>
    <cellStyle name="Standaard 6 6 2 2 2 4 8" xfId="28615" xr:uid="{00000000-0005-0000-0000-0000F06F0000}"/>
    <cellStyle name="Standaard 6 6 2 2 2 4 9" xfId="39475" xr:uid="{00000000-0005-0000-0000-00005C9A0000}"/>
    <cellStyle name="Standaard 6 6 2 2 2 5" xfId="1101" xr:uid="{00000000-0005-0000-0000-000076040000}"/>
    <cellStyle name="Standaard 6 6 2 2 2 5 2" xfId="2006" xr:uid="{00000000-0005-0000-0000-0000FF070000}"/>
    <cellStyle name="Standaard 6 6 2 2 2 5 2 2" xfId="5626" xr:uid="{00000000-0005-0000-0000-000023160000}"/>
    <cellStyle name="Standaard 6 6 2 2 2 5 2 2 2" xfId="16486" xr:uid="{00000000-0005-0000-0000-00008F400000}"/>
    <cellStyle name="Standaard 6 6 2 2 2 5 2 2 2 2" xfId="27348" xr:uid="{00000000-0005-0000-0000-0000FD6A0000}"/>
    <cellStyle name="Standaard 6 6 2 2 2 5 2 2 2 3" xfId="38208" xr:uid="{00000000-0005-0000-0000-000069950000}"/>
    <cellStyle name="Standaard 6 6 2 2 2 5 2 2 2 4" xfId="49068" xr:uid="{00000000-0005-0000-0000-0000D5BF0000}"/>
    <cellStyle name="Standaard 6 6 2 2 2 5 2 2 3" xfId="9246" xr:uid="{00000000-0005-0000-0000-000047240000}"/>
    <cellStyle name="Standaard 6 6 2 2 2 5 2 2 4" xfId="20108" xr:uid="{00000000-0005-0000-0000-0000B54E0000}"/>
    <cellStyle name="Standaard 6 6 2 2 2 5 2 2 5" xfId="30968" xr:uid="{00000000-0005-0000-0000-000021790000}"/>
    <cellStyle name="Standaard 6 6 2 2 2 5 2 2 6" xfId="41828" xr:uid="{00000000-0005-0000-0000-00008DA30000}"/>
    <cellStyle name="Standaard 6 6 2 2 2 5 2 3" xfId="3816" xr:uid="{00000000-0005-0000-0000-0000110F0000}"/>
    <cellStyle name="Standaard 6 6 2 2 2 5 2 3 2" xfId="14676" xr:uid="{00000000-0005-0000-0000-00007D390000}"/>
    <cellStyle name="Standaard 6 6 2 2 2 5 2 3 2 2" xfId="25538" xr:uid="{00000000-0005-0000-0000-0000EB630000}"/>
    <cellStyle name="Standaard 6 6 2 2 2 5 2 3 2 3" xfId="36398" xr:uid="{00000000-0005-0000-0000-0000578E0000}"/>
    <cellStyle name="Standaard 6 6 2 2 2 5 2 3 2 4" xfId="47258" xr:uid="{00000000-0005-0000-0000-0000C3B80000}"/>
    <cellStyle name="Standaard 6 6 2 2 2 5 2 3 3" xfId="11056" xr:uid="{00000000-0005-0000-0000-0000592B0000}"/>
    <cellStyle name="Standaard 6 6 2 2 2 5 2 3 4" xfId="21918" xr:uid="{00000000-0005-0000-0000-0000C7550000}"/>
    <cellStyle name="Standaard 6 6 2 2 2 5 2 3 5" xfId="32778" xr:uid="{00000000-0005-0000-0000-000033800000}"/>
    <cellStyle name="Standaard 6 6 2 2 2 5 2 3 6" xfId="43638" xr:uid="{00000000-0005-0000-0000-00009FAA0000}"/>
    <cellStyle name="Standaard 6 6 2 2 2 5 2 4" xfId="12866" xr:uid="{00000000-0005-0000-0000-00006B320000}"/>
    <cellStyle name="Standaard 6 6 2 2 2 5 2 4 2" xfId="23728" xr:uid="{00000000-0005-0000-0000-0000D95C0000}"/>
    <cellStyle name="Standaard 6 6 2 2 2 5 2 4 3" xfId="34588" xr:uid="{00000000-0005-0000-0000-000045870000}"/>
    <cellStyle name="Standaard 6 6 2 2 2 5 2 4 4" xfId="45448" xr:uid="{00000000-0005-0000-0000-0000B1B10000}"/>
    <cellStyle name="Standaard 6 6 2 2 2 5 2 5" xfId="7436" xr:uid="{00000000-0005-0000-0000-0000351D0000}"/>
    <cellStyle name="Standaard 6 6 2 2 2 5 2 6" xfId="18298" xr:uid="{00000000-0005-0000-0000-0000A3470000}"/>
    <cellStyle name="Standaard 6 6 2 2 2 5 2 7" xfId="29158" xr:uid="{00000000-0005-0000-0000-00000F720000}"/>
    <cellStyle name="Standaard 6 6 2 2 2 5 2 8" xfId="40018" xr:uid="{00000000-0005-0000-0000-00007B9C0000}"/>
    <cellStyle name="Standaard 6 6 2 2 2 5 3" xfId="4721" xr:uid="{00000000-0005-0000-0000-00009A120000}"/>
    <cellStyle name="Standaard 6 6 2 2 2 5 3 2" xfId="15581" xr:uid="{00000000-0005-0000-0000-0000063D0000}"/>
    <cellStyle name="Standaard 6 6 2 2 2 5 3 2 2" xfId="26443" xr:uid="{00000000-0005-0000-0000-000074670000}"/>
    <cellStyle name="Standaard 6 6 2 2 2 5 3 2 3" xfId="37303" xr:uid="{00000000-0005-0000-0000-0000E0910000}"/>
    <cellStyle name="Standaard 6 6 2 2 2 5 3 2 4" xfId="48163" xr:uid="{00000000-0005-0000-0000-00004CBC0000}"/>
    <cellStyle name="Standaard 6 6 2 2 2 5 3 3" xfId="8341" xr:uid="{00000000-0005-0000-0000-0000BE200000}"/>
    <cellStyle name="Standaard 6 6 2 2 2 5 3 4" xfId="19203" xr:uid="{00000000-0005-0000-0000-00002C4B0000}"/>
    <cellStyle name="Standaard 6 6 2 2 2 5 3 5" xfId="30063" xr:uid="{00000000-0005-0000-0000-000098750000}"/>
    <cellStyle name="Standaard 6 6 2 2 2 5 3 6" xfId="40923" xr:uid="{00000000-0005-0000-0000-000004A00000}"/>
    <cellStyle name="Standaard 6 6 2 2 2 5 4" xfId="2911" xr:uid="{00000000-0005-0000-0000-0000880B0000}"/>
    <cellStyle name="Standaard 6 6 2 2 2 5 4 2" xfId="13771" xr:uid="{00000000-0005-0000-0000-0000F4350000}"/>
    <cellStyle name="Standaard 6 6 2 2 2 5 4 2 2" xfId="24633" xr:uid="{00000000-0005-0000-0000-000062600000}"/>
    <cellStyle name="Standaard 6 6 2 2 2 5 4 2 3" xfId="35493" xr:uid="{00000000-0005-0000-0000-0000CE8A0000}"/>
    <cellStyle name="Standaard 6 6 2 2 2 5 4 2 4" xfId="46353" xr:uid="{00000000-0005-0000-0000-00003AB50000}"/>
    <cellStyle name="Standaard 6 6 2 2 2 5 4 3" xfId="10151" xr:uid="{00000000-0005-0000-0000-0000D0270000}"/>
    <cellStyle name="Standaard 6 6 2 2 2 5 4 4" xfId="21013" xr:uid="{00000000-0005-0000-0000-00003E520000}"/>
    <cellStyle name="Standaard 6 6 2 2 2 5 4 5" xfId="31873" xr:uid="{00000000-0005-0000-0000-0000AA7C0000}"/>
    <cellStyle name="Standaard 6 6 2 2 2 5 4 6" xfId="42733" xr:uid="{00000000-0005-0000-0000-000016A70000}"/>
    <cellStyle name="Standaard 6 6 2 2 2 5 5" xfId="11961" xr:uid="{00000000-0005-0000-0000-0000E22E0000}"/>
    <cellStyle name="Standaard 6 6 2 2 2 5 5 2" xfId="22823" xr:uid="{00000000-0005-0000-0000-000050590000}"/>
    <cellStyle name="Standaard 6 6 2 2 2 5 5 3" xfId="33683" xr:uid="{00000000-0005-0000-0000-0000BC830000}"/>
    <cellStyle name="Standaard 6 6 2 2 2 5 5 4" xfId="44543" xr:uid="{00000000-0005-0000-0000-000028AE0000}"/>
    <cellStyle name="Standaard 6 6 2 2 2 5 6" xfId="6531" xr:uid="{00000000-0005-0000-0000-0000AC190000}"/>
    <cellStyle name="Standaard 6 6 2 2 2 5 7" xfId="17393" xr:uid="{00000000-0005-0000-0000-00001A440000}"/>
    <cellStyle name="Standaard 6 6 2 2 2 5 8" xfId="28253" xr:uid="{00000000-0005-0000-0000-0000866E0000}"/>
    <cellStyle name="Standaard 6 6 2 2 2 5 9" xfId="39113" xr:uid="{00000000-0005-0000-0000-0000F2980000}"/>
    <cellStyle name="Standaard 6 6 2 2 2 6" xfId="1825" xr:uid="{00000000-0005-0000-0000-00004A070000}"/>
    <cellStyle name="Standaard 6 6 2 2 2 6 2" xfId="5445" xr:uid="{00000000-0005-0000-0000-00006E150000}"/>
    <cellStyle name="Standaard 6 6 2 2 2 6 2 2" xfId="16305" xr:uid="{00000000-0005-0000-0000-0000DA3F0000}"/>
    <cellStyle name="Standaard 6 6 2 2 2 6 2 2 2" xfId="27167" xr:uid="{00000000-0005-0000-0000-0000486A0000}"/>
    <cellStyle name="Standaard 6 6 2 2 2 6 2 2 3" xfId="38027" xr:uid="{00000000-0005-0000-0000-0000B4940000}"/>
    <cellStyle name="Standaard 6 6 2 2 2 6 2 2 4" xfId="48887" xr:uid="{00000000-0005-0000-0000-000020BF0000}"/>
    <cellStyle name="Standaard 6 6 2 2 2 6 2 3" xfId="9065" xr:uid="{00000000-0005-0000-0000-000092230000}"/>
    <cellStyle name="Standaard 6 6 2 2 2 6 2 4" xfId="19927" xr:uid="{00000000-0005-0000-0000-0000004E0000}"/>
    <cellStyle name="Standaard 6 6 2 2 2 6 2 5" xfId="30787" xr:uid="{00000000-0005-0000-0000-00006C780000}"/>
    <cellStyle name="Standaard 6 6 2 2 2 6 2 6" xfId="41647" xr:uid="{00000000-0005-0000-0000-0000D8A20000}"/>
    <cellStyle name="Standaard 6 6 2 2 2 6 3" xfId="3635" xr:uid="{00000000-0005-0000-0000-00005C0E0000}"/>
    <cellStyle name="Standaard 6 6 2 2 2 6 3 2" xfId="14495" xr:uid="{00000000-0005-0000-0000-0000C8380000}"/>
    <cellStyle name="Standaard 6 6 2 2 2 6 3 2 2" xfId="25357" xr:uid="{00000000-0005-0000-0000-000036630000}"/>
    <cellStyle name="Standaard 6 6 2 2 2 6 3 2 3" xfId="36217" xr:uid="{00000000-0005-0000-0000-0000A28D0000}"/>
    <cellStyle name="Standaard 6 6 2 2 2 6 3 2 4" xfId="47077" xr:uid="{00000000-0005-0000-0000-00000EB80000}"/>
    <cellStyle name="Standaard 6 6 2 2 2 6 3 3" xfId="10875" xr:uid="{00000000-0005-0000-0000-0000A42A0000}"/>
    <cellStyle name="Standaard 6 6 2 2 2 6 3 4" xfId="21737" xr:uid="{00000000-0005-0000-0000-000012550000}"/>
    <cellStyle name="Standaard 6 6 2 2 2 6 3 5" xfId="32597" xr:uid="{00000000-0005-0000-0000-00007E7F0000}"/>
    <cellStyle name="Standaard 6 6 2 2 2 6 3 6" xfId="43457" xr:uid="{00000000-0005-0000-0000-0000EAA90000}"/>
    <cellStyle name="Standaard 6 6 2 2 2 6 4" xfId="12685" xr:uid="{00000000-0005-0000-0000-0000B6310000}"/>
    <cellStyle name="Standaard 6 6 2 2 2 6 4 2" xfId="23547" xr:uid="{00000000-0005-0000-0000-0000245C0000}"/>
    <cellStyle name="Standaard 6 6 2 2 2 6 4 3" xfId="34407" xr:uid="{00000000-0005-0000-0000-000090860000}"/>
    <cellStyle name="Standaard 6 6 2 2 2 6 4 4" xfId="45267" xr:uid="{00000000-0005-0000-0000-0000FCB00000}"/>
    <cellStyle name="Standaard 6 6 2 2 2 6 5" xfId="7255" xr:uid="{00000000-0005-0000-0000-0000801C0000}"/>
    <cellStyle name="Standaard 6 6 2 2 2 6 6" xfId="18117" xr:uid="{00000000-0005-0000-0000-0000EE460000}"/>
    <cellStyle name="Standaard 6 6 2 2 2 6 7" xfId="28977" xr:uid="{00000000-0005-0000-0000-00005A710000}"/>
    <cellStyle name="Standaard 6 6 2 2 2 6 8" xfId="39837" xr:uid="{00000000-0005-0000-0000-0000C69B0000}"/>
    <cellStyle name="Standaard 6 6 2 2 2 7" xfId="2730" xr:uid="{00000000-0005-0000-0000-0000D30A0000}"/>
    <cellStyle name="Standaard 6 6 2 2 2 7 2" xfId="13590" xr:uid="{00000000-0005-0000-0000-00003F350000}"/>
    <cellStyle name="Standaard 6 6 2 2 2 7 2 2" xfId="24452" xr:uid="{00000000-0005-0000-0000-0000AD5F0000}"/>
    <cellStyle name="Standaard 6 6 2 2 2 7 2 3" xfId="35312" xr:uid="{00000000-0005-0000-0000-0000198A0000}"/>
    <cellStyle name="Standaard 6 6 2 2 2 7 2 4" xfId="46172" xr:uid="{00000000-0005-0000-0000-000085B40000}"/>
    <cellStyle name="Standaard 6 6 2 2 2 7 3" xfId="9970" xr:uid="{00000000-0005-0000-0000-00001B270000}"/>
    <cellStyle name="Standaard 6 6 2 2 2 7 4" xfId="20832" xr:uid="{00000000-0005-0000-0000-000089510000}"/>
    <cellStyle name="Standaard 6 6 2 2 2 7 5" xfId="31692" xr:uid="{00000000-0005-0000-0000-0000F57B0000}"/>
    <cellStyle name="Standaard 6 6 2 2 2 7 6" xfId="42552" xr:uid="{00000000-0005-0000-0000-000061A60000}"/>
    <cellStyle name="Standaard 6 6 2 2 2 8" xfId="4540" xr:uid="{00000000-0005-0000-0000-0000E5110000}"/>
    <cellStyle name="Standaard 6 6 2 2 2 8 2" xfId="15400" xr:uid="{00000000-0005-0000-0000-0000513C0000}"/>
    <cellStyle name="Standaard 6 6 2 2 2 8 2 2" xfId="26262" xr:uid="{00000000-0005-0000-0000-0000BF660000}"/>
    <cellStyle name="Standaard 6 6 2 2 2 8 2 3" xfId="37122" xr:uid="{00000000-0005-0000-0000-00002B910000}"/>
    <cellStyle name="Standaard 6 6 2 2 2 8 2 4" xfId="47982" xr:uid="{00000000-0005-0000-0000-000097BB0000}"/>
    <cellStyle name="Standaard 6 6 2 2 2 8 3" xfId="8160" xr:uid="{00000000-0005-0000-0000-000009200000}"/>
    <cellStyle name="Standaard 6 6 2 2 2 8 4" xfId="19022" xr:uid="{00000000-0005-0000-0000-0000774A0000}"/>
    <cellStyle name="Standaard 6 6 2 2 2 8 5" xfId="29882" xr:uid="{00000000-0005-0000-0000-0000E3740000}"/>
    <cellStyle name="Standaard 6 6 2 2 2 8 6" xfId="40742" xr:uid="{00000000-0005-0000-0000-00004F9F0000}"/>
    <cellStyle name="Standaard 6 6 2 2 2 9" xfId="11780" xr:uid="{00000000-0005-0000-0000-00002D2E0000}"/>
    <cellStyle name="Standaard 6 6 2 2 2 9 2" xfId="22642" xr:uid="{00000000-0005-0000-0000-00009B580000}"/>
    <cellStyle name="Standaard 6 6 2 2 2 9 3" xfId="33502" xr:uid="{00000000-0005-0000-0000-000007830000}"/>
    <cellStyle name="Standaard 6 6 2 2 2 9 4" xfId="44362" xr:uid="{00000000-0005-0000-0000-000073AD0000}"/>
    <cellStyle name="Standaard 6 6 2 2 3" xfId="966" xr:uid="{00000000-0005-0000-0000-0000EF030000}"/>
    <cellStyle name="Standaard 6 6 2 2 3 10" xfId="17258" xr:uid="{00000000-0005-0000-0000-000093430000}"/>
    <cellStyle name="Standaard 6 6 2 2 3 11" xfId="28118" xr:uid="{00000000-0005-0000-0000-0000FF6D0000}"/>
    <cellStyle name="Standaard 6 6 2 2 3 12" xfId="38978" xr:uid="{00000000-0005-0000-0000-00006B980000}"/>
    <cellStyle name="Standaard 6 6 2 2 3 2" xfId="1328" xr:uid="{00000000-0005-0000-0000-000059050000}"/>
    <cellStyle name="Standaard 6 6 2 2 3 2 10" xfId="39340" xr:uid="{00000000-0005-0000-0000-0000D5990000}"/>
    <cellStyle name="Standaard 6 6 2 2 3 2 2" xfId="1690" xr:uid="{00000000-0005-0000-0000-0000C3060000}"/>
    <cellStyle name="Standaard 6 6 2 2 3 2 2 2" xfId="2595" xr:uid="{00000000-0005-0000-0000-00004C0A0000}"/>
    <cellStyle name="Standaard 6 6 2 2 3 2 2 2 2" xfId="6215" xr:uid="{00000000-0005-0000-0000-000070180000}"/>
    <cellStyle name="Standaard 6 6 2 2 3 2 2 2 2 2" xfId="17075" xr:uid="{00000000-0005-0000-0000-0000DC420000}"/>
    <cellStyle name="Standaard 6 6 2 2 3 2 2 2 2 2 2" xfId="27937" xr:uid="{00000000-0005-0000-0000-00004A6D0000}"/>
    <cellStyle name="Standaard 6 6 2 2 3 2 2 2 2 2 3" xfId="38797" xr:uid="{00000000-0005-0000-0000-0000B6970000}"/>
    <cellStyle name="Standaard 6 6 2 2 3 2 2 2 2 2 4" xfId="49657" xr:uid="{00000000-0005-0000-0000-000022C20000}"/>
    <cellStyle name="Standaard 6 6 2 2 3 2 2 2 2 3" xfId="9835" xr:uid="{00000000-0005-0000-0000-000094260000}"/>
    <cellStyle name="Standaard 6 6 2 2 3 2 2 2 2 4" xfId="20697" xr:uid="{00000000-0005-0000-0000-000002510000}"/>
    <cellStyle name="Standaard 6 6 2 2 3 2 2 2 2 5" xfId="31557" xr:uid="{00000000-0005-0000-0000-00006E7B0000}"/>
    <cellStyle name="Standaard 6 6 2 2 3 2 2 2 2 6" xfId="42417" xr:uid="{00000000-0005-0000-0000-0000DAA50000}"/>
    <cellStyle name="Standaard 6 6 2 2 3 2 2 2 3" xfId="4405" xr:uid="{00000000-0005-0000-0000-00005E110000}"/>
    <cellStyle name="Standaard 6 6 2 2 3 2 2 2 3 2" xfId="15265" xr:uid="{00000000-0005-0000-0000-0000CA3B0000}"/>
    <cellStyle name="Standaard 6 6 2 2 3 2 2 2 3 2 2" xfId="26127" xr:uid="{00000000-0005-0000-0000-000038660000}"/>
    <cellStyle name="Standaard 6 6 2 2 3 2 2 2 3 2 3" xfId="36987" xr:uid="{00000000-0005-0000-0000-0000A4900000}"/>
    <cellStyle name="Standaard 6 6 2 2 3 2 2 2 3 2 4" xfId="47847" xr:uid="{00000000-0005-0000-0000-000010BB0000}"/>
    <cellStyle name="Standaard 6 6 2 2 3 2 2 2 3 3" xfId="11645" xr:uid="{00000000-0005-0000-0000-0000A62D0000}"/>
    <cellStyle name="Standaard 6 6 2 2 3 2 2 2 3 4" xfId="22507" xr:uid="{00000000-0005-0000-0000-000014580000}"/>
    <cellStyle name="Standaard 6 6 2 2 3 2 2 2 3 5" xfId="33367" xr:uid="{00000000-0005-0000-0000-000080820000}"/>
    <cellStyle name="Standaard 6 6 2 2 3 2 2 2 3 6" xfId="44227" xr:uid="{00000000-0005-0000-0000-0000ECAC0000}"/>
    <cellStyle name="Standaard 6 6 2 2 3 2 2 2 4" xfId="13455" xr:uid="{00000000-0005-0000-0000-0000B8340000}"/>
    <cellStyle name="Standaard 6 6 2 2 3 2 2 2 4 2" xfId="24317" xr:uid="{00000000-0005-0000-0000-0000265F0000}"/>
    <cellStyle name="Standaard 6 6 2 2 3 2 2 2 4 3" xfId="35177" xr:uid="{00000000-0005-0000-0000-000092890000}"/>
    <cellStyle name="Standaard 6 6 2 2 3 2 2 2 4 4" xfId="46037" xr:uid="{00000000-0005-0000-0000-0000FEB30000}"/>
    <cellStyle name="Standaard 6 6 2 2 3 2 2 2 5" xfId="8025" xr:uid="{00000000-0005-0000-0000-0000821F0000}"/>
    <cellStyle name="Standaard 6 6 2 2 3 2 2 2 6" xfId="18887" xr:uid="{00000000-0005-0000-0000-0000F0490000}"/>
    <cellStyle name="Standaard 6 6 2 2 3 2 2 2 7" xfId="29747" xr:uid="{00000000-0005-0000-0000-00005C740000}"/>
    <cellStyle name="Standaard 6 6 2 2 3 2 2 2 8" xfId="40607" xr:uid="{00000000-0005-0000-0000-0000C89E0000}"/>
    <cellStyle name="Standaard 6 6 2 2 3 2 2 3" xfId="5310" xr:uid="{00000000-0005-0000-0000-0000E7140000}"/>
    <cellStyle name="Standaard 6 6 2 2 3 2 2 3 2" xfId="16170" xr:uid="{00000000-0005-0000-0000-0000533F0000}"/>
    <cellStyle name="Standaard 6 6 2 2 3 2 2 3 2 2" xfId="27032" xr:uid="{00000000-0005-0000-0000-0000C1690000}"/>
    <cellStyle name="Standaard 6 6 2 2 3 2 2 3 2 3" xfId="37892" xr:uid="{00000000-0005-0000-0000-00002D940000}"/>
    <cellStyle name="Standaard 6 6 2 2 3 2 2 3 2 4" xfId="48752" xr:uid="{00000000-0005-0000-0000-000099BE0000}"/>
    <cellStyle name="Standaard 6 6 2 2 3 2 2 3 3" xfId="8930" xr:uid="{00000000-0005-0000-0000-00000B230000}"/>
    <cellStyle name="Standaard 6 6 2 2 3 2 2 3 4" xfId="19792" xr:uid="{00000000-0005-0000-0000-0000794D0000}"/>
    <cellStyle name="Standaard 6 6 2 2 3 2 2 3 5" xfId="30652" xr:uid="{00000000-0005-0000-0000-0000E5770000}"/>
    <cellStyle name="Standaard 6 6 2 2 3 2 2 3 6" xfId="41512" xr:uid="{00000000-0005-0000-0000-000051A20000}"/>
    <cellStyle name="Standaard 6 6 2 2 3 2 2 4" xfId="3500" xr:uid="{00000000-0005-0000-0000-0000D50D0000}"/>
    <cellStyle name="Standaard 6 6 2 2 3 2 2 4 2" xfId="14360" xr:uid="{00000000-0005-0000-0000-000041380000}"/>
    <cellStyle name="Standaard 6 6 2 2 3 2 2 4 2 2" xfId="25222" xr:uid="{00000000-0005-0000-0000-0000AF620000}"/>
    <cellStyle name="Standaard 6 6 2 2 3 2 2 4 2 3" xfId="36082" xr:uid="{00000000-0005-0000-0000-00001B8D0000}"/>
    <cellStyle name="Standaard 6 6 2 2 3 2 2 4 2 4" xfId="46942" xr:uid="{00000000-0005-0000-0000-000087B70000}"/>
    <cellStyle name="Standaard 6 6 2 2 3 2 2 4 3" xfId="10740" xr:uid="{00000000-0005-0000-0000-00001D2A0000}"/>
    <cellStyle name="Standaard 6 6 2 2 3 2 2 4 4" xfId="21602" xr:uid="{00000000-0005-0000-0000-00008B540000}"/>
    <cellStyle name="Standaard 6 6 2 2 3 2 2 4 5" xfId="32462" xr:uid="{00000000-0005-0000-0000-0000F77E0000}"/>
    <cellStyle name="Standaard 6 6 2 2 3 2 2 4 6" xfId="43322" xr:uid="{00000000-0005-0000-0000-000063A90000}"/>
    <cellStyle name="Standaard 6 6 2 2 3 2 2 5" xfId="12550" xr:uid="{00000000-0005-0000-0000-00002F310000}"/>
    <cellStyle name="Standaard 6 6 2 2 3 2 2 5 2" xfId="23412" xr:uid="{00000000-0005-0000-0000-00009D5B0000}"/>
    <cellStyle name="Standaard 6 6 2 2 3 2 2 5 3" xfId="34272" xr:uid="{00000000-0005-0000-0000-000009860000}"/>
    <cellStyle name="Standaard 6 6 2 2 3 2 2 5 4" xfId="45132" xr:uid="{00000000-0005-0000-0000-000075B00000}"/>
    <cellStyle name="Standaard 6 6 2 2 3 2 2 6" xfId="7120" xr:uid="{00000000-0005-0000-0000-0000F91B0000}"/>
    <cellStyle name="Standaard 6 6 2 2 3 2 2 7" xfId="17982" xr:uid="{00000000-0005-0000-0000-000067460000}"/>
    <cellStyle name="Standaard 6 6 2 2 3 2 2 8" xfId="28842" xr:uid="{00000000-0005-0000-0000-0000D3700000}"/>
    <cellStyle name="Standaard 6 6 2 2 3 2 2 9" xfId="39702" xr:uid="{00000000-0005-0000-0000-00003F9B0000}"/>
    <cellStyle name="Standaard 6 6 2 2 3 2 3" xfId="2233" xr:uid="{00000000-0005-0000-0000-0000E2080000}"/>
    <cellStyle name="Standaard 6 6 2 2 3 2 3 2" xfId="5853" xr:uid="{00000000-0005-0000-0000-000006170000}"/>
    <cellStyle name="Standaard 6 6 2 2 3 2 3 2 2" xfId="16713" xr:uid="{00000000-0005-0000-0000-000072410000}"/>
    <cellStyle name="Standaard 6 6 2 2 3 2 3 2 2 2" xfId="27575" xr:uid="{00000000-0005-0000-0000-0000E06B0000}"/>
    <cellStyle name="Standaard 6 6 2 2 3 2 3 2 2 3" xfId="38435" xr:uid="{00000000-0005-0000-0000-00004C960000}"/>
    <cellStyle name="Standaard 6 6 2 2 3 2 3 2 2 4" xfId="49295" xr:uid="{00000000-0005-0000-0000-0000B8C00000}"/>
    <cellStyle name="Standaard 6 6 2 2 3 2 3 2 3" xfId="9473" xr:uid="{00000000-0005-0000-0000-00002A250000}"/>
    <cellStyle name="Standaard 6 6 2 2 3 2 3 2 4" xfId="20335" xr:uid="{00000000-0005-0000-0000-0000984F0000}"/>
    <cellStyle name="Standaard 6 6 2 2 3 2 3 2 5" xfId="31195" xr:uid="{00000000-0005-0000-0000-0000047A0000}"/>
    <cellStyle name="Standaard 6 6 2 2 3 2 3 2 6" xfId="42055" xr:uid="{00000000-0005-0000-0000-000070A40000}"/>
    <cellStyle name="Standaard 6 6 2 2 3 2 3 3" xfId="4043" xr:uid="{00000000-0005-0000-0000-0000F40F0000}"/>
    <cellStyle name="Standaard 6 6 2 2 3 2 3 3 2" xfId="14903" xr:uid="{00000000-0005-0000-0000-0000603A0000}"/>
    <cellStyle name="Standaard 6 6 2 2 3 2 3 3 2 2" xfId="25765" xr:uid="{00000000-0005-0000-0000-0000CE640000}"/>
    <cellStyle name="Standaard 6 6 2 2 3 2 3 3 2 3" xfId="36625" xr:uid="{00000000-0005-0000-0000-00003A8F0000}"/>
    <cellStyle name="Standaard 6 6 2 2 3 2 3 3 2 4" xfId="47485" xr:uid="{00000000-0005-0000-0000-0000A6B90000}"/>
    <cellStyle name="Standaard 6 6 2 2 3 2 3 3 3" xfId="11283" xr:uid="{00000000-0005-0000-0000-00003C2C0000}"/>
    <cellStyle name="Standaard 6 6 2 2 3 2 3 3 4" xfId="22145" xr:uid="{00000000-0005-0000-0000-0000AA560000}"/>
    <cellStyle name="Standaard 6 6 2 2 3 2 3 3 5" xfId="33005" xr:uid="{00000000-0005-0000-0000-000016810000}"/>
    <cellStyle name="Standaard 6 6 2 2 3 2 3 3 6" xfId="43865" xr:uid="{00000000-0005-0000-0000-000082AB0000}"/>
    <cellStyle name="Standaard 6 6 2 2 3 2 3 4" xfId="13093" xr:uid="{00000000-0005-0000-0000-00004E330000}"/>
    <cellStyle name="Standaard 6 6 2 2 3 2 3 4 2" xfId="23955" xr:uid="{00000000-0005-0000-0000-0000BC5D0000}"/>
    <cellStyle name="Standaard 6 6 2 2 3 2 3 4 3" xfId="34815" xr:uid="{00000000-0005-0000-0000-000028880000}"/>
    <cellStyle name="Standaard 6 6 2 2 3 2 3 4 4" xfId="45675" xr:uid="{00000000-0005-0000-0000-000094B20000}"/>
    <cellStyle name="Standaard 6 6 2 2 3 2 3 5" xfId="7663" xr:uid="{00000000-0005-0000-0000-0000181E0000}"/>
    <cellStyle name="Standaard 6 6 2 2 3 2 3 6" xfId="18525" xr:uid="{00000000-0005-0000-0000-000086480000}"/>
    <cellStyle name="Standaard 6 6 2 2 3 2 3 7" xfId="29385" xr:uid="{00000000-0005-0000-0000-0000F2720000}"/>
    <cellStyle name="Standaard 6 6 2 2 3 2 3 8" xfId="40245" xr:uid="{00000000-0005-0000-0000-00005E9D0000}"/>
    <cellStyle name="Standaard 6 6 2 2 3 2 4" xfId="4948" xr:uid="{00000000-0005-0000-0000-00007D130000}"/>
    <cellStyle name="Standaard 6 6 2 2 3 2 4 2" xfId="15808" xr:uid="{00000000-0005-0000-0000-0000E93D0000}"/>
    <cellStyle name="Standaard 6 6 2 2 3 2 4 2 2" xfId="26670" xr:uid="{00000000-0005-0000-0000-000057680000}"/>
    <cellStyle name="Standaard 6 6 2 2 3 2 4 2 3" xfId="37530" xr:uid="{00000000-0005-0000-0000-0000C3920000}"/>
    <cellStyle name="Standaard 6 6 2 2 3 2 4 2 4" xfId="48390" xr:uid="{00000000-0005-0000-0000-00002FBD0000}"/>
    <cellStyle name="Standaard 6 6 2 2 3 2 4 3" xfId="8568" xr:uid="{00000000-0005-0000-0000-0000A1210000}"/>
    <cellStyle name="Standaard 6 6 2 2 3 2 4 4" xfId="19430" xr:uid="{00000000-0005-0000-0000-00000F4C0000}"/>
    <cellStyle name="Standaard 6 6 2 2 3 2 4 5" xfId="30290" xr:uid="{00000000-0005-0000-0000-00007B760000}"/>
    <cellStyle name="Standaard 6 6 2 2 3 2 4 6" xfId="41150" xr:uid="{00000000-0005-0000-0000-0000E7A00000}"/>
    <cellStyle name="Standaard 6 6 2 2 3 2 5" xfId="3138" xr:uid="{00000000-0005-0000-0000-00006B0C0000}"/>
    <cellStyle name="Standaard 6 6 2 2 3 2 5 2" xfId="13998" xr:uid="{00000000-0005-0000-0000-0000D7360000}"/>
    <cellStyle name="Standaard 6 6 2 2 3 2 5 2 2" xfId="24860" xr:uid="{00000000-0005-0000-0000-000045610000}"/>
    <cellStyle name="Standaard 6 6 2 2 3 2 5 2 3" xfId="35720" xr:uid="{00000000-0005-0000-0000-0000B18B0000}"/>
    <cellStyle name="Standaard 6 6 2 2 3 2 5 2 4" xfId="46580" xr:uid="{00000000-0005-0000-0000-00001DB60000}"/>
    <cellStyle name="Standaard 6 6 2 2 3 2 5 3" xfId="10378" xr:uid="{00000000-0005-0000-0000-0000B3280000}"/>
    <cellStyle name="Standaard 6 6 2 2 3 2 5 4" xfId="21240" xr:uid="{00000000-0005-0000-0000-000021530000}"/>
    <cellStyle name="Standaard 6 6 2 2 3 2 5 5" xfId="32100" xr:uid="{00000000-0005-0000-0000-00008D7D0000}"/>
    <cellStyle name="Standaard 6 6 2 2 3 2 5 6" xfId="42960" xr:uid="{00000000-0005-0000-0000-0000F9A70000}"/>
    <cellStyle name="Standaard 6 6 2 2 3 2 6" xfId="12188" xr:uid="{00000000-0005-0000-0000-0000C52F0000}"/>
    <cellStyle name="Standaard 6 6 2 2 3 2 6 2" xfId="23050" xr:uid="{00000000-0005-0000-0000-0000335A0000}"/>
    <cellStyle name="Standaard 6 6 2 2 3 2 6 3" xfId="33910" xr:uid="{00000000-0005-0000-0000-00009F840000}"/>
    <cellStyle name="Standaard 6 6 2 2 3 2 6 4" xfId="44770" xr:uid="{00000000-0005-0000-0000-00000BAF0000}"/>
    <cellStyle name="Standaard 6 6 2 2 3 2 7" xfId="6758" xr:uid="{00000000-0005-0000-0000-00008F1A0000}"/>
    <cellStyle name="Standaard 6 6 2 2 3 2 8" xfId="17620" xr:uid="{00000000-0005-0000-0000-0000FD440000}"/>
    <cellStyle name="Standaard 6 6 2 2 3 2 9" xfId="28480" xr:uid="{00000000-0005-0000-0000-0000696F0000}"/>
    <cellStyle name="Standaard 6 6 2 2 3 3" xfId="1509" xr:uid="{00000000-0005-0000-0000-00000E060000}"/>
    <cellStyle name="Standaard 6 6 2 2 3 3 2" xfId="2414" xr:uid="{00000000-0005-0000-0000-000097090000}"/>
    <cellStyle name="Standaard 6 6 2 2 3 3 2 2" xfId="6034" xr:uid="{00000000-0005-0000-0000-0000BB170000}"/>
    <cellStyle name="Standaard 6 6 2 2 3 3 2 2 2" xfId="16894" xr:uid="{00000000-0005-0000-0000-000027420000}"/>
    <cellStyle name="Standaard 6 6 2 2 3 3 2 2 2 2" xfId="27756" xr:uid="{00000000-0005-0000-0000-0000956C0000}"/>
    <cellStyle name="Standaard 6 6 2 2 3 3 2 2 2 3" xfId="38616" xr:uid="{00000000-0005-0000-0000-000001970000}"/>
    <cellStyle name="Standaard 6 6 2 2 3 3 2 2 2 4" xfId="49476" xr:uid="{00000000-0005-0000-0000-00006DC10000}"/>
    <cellStyle name="Standaard 6 6 2 2 3 3 2 2 3" xfId="9654" xr:uid="{00000000-0005-0000-0000-0000DF250000}"/>
    <cellStyle name="Standaard 6 6 2 2 3 3 2 2 4" xfId="20516" xr:uid="{00000000-0005-0000-0000-00004D500000}"/>
    <cellStyle name="Standaard 6 6 2 2 3 3 2 2 5" xfId="31376" xr:uid="{00000000-0005-0000-0000-0000B97A0000}"/>
    <cellStyle name="Standaard 6 6 2 2 3 3 2 2 6" xfId="42236" xr:uid="{00000000-0005-0000-0000-000025A50000}"/>
    <cellStyle name="Standaard 6 6 2 2 3 3 2 3" xfId="4224" xr:uid="{00000000-0005-0000-0000-0000A9100000}"/>
    <cellStyle name="Standaard 6 6 2 2 3 3 2 3 2" xfId="15084" xr:uid="{00000000-0005-0000-0000-0000153B0000}"/>
    <cellStyle name="Standaard 6 6 2 2 3 3 2 3 2 2" xfId="25946" xr:uid="{00000000-0005-0000-0000-000083650000}"/>
    <cellStyle name="Standaard 6 6 2 2 3 3 2 3 2 3" xfId="36806" xr:uid="{00000000-0005-0000-0000-0000EF8F0000}"/>
    <cellStyle name="Standaard 6 6 2 2 3 3 2 3 2 4" xfId="47666" xr:uid="{00000000-0005-0000-0000-00005BBA0000}"/>
    <cellStyle name="Standaard 6 6 2 2 3 3 2 3 3" xfId="11464" xr:uid="{00000000-0005-0000-0000-0000F12C0000}"/>
    <cellStyle name="Standaard 6 6 2 2 3 3 2 3 4" xfId="22326" xr:uid="{00000000-0005-0000-0000-00005F570000}"/>
    <cellStyle name="Standaard 6 6 2 2 3 3 2 3 5" xfId="33186" xr:uid="{00000000-0005-0000-0000-0000CB810000}"/>
    <cellStyle name="Standaard 6 6 2 2 3 3 2 3 6" xfId="44046" xr:uid="{00000000-0005-0000-0000-000037AC0000}"/>
    <cellStyle name="Standaard 6 6 2 2 3 3 2 4" xfId="13274" xr:uid="{00000000-0005-0000-0000-000003340000}"/>
    <cellStyle name="Standaard 6 6 2 2 3 3 2 4 2" xfId="24136" xr:uid="{00000000-0005-0000-0000-0000715E0000}"/>
    <cellStyle name="Standaard 6 6 2 2 3 3 2 4 3" xfId="34996" xr:uid="{00000000-0005-0000-0000-0000DD880000}"/>
    <cellStyle name="Standaard 6 6 2 2 3 3 2 4 4" xfId="45856" xr:uid="{00000000-0005-0000-0000-000049B30000}"/>
    <cellStyle name="Standaard 6 6 2 2 3 3 2 5" xfId="7844" xr:uid="{00000000-0005-0000-0000-0000CD1E0000}"/>
    <cellStyle name="Standaard 6 6 2 2 3 3 2 6" xfId="18706" xr:uid="{00000000-0005-0000-0000-00003B490000}"/>
    <cellStyle name="Standaard 6 6 2 2 3 3 2 7" xfId="29566" xr:uid="{00000000-0005-0000-0000-0000A7730000}"/>
    <cellStyle name="Standaard 6 6 2 2 3 3 2 8" xfId="40426" xr:uid="{00000000-0005-0000-0000-0000139E0000}"/>
    <cellStyle name="Standaard 6 6 2 2 3 3 3" xfId="5129" xr:uid="{00000000-0005-0000-0000-000032140000}"/>
    <cellStyle name="Standaard 6 6 2 2 3 3 3 2" xfId="15989" xr:uid="{00000000-0005-0000-0000-00009E3E0000}"/>
    <cellStyle name="Standaard 6 6 2 2 3 3 3 2 2" xfId="26851" xr:uid="{00000000-0005-0000-0000-00000C690000}"/>
    <cellStyle name="Standaard 6 6 2 2 3 3 3 2 3" xfId="37711" xr:uid="{00000000-0005-0000-0000-000078930000}"/>
    <cellStyle name="Standaard 6 6 2 2 3 3 3 2 4" xfId="48571" xr:uid="{00000000-0005-0000-0000-0000E4BD0000}"/>
    <cellStyle name="Standaard 6 6 2 2 3 3 3 3" xfId="8749" xr:uid="{00000000-0005-0000-0000-000056220000}"/>
    <cellStyle name="Standaard 6 6 2 2 3 3 3 4" xfId="19611" xr:uid="{00000000-0005-0000-0000-0000C44C0000}"/>
    <cellStyle name="Standaard 6 6 2 2 3 3 3 5" xfId="30471" xr:uid="{00000000-0005-0000-0000-000030770000}"/>
    <cellStyle name="Standaard 6 6 2 2 3 3 3 6" xfId="41331" xr:uid="{00000000-0005-0000-0000-00009CA10000}"/>
    <cellStyle name="Standaard 6 6 2 2 3 3 4" xfId="3319" xr:uid="{00000000-0005-0000-0000-0000200D0000}"/>
    <cellStyle name="Standaard 6 6 2 2 3 3 4 2" xfId="14179" xr:uid="{00000000-0005-0000-0000-00008C370000}"/>
    <cellStyle name="Standaard 6 6 2 2 3 3 4 2 2" xfId="25041" xr:uid="{00000000-0005-0000-0000-0000FA610000}"/>
    <cellStyle name="Standaard 6 6 2 2 3 3 4 2 3" xfId="35901" xr:uid="{00000000-0005-0000-0000-0000668C0000}"/>
    <cellStyle name="Standaard 6 6 2 2 3 3 4 2 4" xfId="46761" xr:uid="{00000000-0005-0000-0000-0000D2B60000}"/>
    <cellStyle name="Standaard 6 6 2 2 3 3 4 3" xfId="10559" xr:uid="{00000000-0005-0000-0000-000068290000}"/>
    <cellStyle name="Standaard 6 6 2 2 3 3 4 4" xfId="21421" xr:uid="{00000000-0005-0000-0000-0000D6530000}"/>
    <cellStyle name="Standaard 6 6 2 2 3 3 4 5" xfId="32281" xr:uid="{00000000-0005-0000-0000-0000427E0000}"/>
    <cellStyle name="Standaard 6 6 2 2 3 3 4 6" xfId="43141" xr:uid="{00000000-0005-0000-0000-0000AEA80000}"/>
    <cellStyle name="Standaard 6 6 2 2 3 3 5" xfId="12369" xr:uid="{00000000-0005-0000-0000-00007A300000}"/>
    <cellStyle name="Standaard 6 6 2 2 3 3 5 2" xfId="23231" xr:uid="{00000000-0005-0000-0000-0000E85A0000}"/>
    <cellStyle name="Standaard 6 6 2 2 3 3 5 3" xfId="34091" xr:uid="{00000000-0005-0000-0000-000054850000}"/>
    <cellStyle name="Standaard 6 6 2 2 3 3 5 4" xfId="44951" xr:uid="{00000000-0005-0000-0000-0000C0AF0000}"/>
    <cellStyle name="Standaard 6 6 2 2 3 3 6" xfId="6939" xr:uid="{00000000-0005-0000-0000-0000441B0000}"/>
    <cellStyle name="Standaard 6 6 2 2 3 3 7" xfId="17801" xr:uid="{00000000-0005-0000-0000-0000B2450000}"/>
    <cellStyle name="Standaard 6 6 2 2 3 3 8" xfId="28661" xr:uid="{00000000-0005-0000-0000-00001E700000}"/>
    <cellStyle name="Standaard 6 6 2 2 3 3 9" xfId="39521" xr:uid="{00000000-0005-0000-0000-00008A9A0000}"/>
    <cellStyle name="Standaard 6 6 2 2 3 4" xfId="1147" xr:uid="{00000000-0005-0000-0000-0000A4040000}"/>
    <cellStyle name="Standaard 6 6 2 2 3 4 2" xfId="2052" xr:uid="{00000000-0005-0000-0000-00002D080000}"/>
    <cellStyle name="Standaard 6 6 2 2 3 4 2 2" xfId="5672" xr:uid="{00000000-0005-0000-0000-000051160000}"/>
    <cellStyle name="Standaard 6 6 2 2 3 4 2 2 2" xfId="16532" xr:uid="{00000000-0005-0000-0000-0000BD400000}"/>
    <cellStyle name="Standaard 6 6 2 2 3 4 2 2 2 2" xfId="27394" xr:uid="{00000000-0005-0000-0000-00002B6B0000}"/>
    <cellStyle name="Standaard 6 6 2 2 3 4 2 2 2 3" xfId="38254" xr:uid="{00000000-0005-0000-0000-000097950000}"/>
    <cellStyle name="Standaard 6 6 2 2 3 4 2 2 2 4" xfId="49114" xr:uid="{00000000-0005-0000-0000-000003C00000}"/>
    <cellStyle name="Standaard 6 6 2 2 3 4 2 2 3" xfId="9292" xr:uid="{00000000-0005-0000-0000-000075240000}"/>
    <cellStyle name="Standaard 6 6 2 2 3 4 2 2 4" xfId="20154" xr:uid="{00000000-0005-0000-0000-0000E34E0000}"/>
    <cellStyle name="Standaard 6 6 2 2 3 4 2 2 5" xfId="31014" xr:uid="{00000000-0005-0000-0000-00004F790000}"/>
    <cellStyle name="Standaard 6 6 2 2 3 4 2 2 6" xfId="41874" xr:uid="{00000000-0005-0000-0000-0000BBA30000}"/>
    <cellStyle name="Standaard 6 6 2 2 3 4 2 3" xfId="3862" xr:uid="{00000000-0005-0000-0000-00003F0F0000}"/>
    <cellStyle name="Standaard 6 6 2 2 3 4 2 3 2" xfId="14722" xr:uid="{00000000-0005-0000-0000-0000AB390000}"/>
    <cellStyle name="Standaard 6 6 2 2 3 4 2 3 2 2" xfId="25584" xr:uid="{00000000-0005-0000-0000-000019640000}"/>
    <cellStyle name="Standaard 6 6 2 2 3 4 2 3 2 3" xfId="36444" xr:uid="{00000000-0005-0000-0000-0000858E0000}"/>
    <cellStyle name="Standaard 6 6 2 2 3 4 2 3 2 4" xfId="47304" xr:uid="{00000000-0005-0000-0000-0000F1B80000}"/>
    <cellStyle name="Standaard 6 6 2 2 3 4 2 3 3" xfId="11102" xr:uid="{00000000-0005-0000-0000-0000872B0000}"/>
    <cellStyle name="Standaard 6 6 2 2 3 4 2 3 4" xfId="21964" xr:uid="{00000000-0005-0000-0000-0000F5550000}"/>
    <cellStyle name="Standaard 6 6 2 2 3 4 2 3 5" xfId="32824" xr:uid="{00000000-0005-0000-0000-000061800000}"/>
    <cellStyle name="Standaard 6 6 2 2 3 4 2 3 6" xfId="43684" xr:uid="{00000000-0005-0000-0000-0000CDAA0000}"/>
    <cellStyle name="Standaard 6 6 2 2 3 4 2 4" xfId="12912" xr:uid="{00000000-0005-0000-0000-000099320000}"/>
    <cellStyle name="Standaard 6 6 2 2 3 4 2 4 2" xfId="23774" xr:uid="{00000000-0005-0000-0000-0000075D0000}"/>
    <cellStyle name="Standaard 6 6 2 2 3 4 2 4 3" xfId="34634" xr:uid="{00000000-0005-0000-0000-000073870000}"/>
    <cellStyle name="Standaard 6 6 2 2 3 4 2 4 4" xfId="45494" xr:uid="{00000000-0005-0000-0000-0000DFB10000}"/>
    <cellStyle name="Standaard 6 6 2 2 3 4 2 5" xfId="7482" xr:uid="{00000000-0005-0000-0000-0000631D0000}"/>
    <cellStyle name="Standaard 6 6 2 2 3 4 2 6" xfId="18344" xr:uid="{00000000-0005-0000-0000-0000D1470000}"/>
    <cellStyle name="Standaard 6 6 2 2 3 4 2 7" xfId="29204" xr:uid="{00000000-0005-0000-0000-00003D720000}"/>
    <cellStyle name="Standaard 6 6 2 2 3 4 2 8" xfId="40064" xr:uid="{00000000-0005-0000-0000-0000A99C0000}"/>
    <cellStyle name="Standaard 6 6 2 2 3 4 3" xfId="4767" xr:uid="{00000000-0005-0000-0000-0000C8120000}"/>
    <cellStyle name="Standaard 6 6 2 2 3 4 3 2" xfId="15627" xr:uid="{00000000-0005-0000-0000-0000343D0000}"/>
    <cellStyle name="Standaard 6 6 2 2 3 4 3 2 2" xfId="26489" xr:uid="{00000000-0005-0000-0000-0000A2670000}"/>
    <cellStyle name="Standaard 6 6 2 2 3 4 3 2 3" xfId="37349" xr:uid="{00000000-0005-0000-0000-00000E920000}"/>
    <cellStyle name="Standaard 6 6 2 2 3 4 3 2 4" xfId="48209" xr:uid="{00000000-0005-0000-0000-00007ABC0000}"/>
    <cellStyle name="Standaard 6 6 2 2 3 4 3 3" xfId="8387" xr:uid="{00000000-0005-0000-0000-0000EC200000}"/>
    <cellStyle name="Standaard 6 6 2 2 3 4 3 4" xfId="19249" xr:uid="{00000000-0005-0000-0000-00005A4B0000}"/>
    <cellStyle name="Standaard 6 6 2 2 3 4 3 5" xfId="30109" xr:uid="{00000000-0005-0000-0000-0000C6750000}"/>
    <cellStyle name="Standaard 6 6 2 2 3 4 3 6" xfId="40969" xr:uid="{00000000-0005-0000-0000-000032A00000}"/>
    <cellStyle name="Standaard 6 6 2 2 3 4 4" xfId="2957" xr:uid="{00000000-0005-0000-0000-0000B60B0000}"/>
    <cellStyle name="Standaard 6 6 2 2 3 4 4 2" xfId="13817" xr:uid="{00000000-0005-0000-0000-000022360000}"/>
    <cellStyle name="Standaard 6 6 2 2 3 4 4 2 2" xfId="24679" xr:uid="{00000000-0005-0000-0000-000090600000}"/>
    <cellStyle name="Standaard 6 6 2 2 3 4 4 2 3" xfId="35539" xr:uid="{00000000-0005-0000-0000-0000FC8A0000}"/>
    <cellStyle name="Standaard 6 6 2 2 3 4 4 2 4" xfId="46399" xr:uid="{00000000-0005-0000-0000-000068B50000}"/>
    <cellStyle name="Standaard 6 6 2 2 3 4 4 3" xfId="10197" xr:uid="{00000000-0005-0000-0000-0000FE270000}"/>
    <cellStyle name="Standaard 6 6 2 2 3 4 4 4" xfId="21059" xr:uid="{00000000-0005-0000-0000-00006C520000}"/>
    <cellStyle name="Standaard 6 6 2 2 3 4 4 5" xfId="31919" xr:uid="{00000000-0005-0000-0000-0000D87C0000}"/>
    <cellStyle name="Standaard 6 6 2 2 3 4 4 6" xfId="42779" xr:uid="{00000000-0005-0000-0000-000044A70000}"/>
    <cellStyle name="Standaard 6 6 2 2 3 4 5" xfId="12007" xr:uid="{00000000-0005-0000-0000-0000102F0000}"/>
    <cellStyle name="Standaard 6 6 2 2 3 4 5 2" xfId="22869" xr:uid="{00000000-0005-0000-0000-00007E590000}"/>
    <cellStyle name="Standaard 6 6 2 2 3 4 5 3" xfId="33729" xr:uid="{00000000-0005-0000-0000-0000EA830000}"/>
    <cellStyle name="Standaard 6 6 2 2 3 4 5 4" xfId="44589" xr:uid="{00000000-0005-0000-0000-000056AE0000}"/>
    <cellStyle name="Standaard 6 6 2 2 3 4 6" xfId="6577" xr:uid="{00000000-0005-0000-0000-0000DA190000}"/>
    <cellStyle name="Standaard 6 6 2 2 3 4 7" xfId="17439" xr:uid="{00000000-0005-0000-0000-000048440000}"/>
    <cellStyle name="Standaard 6 6 2 2 3 4 8" xfId="28299" xr:uid="{00000000-0005-0000-0000-0000B46E0000}"/>
    <cellStyle name="Standaard 6 6 2 2 3 4 9" xfId="39159" xr:uid="{00000000-0005-0000-0000-000020990000}"/>
    <cellStyle name="Standaard 6 6 2 2 3 5" xfId="1871" xr:uid="{00000000-0005-0000-0000-000078070000}"/>
    <cellStyle name="Standaard 6 6 2 2 3 5 2" xfId="5491" xr:uid="{00000000-0005-0000-0000-00009C150000}"/>
    <cellStyle name="Standaard 6 6 2 2 3 5 2 2" xfId="16351" xr:uid="{00000000-0005-0000-0000-000008400000}"/>
    <cellStyle name="Standaard 6 6 2 2 3 5 2 2 2" xfId="27213" xr:uid="{00000000-0005-0000-0000-0000766A0000}"/>
    <cellStyle name="Standaard 6 6 2 2 3 5 2 2 3" xfId="38073" xr:uid="{00000000-0005-0000-0000-0000E2940000}"/>
    <cellStyle name="Standaard 6 6 2 2 3 5 2 2 4" xfId="48933" xr:uid="{00000000-0005-0000-0000-00004EBF0000}"/>
    <cellStyle name="Standaard 6 6 2 2 3 5 2 3" xfId="9111" xr:uid="{00000000-0005-0000-0000-0000C0230000}"/>
    <cellStyle name="Standaard 6 6 2 2 3 5 2 4" xfId="19973" xr:uid="{00000000-0005-0000-0000-00002E4E0000}"/>
    <cellStyle name="Standaard 6 6 2 2 3 5 2 5" xfId="30833" xr:uid="{00000000-0005-0000-0000-00009A780000}"/>
    <cellStyle name="Standaard 6 6 2 2 3 5 2 6" xfId="41693" xr:uid="{00000000-0005-0000-0000-000006A30000}"/>
    <cellStyle name="Standaard 6 6 2 2 3 5 3" xfId="3681" xr:uid="{00000000-0005-0000-0000-00008A0E0000}"/>
    <cellStyle name="Standaard 6 6 2 2 3 5 3 2" xfId="14541" xr:uid="{00000000-0005-0000-0000-0000F6380000}"/>
    <cellStyle name="Standaard 6 6 2 2 3 5 3 2 2" xfId="25403" xr:uid="{00000000-0005-0000-0000-000064630000}"/>
    <cellStyle name="Standaard 6 6 2 2 3 5 3 2 3" xfId="36263" xr:uid="{00000000-0005-0000-0000-0000D08D0000}"/>
    <cellStyle name="Standaard 6 6 2 2 3 5 3 2 4" xfId="47123" xr:uid="{00000000-0005-0000-0000-00003CB80000}"/>
    <cellStyle name="Standaard 6 6 2 2 3 5 3 3" xfId="10921" xr:uid="{00000000-0005-0000-0000-0000D22A0000}"/>
    <cellStyle name="Standaard 6 6 2 2 3 5 3 4" xfId="21783" xr:uid="{00000000-0005-0000-0000-000040550000}"/>
    <cellStyle name="Standaard 6 6 2 2 3 5 3 5" xfId="32643" xr:uid="{00000000-0005-0000-0000-0000AC7F0000}"/>
    <cellStyle name="Standaard 6 6 2 2 3 5 3 6" xfId="43503" xr:uid="{00000000-0005-0000-0000-000018AA0000}"/>
    <cellStyle name="Standaard 6 6 2 2 3 5 4" xfId="12731" xr:uid="{00000000-0005-0000-0000-0000E4310000}"/>
    <cellStyle name="Standaard 6 6 2 2 3 5 4 2" xfId="23593" xr:uid="{00000000-0005-0000-0000-0000525C0000}"/>
    <cellStyle name="Standaard 6 6 2 2 3 5 4 3" xfId="34453" xr:uid="{00000000-0005-0000-0000-0000BE860000}"/>
    <cellStyle name="Standaard 6 6 2 2 3 5 4 4" xfId="45313" xr:uid="{00000000-0005-0000-0000-00002AB10000}"/>
    <cellStyle name="Standaard 6 6 2 2 3 5 5" xfId="7301" xr:uid="{00000000-0005-0000-0000-0000AE1C0000}"/>
    <cellStyle name="Standaard 6 6 2 2 3 5 6" xfId="18163" xr:uid="{00000000-0005-0000-0000-00001C470000}"/>
    <cellStyle name="Standaard 6 6 2 2 3 5 7" xfId="29023" xr:uid="{00000000-0005-0000-0000-000088710000}"/>
    <cellStyle name="Standaard 6 6 2 2 3 5 8" xfId="39883" xr:uid="{00000000-0005-0000-0000-0000F49B0000}"/>
    <cellStyle name="Standaard 6 6 2 2 3 6" xfId="2776" xr:uid="{00000000-0005-0000-0000-0000010B0000}"/>
    <cellStyle name="Standaard 6 6 2 2 3 6 2" xfId="13636" xr:uid="{00000000-0005-0000-0000-00006D350000}"/>
    <cellStyle name="Standaard 6 6 2 2 3 6 2 2" xfId="24498" xr:uid="{00000000-0005-0000-0000-0000DB5F0000}"/>
    <cellStyle name="Standaard 6 6 2 2 3 6 2 3" xfId="35358" xr:uid="{00000000-0005-0000-0000-0000478A0000}"/>
    <cellStyle name="Standaard 6 6 2 2 3 6 2 4" xfId="46218" xr:uid="{00000000-0005-0000-0000-0000B3B40000}"/>
    <cellStyle name="Standaard 6 6 2 2 3 6 3" xfId="10016" xr:uid="{00000000-0005-0000-0000-000049270000}"/>
    <cellStyle name="Standaard 6 6 2 2 3 6 4" xfId="20878" xr:uid="{00000000-0005-0000-0000-0000B7510000}"/>
    <cellStyle name="Standaard 6 6 2 2 3 6 5" xfId="31738" xr:uid="{00000000-0005-0000-0000-0000237C0000}"/>
    <cellStyle name="Standaard 6 6 2 2 3 6 6" xfId="42598" xr:uid="{00000000-0005-0000-0000-00008FA60000}"/>
    <cellStyle name="Standaard 6 6 2 2 3 7" xfId="4586" xr:uid="{00000000-0005-0000-0000-000013120000}"/>
    <cellStyle name="Standaard 6 6 2 2 3 7 2" xfId="15446" xr:uid="{00000000-0005-0000-0000-00007F3C0000}"/>
    <cellStyle name="Standaard 6 6 2 2 3 7 2 2" xfId="26308" xr:uid="{00000000-0005-0000-0000-0000ED660000}"/>
    <cellStyle name="Standaard 6 6 2 2 3 7 2 3" xfId="37168" xr:uid="{00000000-0005-0000-0000-000059910000}"/>
    <cellStyle name="Standaard 6 6 2 2 3 7 2 4" xfId="48028" xr:uid="{00000000-0005-0000-0000-0000C5BB0000}"/>
    <cellStyle name="Standaard 6 6 2 2 3 7 3" xfId="8206" xr:uid="{00000000-0005-0000-0000-000037200000}"/>
    <cellStyle name="Standaard 6 6 2 2 3 7 4" xfId="19068" xr:uid="{00000000-0005-0000-0000-0000A54A0000}"/>
    <cellStyle name="Standaard 6 6 2 2 3 7 5" xfId="29928" xr:uid="{00000000-0005-0000-0000-000011750000}"/>
    <cellStyle name="Standaard 6 6 2 2 3 7 6" xfId="40788" xr:uid="{00000000-0005-0000-0000-00007D9F0000}"/>
    <cellStyle name="Standaard 6 6 2 2 3 8" xfId="11826" xr:uid="{00000000-0005-0000-0000-00005B2E0000}"/>
    <cellStyle name="Standaard 6 6 2 2 3 8 2" xfId="22688" xr:uid="{00000000-0005-0000-0000-0000C9580000}"/>
    <cellStyle name="Standaard 6 6 2 2 3 8 3" xfId="33548" xr:uid="{00000000-0005-0000-0000-000035830000}"/>
    <cellStyle name="Standaard 6 6 2 2 3 8 4" xfId="44408" xr:uid="{00000000-0005-0000-0000-0000A1AD0000}"/>
    <cellStyle name="Standaard 6 6 2 2 3 9" xfId="6396" xr:uid="{00000000-0005-0000-0000-000025190000}"/>
    <cellStyle name="Standaard 6 6 2 2 4" xfId="1238" xr:uid="{00000000-0005-0000-0000-0000FF040000}"/>
    <cellStyle name="Standaard 6 6 2 2 4 10" xfId="39250" xr:uid="{00000000-0005-0000-0000-00007B990000}"/>
    <cellStyle name="Standaard 6 6 2 2 4 2" xfId="1600" xr:uid="{00000000-0005-0000-0000-000069060000}"/>
    <cellStyle name="Standaard 6 6 2 2 4 2 2" xfId="2505" xr:uid="{00000000-0005-0000-0000-0000F2090000}"/>
    <cellStyle name="Standaard 6 6 2 2 4 2 2 2" xfId="6125" xr:uid="{00000000-0005-0000-0000-000016180000}"/>
    <cellStyle name="Standaard 6 6 2 2 4 2 2 2 2" xfId="16985" xr:uid="{00000000-0005-0000-0000-000082420000}"/>
    <cellStyle name="Standaard 6 6 2 2 4 2 2 2 2 2" xfId="27847" xr:uid="{00000000-0005-0000-0000-0000F06C0000}"/>
    <cellStyle name="Standaard 6 6 2 2 4 2 2 2 2 3" xfId="38707" xr:uid="{00000000-0005-0000-0000-00005C970000}"/>
    <cellStyle name="Standaard 6 6 2 2 4 2 2 2 2 4" xfId="49567" xr:uid="{00000000-0005-0000-0000-0000C8C10000}"/>
    <cellStyle name="Standaard 6 6 2 2 4 2 2 2 3" xfId="9745" xr:uid="{00000000-0005-0000-0000-00003A260000}"/>
    <cellStyle name="Standaard 6 6 2 2 4 2 2 2 4" xfId="20607" xr:uid="{00000000-0005-0000-0000-0000A8500000}"/>
    <cellStyle name="Standaard 6 6 2 2 4 2 2 2 5" xfId="31467" xr:uid="{00000000-0005-0000-0000-0000147B0000}"/>
    <cellStyle name="Standaard 6 6 2 2 4 2 2 2 6" xfId="42327" xr:uid="{00000000-0005-0000-0000-000080A50000}"/>
    <cellStyle name="Standaard 6 6 2 2 4 2 2 3" xfId="4315" xr:uid="{00000000-0005-0000-0000-000004110000}"/>
    <cellStyle name="Standaard 6 6 2 2 4 2 2 3 2" xfId="15175" xr:uid="{00000000-0005-0000-0000-0000703B0000}"/>
    <cellStyle name="Standaard 6 6 2 2 4 2 2 3 2 2" xfId="26037" xr:uid="{00000000-0005-0000-0000-0000DE650000}"/>
    <cellStyle name="Standaard 6 6 2 2 4 2 2 3 2 3" xfId="36897" xr:uid="{00000000-0005-0000-0000-00004A900000}"/>
    <cellStyle name="Standaard 6 6 2 2 4 2 2 3 2 4" xfId="47757" xr:uid="{00000000-0005-0000-0000-0000B6BA0000}"/>
    <cellStyle name="Standaard 6 6 2 2 4 2 2 3 3" xfId="11555" xr:uid="{00000000-0005-0000-0000-00004C2D0000}"/>
    <cellStyle name="Standaard 6 6 2 2 4 2 2 3 4" xfId="22417" xr:uid="{00000000-0005-0000-0000-0000BA570000}"/>
    <cellStyle name="Standaard 6 6 2 2 4 2 2 3 5" xfId="33277" xr:uid="{00000000-0005-0000-0000-000026820000}"/>
    <cellStyle name="Standaard 6 6 2 2 4 2 2 3 6" xfId="44137" xr:uid="{00000000-0005-0000-0000-000092AC0000}"/>
    <cellStyle name="Standaard 6 6 2 2 4 2 2 4" xfId="13365" xr:uid="{00000000-0005-0000-0000-00005E340000}"/>
    <cellStyle name="Standaard 6 6 2 2 4 2 2 4 2" xfId="24227" xr:uid="{00000000-0005-0000-0000-0000CC5E0000}"/>
    <cellStyle name="Standaard 6 6 2 2 4 2 2 4 3" xfId="35087" xr:uid="{00000000-0005-0000-0000-000038890000}"/>
    <cellStyle name="Standaard 6 6 2 2 4 2 2 4 4" xfId="45947" xr:uid="{00000000-0005-0000-0000-0000A4B30000}"/>
    <cellStyle name="Standaard 6 6 2 2 4 2 2 5" xfId="7935" xr:uid="{00000000-0005-0000-0000-0000281F0000}"/>
    <cellStyle name="Standaard 6 6 2 2 4 2 2 6" xfId="18797" xr:uid="{00000000-0005-0000-0000-000096490000}"/>
    <cellStyle name="Standaard 6 6 2 2 4 2 2 7" xfId="29657" xr:uid="{00000000-0005-0000-0000-000002740000}"/>
    <cellStyle name="Standaard 6 6 2 2 4 2 2 8" xfId="40517" xr:uid="{00000000-0005-0000-0000-00006E9E0000}"/>
    <cellStyle name="Standaard 6 6 2 2 4 2 3" xfId="5220" xr:uid="{00000000-0005-0000-0000-00008D140000}"/>
    <cellStyle name="Standaard 6 6 2 2 4 2 3 2" xfId="16080" xr:uid="{00000000-0005-0000-0000-0000F93E0000}"/>
    <cellStyle name="Standaard 6 6 2 2 4 2 3 2 2" xfId="26942" xr:uid="{00000000-0005-0000-0000-000067690000}"/>
    <cellStyle name="Standaard 6 6 2 2 4 2 3 2 3" xfId="37802" xr:uid="{00000000-0005-0000-0000-0000D3930000}"/>
    <cellStyle name="Standaard 6 6 2 2 4 2 3 2 4" xfId="48662" xr:uid="{00000000-0005-0000-0000-00003FBE0000}"/>
    <cellStyle name="Standaard 6 6 2 2 4 2 3 3" xfId="8840" xr:uid="{00000000-0005-0000-0000-0000B1220000}"/>
    <cellStyle name="Standaard 6 6 2 2 4 2 3 4" xfId="19702" xr:uid="{00000000-0005-0000-0000-00001F4D0000}"/>
    <cellStyle name="Standaard 6 6 2 2 4 2 3 5" xfId="30562" xr:uid="{00000000-0005-0000-0000-00008B770000}"/>
    <cellStyle name="Standaard 6 6 2 2 4 2 3 6" xfId="41422" xr:uid="{00000000-0005-0000-0000-0000F7A10000}"/>
    <cellStyle name="Standaard 6 6 2 2 4 2 4" xfId="3410" xr:uid="{00000000-0005-0000-0000-00007B0D0000}"/>
    <cellStyle name="Standaard 6 6 2 2 4 2 4 2" xfId="14270" xr:uid="{00000000-0005-0000-0000-0000E7370000}"/>
    <cellStyle name="Standaard 6 6 2 2 4 2 4 2 2" xfId="25132" xr:uid="{00000000-0005-0000-0000-000055620000}"/>
    <cellStyle name="Standaard 6 6 2 2 4 2 4 2 3" xfId="35992" xr:uid="{00000000-0005-0000-0000-0000C18C0000}"/>
    <cellStyle name="Standaard 6 6 2 2 4 2 4 2 4" xfId="46852" xr:uid="{00000000-0005-0000-0000-00002DB70000}"/>
    <cellStyle name="Standaard 6 6 2 2 4 2 4 3" xfId="10650" xr:uid="{00000000-0005-0000-0000-0000C3290000}"/>
    <cellStyle name="Standaard 6 6 2 2 4 2 4 4" xfId="21512" xr:uid="{00000000-0005-0000-0000-000031540000}"/>
    <cellStyle name="Standaard 6 6 2 2 4 2 4 5" xfId="32372" xr:uid="{00000000-0005-0000-0000-00009D7E0000}"/>
    <cellStyle name="Standaard 6 6 2 2 4 2 4 6" xfId="43232" xr:uid="{00000000-0005-0000-0000-000009A90000}"/>
    <cellStyle name="Standaard 6 6 2 2 4 2 5" xfId="12460" xr:uid="{00000000-0005-0000-0000-0000D5300000}"/>
    <cellStyle name="Standaard 6 6 2 2 4 2 5 2" xfId="23322" xr:uid="{00000000-0005-0000-0000-0000435B0000}"/>
    <cellStyle name="Standaard 6 6 2 2 4 2 5 3" xfId="34182" xr:uid="{00000000-0005-0000-0000-0000AF850000}"/>
    <cellStyle name="Standaard 6 6 2 2 4 2 5 4" xfId="45042" xr:uid="{00000000-0005-0000-0000-00001BB00000}"/>
    <cellStyle name="Standaard 6 6 2 2 4 2 6" xfId="7030" xr:uid="{00000000-0005-0000-0000-00009F1B0000}"/>
    <cellStyle name="Standaard 6 6 2 2 4 2 7" xfId="17892" xr:uid="{00000000-0005-0000-0000-00000D460000}"/>
    <cellStyle name="Standaard 6 6 2 2 4 2 8" xfId="28752" xr:uid="{00000000-0005-0000-0000-000079700000}"/>
    <cellStyle name="Standaard 6 6 2 2 4 2 9" xfId="39612" xr:uid="{00000000-0005-0000-0000-0000E59A0000}"/>
    <cellStyle name="Standaard 6 6 2 2 4 3" xfId="2143" xr:uid="{00000000-0005-0000-0000-000088080000}"/>
    <cellStyle name="Standaard 6 6 2 2 4 3 2" xfId="5763" xr:uid="{00000000-0005-0000-0000-0000AC160000}"/>
    <cellStyle name="Standaard 6 6 2 2 4 3 2 2" xfId="16623" xr:uid="{00000000-0005-0000-0000-000018410000}"/>
    <cellStyle name="Standaard 6 6 2 2 4 3 2 2 2" xfId="27485" xr:uid="{00000000-0005-0000-0000-0000866B0000}"/>
    <cellStyle name="Standaard 6 6 2 2 4 3 2 2 3" xfId="38345" xr:uid="{00000000-0005-0000-0000-0000F2950000}"/>
    <cellStyle name="Standaard 6 6 2 2 4 3 2 2 4" xfId="49205" xr:uid="{00000000-0005-0000-0000-00005EC00000}"/>
    <cellStyle name="Standaard 6 6 2 2 4 3 2 3" xfId="9383" xr:uid="{00000000-0005-0000-0000-0000D0240000}"/>
    <cellStyle name="Standaard 6 6 2 2 4 3 2 4" xfId="20245" xr:uid="{00000000-0005-0000-0000-00003E4F0000}"/>
    <cellStyle name="Standaard 6 6 2 2 4 3 2 5" xfId="31105" xr:uid="{00000000-0005-0000-0000-0000AA790000}"/>
    <cellStyle name="Standaard 6 6 2 2 4 3 2 6" xfId="41965" xr:uid="{00000000-0005-0000-0000-000016A40000}"/>
    <cellStyle name="Standaard 6 6 2 2 4 3 3" xfId="3953" xr:uid="{00000000-0005-0000-0000-00009A0F0000}"/>
    <cellStyle name="Standaard 6 6 2 2 4 3 3 2" xfId="14813" xr:uid="{00000000-0005-0000-0000-0000063A0000}"/>
    <cellStyle name="Standaard 6 6 2 2 4 3 3 2 2" xfId="25675" xr:uid="{00000000-0005-0000-0000-000074640000}"/>
    <cellStyle name="Standaard 6 6 2 2 4 3 3 2 3" xfId="36535" xr:uid="{00000000-0005-0000-0000-0000E08E0000}"/>
    <cellStyle name="Standaard 6 6 2 2 4 3 3 2 4" xfId="47395" xr:uid="{00000000-0005-0000-0000-00004CB90000}"/>
    <cellStyle name="Standaard 6 6 2 2 4 3 3 3" xfId="11193" xr:uid="{00000000-0005-0000-0000-0000E22B0000}"/>
    <cellStyle name="Standaard 6 6 2 2 4 3 3 4" xfId="22055" xr:uid="{00000000-0005-0000-0000-000050560000}"/>
    <cellStyle name="Standaard 6 6 2 2 4 3 3 5" xfId="32915" xr:uid="{00000000-0005-0000-0000-0000BC800000}"/>
    <cellStyle name="Standaard 6 6 2 2 4 3 3 6" xfId="43775" xr:uid="{00000000-0005-0000-0000-000028AB0000}"/>
    <cellStyle name="Standaard 6 6 2 2 4 3 4" xfId="13003" xr:uid="{00000000-0005-0000-0000-0000F4320000}"/>
    <cellStyle name="Standaard 6 6 2 2 4 3 4 2" xfId="23865" xr:uid="{00000000-0005-0000-0000-0000625D0000}"/>
    <cellStyle name="Standaard 6 6 2 2 4 3 4 3" xfId="34725" xr:uid="{00000000-0005-0000-0000-0000CE870000}"/>
    <cellStyle name="Standaard 6 6 2 2 4 3 4 4" xfId="45585" xr:uid="{00000000-0005-0000-0000-00003AB20000}"/>
    <cellStyle name="Standaard 6 6 2 2 4 3 5" xfId="7573" xr:uid="{00000000-0005-0000-0000-0000BE1D0000}"/>
    <cellStyle name="Standaard 6 6 2 2 4 3 6" xfId="18435" xr:uid="{00000000-0005-0000-0000-00002C480000}"/>
    <cellStyle name="Standaard 6 6 2 2 4 3 7" xfId="29295" xr:uid="{00000000-0005-0000-0000-000098720000}"/>
    <cellStyle name="Standaard 6 6 2 2 4 3 8" xfId="40155" xr:uid="{00000000-0005-0000-0000-0000049D0000}"/>
    <cellStyle name="Standaard 6 6 2 2 4 4" xfId="4858" xr:uid="{00000000-0005-0000-0000-000023130000}"/>
    <cellStyle name="Standaard 6 6 2 2 4 4 2" xfId="15718" xr:uid="{00000000-0005-0000-0000-00008F3D0000}"/>
    <cellStyle name="Standaard 6 6 2 2 4 4 2 2" xfId="26580" xr:uid="{00000000-0005-0000-0000-0000FD670000}"/>
    <cellStyle name="Standaard 6 6 2 2 4 4 2 3" xfId="37440" xr:uid="{00000000-0005-0000-0000-000069920000}"/>
    <cellStyle name="Standaard 6 6 2 2 4 4 2 4" xfId="48300" xr:uid="{00000000-0005-0000-0000-0000D5BC0000}"/>
    <cellStyle name="Standaard 6 6 2 2 4 4 3" xfId="8478" xr:uid="{00000000-0005-0000-0000-000047210000}"/>
    <cellStyle name="Standaard 6 6 2 2 4 4 4" xfId="19340" xr:uid="{00000000-0005-0000-0000-0000B54B0000}"/>
    <cellStyle name="Standaard 6 6 2 2 4 4 5" xfId="30200" xr:uid="{00000000-0005-0000-0000-000021760000}"/>
    <cellStyle name="Standaard 6 6 2 2 4 4 6" xfId="41060" xr:uid="{00000000-0005-0000-0000-00008DA00000}"/>
    <cellStyle name="Standaard 6 6 2 2 4 5" xfId="3048" xr:uid="{00000000-0005-0000-0000-0000110C0000}"/>
    <cellStyle name="Standaard 6 6 2 2 4 5 2" xfId="13908" xr:uid="{00000000-0005-0000-0000-00007D360000}"/>
    <cellStyle name="Standaard 6 6 2 2 4 5 2 2" xfId="24770" xr:uid="{00000000-0005-0000-0000-0000EB600000}"/>
    <cellStyle name="Standaard 6 6 2 2 4 5 2 3" xfId="35630" xr:uid="{00000000-0005-0000-0000-0000578B0000}"/>
    <cellStyle name="Standaard 6 6 2 2 4 5 2 4" xfId="46490" xr:uid="{00000000-0005-0000-0000-0000C3B50000}"/>
    <cellStyle name="Standaard 6 6 2 2 4 5 3" xfId="10288" xr:uid="{00000000-0005-0000-0000-000059280000}"/>
    <cellStyle name="Standaard 6 6 2 2 4 5 4" xfId="21150" xr:uid="{00000000-0005-0000-0000-0000C7520000}"/>
    <cellStyle name="Standaard 6 6 2 2 4 5 5" xfId="32010" xr:uid="{00000000-0005-0000-0000-0000337D0000}"/>
    <cellStyle name="Standaard 6 6 2 2 4 5 6" xfId="42870" xr:uid="{00000000-0005-0000-0000-00009FA70000}"/>
    <cellStyle name="Standaard 6 6 2 2 4 6" xfId="12098" xr:uid="{00000000-0005-0000-0000-00006B2F0000}"/>
    <cellStyle name="Standaard 6 6 2 2 4 6 2" xfId="22960" xr:uid="{00000000-0005-0000-0000-0000D9590000}"/>
    <cellStyle name="Standaard 6 6 2 2 4 6 3" xfId="33820" xr:uid="{00000000-0005-0000-0000-000045840000}"/>
    <cellStyle name="Standaard 6 6 2 2 4 6 4" xfId="44680" xr:uid="{00000000-0005-0000-0000-0000B1AE0000}"/>
    <cellStyle name="Standaard 6 6 2 2 4 7" xfId="6668" xr:uid="{00000000-0005-0000-0000-0000351A0000}"/>
    <cellStyle name="Standaard 6 6 2 2 4 8" xfId="17530" xr:uid="{00000000-0005-0000-0000-0000A3440000}"/>
    <cellStyle name="Standaard 6 6 2 2 4 9" xfId="28390" xr:uid="{00000000-0005-0000-0000-00000F6F0000}"/>
    <cellStyle name="Standaard 6 6 2 2 5" xfId="1419" xr:uid="{00000000-0005-0000-0000-0000B4050000}"/>
    <cellStyle name="Standaard 6 6 2 2 5 2" xfId="2324" xr:uid="{00000000-0005-0000-0000-00003D090000}"/>
    <cellStyle name="Standaard 6 6 2 2 5 2 2" xfId="5944" xr:uid="{00000000-0005-0000-0000-000061170000}"/>
    <cellStyle name="Standaard 6 6 2 2 5 2 2 2" xfId="16804" xr:uid="{00000000-0005-0000-0000-0000CD410000}"/>
    <cellStyle name="Standaard 6 6 2 2 5 2 2 2 2" xfId="27666" xr:uid="{00000000-0005-0000-0000-00003B6C0000}"/>
    <cellStyle name="Standaard 6 6 2 2 5 2 2 2 3" xfId="38526" xr:uid="{00000000-0005-0000-0000-0000A7960000}"/>
    <cellStyle name="Standaard 6 6 2 2 5 2 2 2 4" xfId="49386" xr:uid="{00000000-0005-0000-0000-000013C10000}"/>
    <cellStyle name="Standaard 6 6 2 2 5 2 2 3" xfId="9564" xr:uid="{00000000-0005-0000-0000-000085250000}"/>
    <cellStyle name="Standaard 6 6 2 2 5 2 2 4" xfId="20426" xr:uid="{00000000-0005-0000-0000-0000F34F0000}"/>
    <cellStyle name="Standaard 6 6 2 2 5 2 2 5" xfId="31286" xr:uid="{00000000-0005-0000-0000-00005F7A0000}"/>
    <cellStyle name="Standaard 6 6 2 2 5 2 2 6" xfId="42146" xr:uid="{00000000-0005-0000-0000-0000CBA40000}"/>
    <cellStyle name="Standaard 6 6 2 2 5 2 3" xfId="4134" xr:uid="{00000000-0005-0000-0000-00004F100000}"/>
    <cellStyle name="Standaard 6 6 2 2 5 2 3 2" xfId="14994" xr:uid="{00000000-0005-0000-0000-0000BB3A0000}"/>
    <cellStyle name="Standaard 6 6 2 2 5 2 3 2 2" xfId="25856" xr:uid="{00000000-0005-0000-0000-000029650000}"/>
    <cellStyle name="Standaard 6 6 2 2 5 2 3 2 3" xfId="36716" xr:uid="{00000000-0005-0000-0000-0000958F0000}"/>
    <cellStyle name="Standaard 6 6 2 2 5 2 3 2 4" xfId="47576" xr:uid="{00000000-0005-0000-0000-000001BA0000}"/>
    <cellStyle name="Standaard 6 6 2 2 5 2 3 3" xfId="11374" xr:uid="{00000000-0005-0000-0000-0000972C0000}"/>
    <cellStyle name="Standaard 6 6 2 2 5 2 3 4" xfId="22236" xr:uid="{00000000-0005-0000-0000-000005570000}"/>
    <cellStyle name="Standaard 6 6 2 2 5 2 3 5" xfId="33096" xr:uid="{00000000-0005-0000-0000-000071810000}"/>
    <cellStyle name="Standaard 6 6 2 2 5 2 3 6" xfId="43956" xr:uid="{00000000-0005-0000-0000-0000DDAB0000}"/>
    <cellStyle name="Standaard 6 6 2 2 5 2 4" xfId="13184" xr:uid="{00000000-0005-0000-0000-0000A9330000}"/>
    <cellStyle name="Standaard 6 6 2 2 5 2 4 2" xfId="24046" xr:uid="{00000000-0005-0000-0000-0000175E0000}"/>
    <cellStyle name="Standaard 6 6 2 2 5 2 4 3" xfId="34906" xr:uid="{00000000-0005-0000-0000-000083880000}"/>
    <cellStyle name="Standaard 6 6 2 2 5 2 4 4" xfId="45766" xr:uid="{00000000-0005-0000-0000-0000EFB20000}"/>
    <cellStyle name="Standaard 6 6 2 2 5 2 5" xfId="7754" xr:uid="{00000000-0005-0000-0000-0000731E0000}"/>
    <cellStyle name="Standaard 6 6 2 2 5 2 6" xfId="18616" xr:uid="{00000000-0005-0000-0000-0000E1480000}"/>
    <cellStyle name="Standaard 6 6 2 2 5 2 7" xfId="29476" xr:uid="{00000000-0005-0000-0000-00004D730000}"/>
    <cellStyle name="Standaard 6 6 2 2 5 2 8" xfId="40336" xr:uid="{00000000-0005-0000-0000-0000B99D0000}"/>
    <cellStyle name="Standaard 6 6 2 2 5 3" xfId="5039" xr:uid="{00000000-0005-0000-0000-0000D8130000}"/>
    <cellStyle name="Standaard 6 6 2 2 5 3 2" xfId="15899" xr:uid="{00000000-0005-0000-0000-0000443E0000}"/>
    <cellStyle name="Standaard 6 6 2 2 5 3 2 2" xfId="26761" xr:uid="{00000000-0005-0000-0000-0000B2680000}"/>
    <cellStyle name="Standaard 6 6 2 2 5 3 2 3" xfId="37621" xr:uid="{00000000-0005-0000-0000-00001E930000}"/>
    <cellStyle name="Standaard 6 6 2 2 5 3 2 4" xfId="48481" xr:uid="{00000000-0005-0000-0000-00008ABD0000}"/>
    <cellStyle name="Standaard 6 6 2 2 5 3 3" xfId="8659" xr:uid="{00000000-0005-0000-0000-0000FC210000}"/>
    <cellStyle name="Standaard 6 6 2 2 5 3 4" xfId="19521" xr:uid="{00000000-0005-0000-0000-00006A4C0000}"/>
    <cellStyle name="Standaard 6 6 2 2 5 3 5" xfId="30381" xr:uid="{00000000-0005-0000-0000-0000D6760000}"/>
    <cellStyle name="Standaard 6 6 2 2 5 3 6" xfId="41241" xr:uid="{00000000-0005-0000-0000-000042A10000}"/>
    <cellStyle name="Standaard 6 6 2 2 5 4" xfId="3229" xr:uid="{00000000-0005-0000-0000-0000C60C0000}"/>
    <cellStyle name="Standaard 6 6 2 2 5 4 2" xfId="14089" xr:uid="{00000000-0005-0000-0000-000032370000}"/>
    <cellStyle name="Standaard 6 6 2 2 5 4 2 2" xfId="24951" xr:uid="{00000000-0005-0000-0000-0000A0610000}"/>
    <cellStyle name="Standaard 6 6 2 2 5 4 2 3" xfId="35811" xr:uid="{00000000-0005-0000-0000-00000C8C0000}"/>
    <cellStyle name="Standaard 6 6 2 2 5 4 2 4" xfId="46671" xr:uid="{00000000-0005-0000-0000-000078B60000}"/>
    <cellStyle name="Standaard 6 6 2 2 5 4 3" xfId="10469" xr:uid="{00000000-0005-0000-0000-00000E290000}"/>
    <cellStyle name="Standaard 6 6 2 2 5 4 4" xfId="21331" xr:uid="{00000000-0005-0000-0000-00007C530000}"/>
    <cellStyle name="Standaard 6 6 2 2 5 4 5" xfId="32191" xr:uid="{00000000-0005-0000-0000-0000E87D0000}"/>
    <cellStyle name="Standaard 6 6 2 2 5 4 6" xfId="43051" xr:uid="{00000000-0005-0000-0000-000054A80000}"/>
    <cellStyle name="Standaard 6 6 2 2 5 5" xfId="12279" xr:uid="{00000000-0005-0000-0000-000020300000}"/>
    <cellStyle name="Standaard 6 6 2 2 5 5 2" xfId="23141" xr:uid="{00000000-0005-0000-0000-00008E5A0000}"/>
    <cellStyle name="Standaard 6 6 2 2 5 5 3" xfId="34001" xr:uid="{00000000-0005-0000-0000-0000FA840000}"/>
    <cellStyle name="Standaard 6 6 2 2 5 5 4" xfId="44861" xr:uid="{00000000-0005-0000-0000-000066AF0000}"/>
    <cellStyle name="Standaard 6 6 2 2 5 6" xfId="6849" xr:uid="{00000000-0005-0000-0000-0000EA1A0000}"/>
    <cellStyle name="Standaard 6 6 2 2 5 7" xfId="17711" xr:uid="{00000000-0005-0000-0000-000058450000}"/>
    <cellStyle name="Standaard 6 6 2 2 5 8" xfId="28571" xr:uid="{00000000-0005-0000-0000-0000C46F0000}"/>
    <cellStyle name="Standaard 6 6 2 2 5 9" xfId="39431" xr:uid="{00000000-0005-0000-0000-0000309A0000}"/>
    <cellStyle name="Standaard 6 6 2 2 6" xfId="1057" xr:uid="{00000000-0005-0000-0000-00004A040000}"/>
    <cellStyle name="Standaard 6 6 2 2 6 2" xfId="1962" xr:uid="{00000000-0005-0000-0000-0000D3070000}"/>
    <cellStyle name="Standaard 6 6 2 2 6 2 2" xfId="5582" xr:uid="{00000000-0005-0000-0000-0000F7150000}"/>
    <cellStyle name="Standaard 6 6 2 2 6 2 2 2" xfId="16442" xr:uid="{00000000-0005-0000-0000-000063400000}"/>
    <cellStyle name="Standaard 6 6 2 2 6 2 2 2 2" xfId="27304" xr:uid="{00000000-0005-0000-0000-0000D16A0000}"/>
    <cellStyle name="Standaard 6 6 2 2 6 2 2 2 3" xfId="38164" xr:uid="{00000000-0005-0000-0000-00003D950000}"/>
    <cellStyle name="Standaard 6 6 2 2 6 2 2 2 4" xfId="49024" xr:uid="{00000000-0005-0000-0000-0000A9BF0000}"/>
    <cellStyle name="Standaard 6 6 2 2 6 2 2 3" xfId="9202" xr:uid="{00000000-0005-0000-0000-00001B240000}"/>
    <cellStyle name="Standaard 6 6 2 2 6 2 2 4" xfId="20064" xr:uid="{00000000-0005-0000-0000-0000894E0000}"/>
    <cellStyle name="Standaard 6 6 2 2 6 2 2 5" xfId="30924" xr:uid="{00000000-0005-0000-0000-0000F5780000}"/>
    <cellStyle name="Standaard 6 6 2 2 6 2 2 6" xfId="41784" xr:uid="{00000000-0005-0000-0000-000061A30000}"/>
    <cellStyle name="Standaard 6 6 2 2 6 2 3" xfId="3772" xr:uid="{00000000-0005-0000-0000-0000E50E0000}"/>
    <cellStyle name="Standaard 6 6 2 2 6 2 3 2" xfId="14632" xr:uid="{00000000-0005-0000-0000-000051390000}"/>
    <cellStyle name="Standaard 6 6 2 2 6 2 3 2 2" xfId="25494" xr:uid="{00000000-0005-0000-0000-0000BF630000}"/>
    <cellStyle name="Standaard 6 6 2 2 6 2 3 2 3" xfId="36354" xr:uid="{00000000-0005-0000-0000-00002B8E0000}"/>
    <cellStyle name="Standaard 6 6 2 2 6 2 3 2 4" xfId="47214" xr:uid="{00000000-0005-0000-0000-000097B80000}"/>
    <cellStyle name="Standaard 6 6 2 2 6 2 3 3" xfId="11012" xr:uid="{00000000-0005-0000-0000-00002D2B0000}"/>
    <cellStyle name="Standaard 6 6 2 2 6 2 3 4" xfId="21874" xr:uid="{00000000-0005-0000-0000-00009B550000}"/>
    <cellStyle name="Standaard 6 6 2 2 6 2 3 5" xfId="32734" xr:uid="{00000000-0005-0000-0000-000007800000}"/>
    <cellStyle name="Standaard 6 6 2 2 6 2 3 6" xfId="43594" xr:uid="{00000000-0005-0000-0000-000073AA0000}"/>
    <cellStyle name="Standaard 6 6 2 2 6 2 4" xfId="12822" xr:uid="{00000000-0005-0000-0000-00003F320000}"/>
    <cellStyle name="Standaard 6 6 2 2 6 2 4 2" xfId="23684" xr:uid="{00000000-0005-0000-0000-0000AD5C0000}"/>
    <cellStyle name="Standaard 6 6 2 2 6 2 4 3" xfId="34544" xr:uid="{00000000-0005-0000-0000-000019870000}"/>
    <cellStyle name="Standaard 6 6 2 2 6 2 4 4" xfId="45404" xr:uid="{00000000-0005-0000-0000-000085B10000}"/>
    <cellStyle name="Standaard 6 6 2 2 6 2 5" xfId="7392" xr:uid="{00000000-0005-0000-0000-0000091D0000}"/>
    <cellStyle name="Standaard 6 6 2 2 6 2 6" xfId="18254" xr:uid="{00000000-0005-0000-0000-000077470000}"/>
    <cellStyle name="Standaard 6 6 2 2 6 2 7" xfId="29114" xr:uid="{00000000-0005-0000-0000-0000E3710000}"/>
    <cellStyle name="Standaard 6 6 2 2 6 2 8" xfId="39974" xr:uid="{00000000-0005-0000-0000-00004F9C0000}"/>
    <cellStyle name="Standaard 6 6 2 2 6 3" xfId="4677" xr:uid="{00000000-0005-0000-0000-00006E120000}"/>
    <cellStyle name="Standaard 6 6 2 2 6 3 2" xfId="15537" xr:uid="{00000000-0005-0000-0000-0000DA3C0000}"/>
    <cellStyle name="Standaard 6 6 2 2 6 3 2 2" xfId="26399" xr:uid="{00000000-0005-0000-0000-000048670000}"/>
    <cellStyle name="Standaard 6 6 2 2 6 3 2 3" xfId="37259" xr:uid="{00000000-0005-0000-0000-0000B4910000}"/>
    <cellStyle name="Standaard 6 6 2 2 6 3 2 4" xfId="48119" xr:uid="{00000000-0005-0000-0000-000020BC0000}"/>
    <cellStyle name="Standaard 6 6 2 2 6 3 3" xfId="8297" xr:uid="{00000000-0005-0000-0000-000092200000}"/>
    <cellStyle name="Standaard 6 6 2 2 6 3 4" xfId="19159" xr:uid="{00000000-0005-0000-0000-0000004B0000}"/>
    <cellStyle name="Standaard 6 6 2 2 6 3 5" xfId="30019" xr:uid="{00000000-0005-0000-0000-00006C750000}"/>
    <cellStyle name="Standaard 6 6 2 2 6 3 6" xfId="40879" xr:uid="{00000000-0005-0000-0000-0000D89F0000}"/>
    <cellStyle name="Standaard 6 6 2 2 6 4" xfId="2867" xr:uid="{00000000-0005-0000-0000-00005C0B0000}"/>
    <cellStyle name="Standaard 6 6 2 2 6 4 2" xfId="13727" xr:uid="{00000000-0005-0000-0000-0000C8350000}"/>
    <cellStyle name="Standaard 6 6 2 2 6 4 2 2" xfId="24589" xr:uid="{00000000-0005-0000-0000-000036600000}"/>
    <cellStyle name="Standaard 6 6 2 2 6 4 2 3" xfId="35449" xr:uid="{00000000-0005-0000-0000-0000A28A0000}"/>
    <cellStyle name="Standaard 6 6 2 2 6 4 2 4" xfId="46309" xr:uid="{00000000-0005-0000-0000-00000EB50000}"/>
    <cellStyle name="Standaard 6 6 2 2 6 4 3" xfId="10107" xr:uid="{00000000-0005-0000-0000-0000A4270000}"/>
    <cellStyle name="Standaard 6 6 2 2 6 4 4" xfId="20969" xr:uid="{00000000-0005-0000-0000-000012520000}"/>
    <cellStyle name="Standaard 6 6 2 2 6 4 5" xfId="31829" xr:uid="{00000000-0005-0000-0000-00007E7C0000}"/>
    <cellStyle name="Standaard 6 6 2 2 6 4 6" xfId="42689" xr:uid="{00000000-0005-0000-0000-0000EAA60000}"/>
    <cellStyle name="Standaard 6 6 2 2 6 5" xfId="11917" xr:uid="{00000000-0005-0000-0000-0000B62E0000}"/>
    <cellStyle name="Standaard 6 6 2 2 6 5 2" xfId="22779" xr:uid="{00000000-0005-0000-0000-000024590000}"/>
    <cellStyle name="Standaard 6 6 2 2 6 5 3" xfId="33639" xr:uid="{00000000-0005-0000-0000-000090830000}"/>
    <cellStyle name="Standaard 6 6 2 2 6 5 4" xfId="44499" xr:uid="{00000000-0005-0000-0000-0000FCAD0000}"/>
    <cellStyle name="Standaard 6 6 2 2 6 6" xfId="6487" xr:uid="{00000000-0005-0000-0000-000080190000}"/>
    <cellStyle name="Standaard 6 6 2 2 6 7" xfId="17349" xr:uid="{00000000-0005-0000-0000-0000EE430000}"/>
    <cellStyle name="Standaard 6 6 2 2 6 8" xfId="28209" xr:uid="{00000000-0005-0000-0000-00005A6E0000}"/>
    <cellStyle name="Standaard 6 6 2 2 6 9" xfId="39069" xr:uid="{00000000-0005-0000-0000-0000C6980000}"/>
    <cellStyle name="Standaard 6 6 2 2 7" xfId="1781" xr:uid="{00000000-0005-0000-0000-00001E070000}"/>
    <cellStyle name="Standaard 6 6 2 2 7 2" xfId="5401" xr:uid="{00000000-0005-0000-0000-000042150000}"/>
    <cellStyle name="Standaard 6 6 2 2 7 2 2" xfId="16261" xr:uid="{00000000-0005-0000-0000-0000AE3F0000}"/>
    <cellStyle name="Standaard 6 6 2 2 7 2 2 2" xfId="27123" xr:uid="{00000000-0005-0000-0000-00001C6A0000}"/>
    <cellStyle name="Standaard 6 6 2 2 7 2 2 3" xfId="37983" xr:uid="{00000000-0005-0000-0000-000088940000}"/>
    <cellStyle name="Standaard 6 6 2 2 7 2 2 4" xfId="48843" xr:uid="{00000000-0005-0000-0000-0000F4BE0000}"/>
    <cellStyle name="Standaard 6 6 2 2 7 2 3" xfId="9021" xr:uid="{00000000-0005-0000-0000-000066230000}"/>
    <cellStyle name="Standaard 6 6 2 2 7 2 4" xfId="19883" xr:uid="{00000000-0005-0000-0000-0000D44D0000}"/>
    <cellStyle name="Standaard 6 6 2 2 7 2 5" xfId="30743" xr:uid="{00000000-0005-0000-0000-000040780000}"/>
    <cellStyle name="Standaard 6 6 2 2 7 2 6" xfId="41603" xr:uid="{00000000-0005-0000-0000-0000ACA20000}"/>
    <cellStyle name="Standaard 6 6 2 2 7 3" xfId="3591" xr:uid="{00000000-0005-0000-0000-0000300E0000}"/>
    <cellStyle name="Standaard 6 6 2 2 7 3 2" xfId="14451" xr:uid="{00000000-0005-0000-0000-00009C380000}"/>
    <cellStyle name="Standaard 6 6 2 2 7 3 2 2" xfId="25313" xr:uid="{00000000-0005-0000-0000-00000A630000}"/>
    <cellStyle name="Standaard 6 6 2 2 7 3 2 3" xfId="36173" xr:uid="{00000000-0005-0000-0000-0000768D0000}"/>
    <cellStyle name="Standaard 6 6 2 2 7 3 2 4" xfId="47033" xr:uid="{00000000-0005-0000-0000-0000E2B70000}"/>
    <cellStyle name="Standaard 6 6 2 2 7 3 3" xfId="10831" xr:uid="{00000000-0005-0000-0000-0000782A0000}"/>
    <cellStyle name="Standaard 6 6 2 2 7 3 4" xfId="21693" xr:uid="{00000000-0005-0000-0000-0000E6540000}"/>
    <cellStyle name="Standaard 6 6 2 2 7 3 5" xfId="32553" xr:uid="{00000000-0005-0000-0000-0000527F0000}"/>
    <cellStyle name="Standaard 6 6 2 2 7 3 6" xfId="43413" xr:uid="{00000000-0005-0000-0000-0000BEA90000}"/>
    <cellStyle name="Standaard 6 6 2 2 7 4" xfId="12641" xr:uid="{00000000-0005-0000-0000-00008A310000}"/>
    <cellStyle name="Standaard 6 6 2 2 7 4 2" xfId="23503" xr:uid="{00000000-0005-0000-0000-0000F85B0000}"/>
    <cellStyle name="Standaard 6 6 2 2 7 4 3" xfId="34363" xr:uid="{00000000-0005-0000-0000-000064860000}"/>
    <cellStyle name="Standaard 6 6 2 2 7 4 4" xfId="45223" xr:uid="{00000000-0005-0000-0000-0000D0B00000}"/>
    <cellStyle name="Standaard 6 6 2 2 7 5" xfId="7211" xr:uid="{00000000-0005-0000-0000-0000541C0000}"/>
    <cellStyle name="Standaard 6 6 2 2 7 6" xfId="18073" xr:uid="{00000000-0005-0000-0000-0000C2460000}"/>
    <cellStyle name="Standaard 6 6 2 2 7 7" xfId="28933" xr:uid="{00000000-0005-0000-0000-00002E710000}"/>
    <cellStyle name="Standaard 6 6 2 2 7 8" xfId="39793" xr:uid="{00000000-0005-0000-0000-00009A9B0000}"/>
    <cellStyle name="Standaard 6 6 2 2 8" xfId="2686" xr:uid="{00000000-0005-0000-0000-0000A70A0000}"/>
    <cellStyle name="Standaard 6 6 2 2 8 2" xfId="13546" xr:uid="{00000000-0005-0000-0000-000013350000}"/>
    <cellStyle name="Standaard 6 6 2 2 8 2 2" xfId="24408" xr:uid="{00000000-0005-0000-0000-0000815F0000}"/>
    <cellStyle name="Standaard 6 6 2 2 8 2 3" xfId="35268" xr:uid="{00000000-0005-0000-0000-0000ED890000}"/>
    <cellStyle name="Standaard 6 6 2 2 8 2 4" xfId="46128" xr:uid="{00000000-0005-0000-0000-000059B40000}"/>
    <cellStyle name="Standaard 6 6 2 2 8 3" xfId="9926" xr:uid="{00000000-0005-0000-0000-0000EF260000}"/>
    <cellStyle name="Standaard 6 6 2 2 8 4" xfId="20788" xr:uid="{00000000-0005-0000-0000-00005D510000}"/>
    <cellStyle name="Standaard 6 6 2 2 8 5" xfId="31648" xr:uid="{00000000-0005-0000-0000-0000C97B0000}"/>
    <cellStyle name="Standaard 6 6 2 2 8 6" xfId="42508" xr:uid="{00000000-0005-0000-0000-000035A60000}"/>
    <cellStyle name="Standaard 6 6 2 2 9" xfId="4496" xr:uid="{00000000-0005-0000-0000-0000B9110000}"/>
    <cellStyle name="Standaard 6 6 2 2 9 2" xfId="15356" xr:uid="{00000000-0005-0000-0000-0000253C0000}"/>
    <cellStyle name="Standaard 6 6 2 2 9 2 2" xfId="26218" xr:uid="{00000000-0005-0000-0000-000093660000}"/>
    <cellStyle name="Standaard 6 6 2 2 9 2 3" xfId="37078" xr:uid="{00000000-0005-0000-0000-0000FF900000}"/>
    <cellStyle name="Standaard 6 6 2 2 9 2 4" xfId="47938" xr:uid="{00000000-0005-0000-0000-00006BBB0000}"/>
    <cellStyle name="Standaard 6 6 2 2 9 3" xfId="8116" xr:uid="{00000000-0005-0000-0000-0000DD1F0000}"/>
    <cellStyle name="Standaard 6 6 2 2 9 4" xfId="18978" xr:uid="{00000000-0005-0000-0000-00004B4A0000}"/>
    <cellStyle name="Standaard 6 6 2 2 9 5" xfId="29838" xr:uid="{00000000-0005-0000-0000-0000B7740000}"/>
    <cellStyle name="Standaard 6 6 2 2 9 6" xfId="40698" xr:uid="{00000000-0005-0000-0000-0000239F0000}"/>
    <cellStyle name="Standaard 6 6 2 3" xfId="898" xr:uid="{00000000-0005-0000-0000-0000AB030000}"/>
    <cellStyle name="Standaard 6 6 2 3 10" xfId="6328" xr:uid="{00000000-0005-0000-0000-0000E1180000}"/>
    <cellStyle name="Standaard 6 6 2 3 11" xfId="17190" xr:uid="{00000000-0005-0000-0000-00004F430000}"/>
    <cellStyle name="Standaard 6 6 2 3 12" xfId="28050" xr:uid="{00000000-0005-0000-0000-0000BB6D0000}"/>
    <cellStyle name="Standaard 6 6 2 3 13" xfId="38910" xr:uid="{00000000-0005-0000-0000-000027980000}"/>
    <cellStyle name="Standaard 6 6 2 3 2" xfId="988" xr:uid="{00000000-0005-0000-0000-000005040000}"/>
    <cellStyle name="Standaard 6 6 2 3 2 10" xfId="17280" xr:uid="{00000000-0005-0000-0000-0000A9430000}"/>
    <cellStyle name="Standaard 6 6 2 3 2 11" xfId="28140" xr:uid="{00000000-0005-0000-0000-0000156E0000}"/>
    <cellStyle name="Standaard 6 6 2 3 2 12" xfId="39000" xr:uid="{00000000-0005-0000-0000-000081980000}"/>
    <cellStyle name="Standaard 6 6 2 3 2 2" xfId="1350" xr:uid="{00000000-0005-0000-0000-00006F050000}"/>
    <cellStyle name="Standaard 6 6 2 3 2 2 10" xfId="39362" xr:uid="{00000000-0005-0000-0000-0000EB990000}"/>
    <cellStyle name="Standaard 6 6 2 3 2 2 2" xfId="1712" xr:uid="{00000000-0005-0000-0000-0000D9060000}"/>
    <cellStyle name="Standaard 6 6 2 3 2 2 2 2" xfId="2617" xr:uid="{00000000-0005-0000-0000-0000620A0000}"/>
    <cellStyle name="Standaard 6 6 2 3 2 2 2 2 2" xfId="6237" xr:uid="{00000000-0005-0000-0000-000086180000}"/>
    <cellStyle name="Standaard 6 6 2 3 2 2 2 2 2 2" xfId="17097" xr:uid="{00000000-0005-0000-0000-0000F2420000}"/>
    <cellStyle name="Standaard 6 6 2 3 2 2 2 2 2 2 2" xfId="27959" xr:uid="{00000000-0005-0000-0000-0000606D0000}"/>
    <cellStyle name="Standaard 6 6 2 3 2 2 2 2 2 2 3" xfId="38819" xr:uid="{00000000-0005-0000-0000-0000CC970000}"/>
    <cellStyle name="Standaard 6 6 2 3 2 2 2 2 2 2 4" xfId="49679" xr:uid="{00000000-0005-0000-0000-000038C20000}"/>
    <cellStyle name="Standaard 6 6 2 3 2 2 2 2 2 3" xfId="9857" xr:uid="{00000000-0005-0000-0000-0000AA260000}"/>
    <cellStyle name="Standaard 6 6 2 3 2 2 2 2 2 4" xfId="20719" xr:uid="{00000000-0005-0000-0000-000018510000}"/>
    <cellStyle name="Standaard 6 6 2 3 2 2 2 2 2 5" xfId="31579" xr:uid="{00000000-0005-0000-0000-0000847B0000}"/>
    <cellStyle name="Standaard 6 6 2 3 2 2 2 2 2 6" xfId="42439" xr:uid="{00000000-0005-0000-0000-0000F0A50000}"/>
    <cellStyle name="Standaard 6 6 2 3 2 2 2 2 3" xfId="4427" xr:uid="{00000000-0005-0000-0000-000074110000}"/>
    <cellStyle name="Standaard 6 6 2 3 2 2 2 2 3 2" xfId="15287" xr:uid="{00000000-0005-0000-0000-0000E03B0000}"/>
    <cellStyle name="Standaard 6 6 2 3 2 2 2 2 3 2 2" xfId="26149" xr:uid="{00000000-0005-0000-0000-00004E660000}"/>
    <cellStyle name="Standaard 6 6 2 3 2 2 2 2 3 2 3" xfId="37009" xr:uid="{00000000-0005-0000-0000-0000BA900000}"/>
    <cellStyle name="Standaard 6 6 2 3 2 2 2 2 3 2 4" xfId="47869" xr:uid="{00000000-0005-0000-0000-000026BB0000}"/>
    <cellStyle name="Standaard 6 6 2 3 2 2 2 2 3 3" xfId="11667" xr:uid="{00000000-0005-0000-0000-0000BC2D0000}"/>
    <cellStyle name="Standaard 6 6 2 3 2 2 2 2 3 4" xfId="22529" xr:uid="{00000000-0005-0000-0000-00002A580000}"/>
    <cellStyle name="Standaard 6 6 2 3 2 2 2 2 3 5" xfId="33389" xr:uid="{00000000-0005-0000-0000-000096820000}"/>
    <cellStyle name="Standaard 6 6 2 3 2 2 2 2 3 6" xfId="44249" xr:uid="{00000000-0005-0000-0000-000002AD0000}"/>
    <cellStyle name="Standaard 6 6 2 3 2 2 2 2 4" xfId="13477" xr:uid="{00000000-0005-0000-0000-0000CE340000}"/>
    <cellStyle name="Standaard 6 6 2 3 2 2 2 2 4 2" xfId="24339" xr:uid="{00000000-0005-0000-0000-00003C5F0000}"/>
    <cellStyle name="Standaard 6 6 2 3 2 2 2 2 4 3" xfId="35199" xr:uid="{00000000-0005-0000-0000-0000A8890000}"/>
    <cellStyle name="Standaard 6 6 2 3 2 2 2 2 4 4" xfId="46059" xr:uid="{00000000-0005-0000-0000-000014B40000}"/>
    <cellStyle name="Standaard 6 6 2 3 2 2 2 2 5" xfId="8047" xr:uid="{00000000-0005-0000-0000-0000981F0000}"/>
    <cellStyle name="Standaard 6 6 2 3 2 2 2 2 6" xfId="18909" xr:uid="{00000000-0005-0000-0000-0000064A0000}"/>
    <cellStyle name="Standaard 6 6 2 3 2 2 2 2 7" xfId="29769" xr:uid="{00000000-0005-0000-0000-000072740000}"/>
    <cellStyle name="Standaard 6 6 2 3 2 2 2 2 8" xfId="40629" xr:uid="{00000000-0005-0000-0000-0000DE9E0000}"/>
    <cellStyle name="Standaard 6 6 2 3 2 2 2 3" xfId="5332" xr:uid="{00000000-0005-0000-0000-0000FD140000}"/>
    <cellStyle name="Standaard 6 6 2 3 2 2 2 3 2" xfId="16192" xr:uid="{00000000-0005-0000-0000-0000693F0000}"/>
    <cellStyle name="Standaard 6 6 2 3 2 2 2 3 2 2" xfId="27054" xr:uid="{00000000-0005-0000-0000-0000D7690000}"/>
    <cellStyle name="Standaard 6 6 2 3 2 2 2 3 2 3" xfId="37914" xr:uid="{00000000-0005-0000-0000-000043940000}"/>
    <cellStyle name="Standaard 6 6 2 3 2 2 2 3 2 4" xfId="48774" xr:uid="{00000000-0005-0000-0000-0000AFBE0000}"/>
    <cellStyle name="Standaard 6 6 2 3 2 2 2 3 3" xfId="8952" xr:uid="{00000000-0005-0000-0000-000021230000}"/>
    <cellStyle name="Standaard 6 6 2 3 2 2 2 3 4" xfId="19814" xr:uid="{00000000-0005-0000-0000-00008F4D0000}"/>
    <cellStyle name="Standaard 6 6 2 3 2 2 2 3 5" xfId="30674" xr:uid="{00000000-0005-0000-0000-0000FB770000}"/>
    <cellStyle name="Standaard 6 6 2 3 2 2 2 3 6" xfId="41534" xr:uid="{00000000-0005-0000-0000-000067A20000}"/>
    <cellStyle name="Standaard 6 6 2 3 2 2 2 4" xfId="3522" xr:uid="{00000000-0005-0000-0000-0000EB0D0000}"/>
    <cellStyle name="Standaard 6 6 2 3 2 2 2 4 2" xfId="14382" xr:uid="{00000000-0005-0000-0000-000057380000}"/>
    <cellStyle name="Standaard 6 6 2 3 2 2 2 4 2 2" xfId="25244" xr:uid="{00000000-0005-0000-0000-0000C5620000}"/>
    <cellStyle name="Standaard 6 6 2 3 2 2 2 4 2 3" xfId="36104" xr:uid="{00000000-0005-0000-0000-0000318D0000}"/>
    <cellStyle name="Standaard 6 6 2 3 2 2 2 4 2 4" xfId="46964" xr:uid="{00000000-0005-0000-0000-00009DB70000}"/>
    <cellStyle name="Standaard 6 6 2 3 2 2 2 4 3" xfId="10762" xr:uid="{00000000-0005-0000-0000-0000332A0000}"/>
    <cellStyle name="Standaard 6 6 2 3 2 2 2 4 4" xfId="21624" xr:uid="{00000000-0005-0000-0000-0000A1540000}"/>
    <cellStyle name="Standaard 6 6 2 3 2 2 2 4 5" xfId="32484" xr:uid="{00000000-0005-0000-0000-00000D7F0000}"/>
    <cellStyle name="Standaard 6 6 2 3 2 2 2 4 6" xfId="43344" xr:uid="{00000000-0005-0000-0000-000079A90000}"/>
    <cellStyle name="Standaard 6 6 2 3 2 2 2 5" xfId="12572" xr:uid="{00000000-0005-0000-0000-000045310000}"/>
    <cellStyle name="Standaard 6 6 2 3 2 2 2 5 2" xfId="23434" xr:uid="{00000000-0005-0000-0000-0000B35B0000}"/>
    <cellStyle name="Standaard 6 6 2 3 2 2 2 5 3" xfId="34294" xr:uid="{00000000-0005-0000-0000-00001F860000}"/>
    <cellStyle name="Standaard 6 6 2 3 2 2 2 5 4" xfId="45154" xr:uid="{00000000-0005-0000-0000-00008BB00000}"/>
    <cellStyle name="Standaard 6 6 2 3 2 2 2 6" xfId="7142" xr:uid="{00000000-0005-0000-0000-00000F1C0000}"/>
    <cellStyle name="Standaard 6 6 2 3 2 2 2 7" xfId="18004" xr:uid="{00000000-0005-0000-0000-00007D460000}"/>
    <cellStyle name="Standaard 6 6 2 3 2 2 2 8" xfId="28864" xr:uid="{00000000-0005-0000-0000-0000E9700000}"/>
    <cellStyle name="Standaard 6 6 2 3 2 2 2 9" xfId="39724" xr:uid="{00000000-0005-0000-0000-0000559B0000}"/>
    <cellStyle name="Standaard 6 6 2 3 2 2 3" xfId="2255" xr:uid="{00000000-0005-0000-0000-0000F8080000}"/>
    <cellStyle name="Standaard 6 6 2 3 2 2 3 2" xfId="5875" xr:uid="{00000000-0005-0000-0000-00001C170000}"/>
    <cellStyle name="Standaard 6 6 2 3 2 2 3 2 2" xfId="16735" xr:uid="{00000000-0005-0000-0000-000088410000}"/>
    <cellStyle name="Standaard 6 6 2 3 2 2 3 2 2 2" xfId="27597" xr:uid="{00000000-0005-0000-0000-0000F66B0000}"/>
    <cellStyle name="Standaard 6 6 2 3 2 2 3 2 2 3" xfId="38457" xr:uid="{00000000-0005-0000-0000-000062960000}"/>
    <cellStyle name="Standaard 6 6 2 3 2 2 3 2 2 4" xfId="49317" xr:uid="{00000000-0005-0000-0000-0000CEC00000}"/>
    <cellStyle name="Standaard 6 6 2 3 2 2 3 2 3" xfId="9495" xr:uid="{00000000-0005-0000-0000-000040250000}"/>
    <cellStyle name="Standaard 6 6 2 3 2 2 3 2 4" xfId="20357" xr:uid="{00000000-0005-0000-0000-0000AE4F0000}"/>
    <cellStyle name="Standaard 6 6 2 3 2 2 3 2 5" xfId="31217" xr:uid="{00000000-0005-0000-0000-00001A7A0000}"/>
    <cellStyle name="Standaard 6 6 2 3 2 2 3 2 6" xfId="42077" xr:uid="{00000000-0005-0000-0000-000086A40000}"/>
    <cellStyle name="Standaard 6 6 2 3 2 2 3 3" xfId="4065" xr:uid="{00000000-0005-0000-0000-00000A100000}"/>
    <cellStyle name="Standaard 6 6 2 3 2 2 3 3 2" xfId="14925" xr:uid="{00000000-0005-0000-0000-0000763A0000}"/>
    <cellStyle name="Standaard 6 6 2 3 2 2 3 3 2 2" xfId="25787" xr:uid="{00000000-0005-0000-0000-0000E4640000}"/>
    <cellStyle name="Standaard 6 6 2 3 2 2 3 3 2 3" xfId="36647" xr:uid="{00000000-0005-0000-0000-0000508F0000}"/>
    <cellStyle name="Standaard 6 6 2 3 2 2 3 3 2 4" xfId="47507" xr:uid="{00000000-0005-0000-0000-0000BCB90000}"/>
    <cellStyle name="Standaard 6 6 2 3 2 2 3 3 3" xfId="11305" xr:uid="{00000000-0005-0000-0000-0000522C0000}"/>
    <cellStyle name="Standaard 6 6 2 3 2 2 3 3 4" xfId="22167" xr:uid="{00000000-0005-0000-0000-0000C0560000}"/>
    <cellStyle name="Standaard 6 6 2 3 2 2 3 3 5" xfId="33027" xr:uid="{00000000-0005-0000-0000-00002C810000}"/>
    <cellStyle name="Standaard 6 6 2 3 2 2 3 3 6" xfId="43887" xr:uid="{00000000-0005-0000-0000-000098AB0000}"/>
    <cellStyle name="Standaard 6 6 2 3 2 2 3 4" xfId="13115" xr:uid="{00000000-0005-0000-0000-000064330000}"/>
    <cellStyle name="Standaard 6 6 2 3 2 2 3 4 2" xfId="23977" xr:uid="{00000000-0005-0000-0000-0000D25D0000}"/>
    <cellStyle name="Standaard 6 6 2 3 2 2 3 4 3" xfId="34837" xr:uid="{00000000-0005-0000-0000-00003E880000}"/>
    <cellStyle name="Standaard 6 6 2 3 2 2 3 4 4" xfId="45697" xr:uid="{00000000-0005-0000-0000-0000AAB20000}"/>
    <cellStyle name="Standaard 6 6 2 3 2 2 3 5" xfId="7685" xr:uid="{00000000-0005-0000-0000-00002E1E0000}"/>
    <cellStyle name="Standaard 6 6 2 3 2 2 3 6" xfId="18547" xr:uid="{00000000-0005-0000-0000-00009C480000}"/>
    <cellStyle name="Standaard 6 6 2 3 2 2 3 7" xfId="29407" xr:uid="{00000000-0005-0000-0000-000008730000}"/>
    <cellStyle name="Standaard 6 6 2 3 2 2 3 8" xfId="40267" xr:uid="{00000000-0005-0000-0000-0000749D0000}"/>
    <cellStyle name="Standaard 6 6 2 3 2 2 4" xfId="4970" xr:uid="{00000000-0005-0000-0000-000093130000}"/>
    <cellStyle name="Standaard 6 6 2 3 2 2 4 2" xfId="15830" xr:uid="{00000000-0005-0000-0000-0000FF3D0000}"/>
    <cellStyle name="Standaard 6 6 2 3 2 2 4 2 2" xfId="26692" xr:uid="{00000000-0005-0000-0000-00006D680000}"/>
    <cellStyle name="Standaard 6 6 2 3 2 2 4 2 3" xfId="37552" xr:uid="{00000000-0005-0000-0000-0000D9920000}"/>
    <cellStyle name="Standaard 6 6 2 3 2 2 4 2 4" xfId="48412" xr:uid="{00000000-0005-0000-0000-000045BD0000}"/>
    <cellStyle name="Standaard 6 6 2 3 2 2 4 3" xfId="8590" xr:uid="{00000000-0005-0000-0000-0000B7210000}"/>
    <cellStyle name="Standaard 6 6 2 3 2 2 4 4" xfId="19452" xr:uid="{00000000-0005-0000-0000-0000254C0000}"/>
    <cellStyle name="Standaard 6 6 2 3 2 2 4 5" xfId="30312" xr:uid="{00000000-0005-0000-0000-000091760000}"/>
    <cellStyle name="Standaard 6 6 2 3 2 2 4 6" xfId="41172" xr:uid="{00000000-0005-0000-0000-0000FDA00000}"/>
    <cellStyle name="Standaard 6 6 2 3 2 2 5" xfId="3160" xr:uid="{00000000-0005-0000-0000-0000810C0000}"/>
    <cellStyle name="Standaard 6 6 2 3 2 2 5 2" xfId="14020" xr:uid="{00000000-0005-0000-0000-0000ED360000}"/>
    <cellStyle name="Standaard 6 6 2 3 2 2 5 2 2" xfId="24882" xr:uid="{00000000-0005-0000-0000-00005B610000}"/>
    <cellStyle name="Standaard 6 6 2 3 2 2 5 2 3" xfId="35742" xr:uid="{00000000-0005-0000-0000-0000C78B0000}"/>
    <cellStyle name="Standaard 6 6 2 3 2 2 5 2 4" xfId="46602" xr:uid="{00000000-0005-0000-0000-000033B60000}"/>
    <cellStyle name="Standaard 6 6 2 3 2 2 5 3" xfId="10400" xr:uid="{00000000-0005-0000-0000-0000C9280000}"/>
    <cellStyle name="Standaard 6 6 2 3 2 2 5 4" xfId="21262" xr:uid="{00000000-0005-0000-0000-000037530000}"/>
    <cellStyle name="Standaard 6 6 2 3 2 2 5 5" xfId="32122" xr:uid="{00000000-0005-0000-0000-0000A37D0000}"/>
    <cellStyle name="Standaard 6 6 2 3 2 2 5 6" xfId="42982" xr:uid="{00000000-0005-0000-0000-00000FA80000}"/>
    <cellStyle name="Standaard 6 6 2 3 2 2 6" xfId="12210" xr:uid="{00000000-0005-0000-0000-0000DB2F0000}"/>
    <cellStyle name="Standaard 6 6 2 3 2 2 6 2" xfId="23072" xr:uid="{00000000-0005-0000-0000-0000495A0000}"/>
    <cellStyle name="Standaard 6 6 2 3 2 2 6 3" xfId="33932" xr:uid="{00000000-0005-0000-0000-0000B5840000}"/>
    <cellStyle name="Standaard 6 6 2 3 2 2 6 4" xfId="44792" xr:uid="{00000000-0005-0000-0000-000021AF0000}"/>
    <cellStyle name="Standaard 6 6 2 3 2 2 7" xfId="6780" xr:uid="{00000000-0005-0000-0000-0000A51A0000}"/>
    <cellStyle name="Standaard 6 6 2 3 2 2 8" xfId="17642" xr:uid="{00000000-0005-0000-0000-000013450000}"/>
    <cellStyle name="Standaard 6 6 2 3 2 2 9" xfId="28502" xr:uid="{00000000-0005-0000-0000-00007F6F0000}"/>
    <cellStyle name="Standaard 6 6 2 3 2 3" xfId="1531" xr:uid="{00000000-0005-0000-0000-000024060000}"/>
    <cellStyle name="Standaard 6 6 2 3 2 3 2" xfId="2436" xr:uid="{00000000-0005-0000-0000-0000AD090000}"/>
    <cellStyle name="Standaard 6 6 2 3 2 3 2 2" xfId="6056" xr:uid="{00000000-0005-0000-0000-0000D1170000}"/>
    <cellStyle name="Standaard 6 6 2 3 2 3 2 2 2" xfId="16916" xr:uid="{00000000-0005-0000-0000-00003D420000}"/>
    <cellStyle name="Standaard 6 6 2 3 2 3 2 2 2 2" xfId="27778" xr:uid="{00000000-0005-0000-0000-0000AB6C0000}"/>
    <cellStyle name="Standaard 6 6 2 3 2 3 2 2 2 3" xfId="38638" xr:uid="{00000000-0005-0000-0000-000017970000}"/>
    <cellStyle name="Standaard 6 6 2 3 2 3 2 2 2 4" xfId="49498" xr:uid="{00000000-0005-0000-0000-000083C10000}"/>
    <cellStyle name="Standaard 6 6 2 3 2 3 2 2 3" xfId="9676" xr:uid="{00000000-0005-0000-0000-0000F5250000}"/>
    <cellStyle name="Standaard 6 6 2 3 2 3 2 2 4" xfId="20538" xr:uid="{00000000-0005-0000-0000-000063500000}"/>
    <cellStyle name="Standaard 6 6 2 3 2 3 2 2 5" xfId="31398" xr:uid="{00000000-0005-0000-0000-0000CF7A0000}"/>
    <cellStyle name="Standaard 6 6 2 3 2 3 2 2 6" xfId="42258" xr:uid="{00000000-0005-0000-0000-00003BA50000}"/>
    <cellStyle name="Standaard 6 6 2 3 2 3 2 3" xfId="4246" xr:uid="{00000000-0005-0000-0000-0000BF100000}"/>
    <cellStyle name="Standaard 6 6 2 3 2 3 2 3 2" xfId="15106" xr:uid="{00000000-0005-0000-0000-00002B3B0000}"/>
    <cellStyle name="Standaard 6 6 2 3 2 3 2 3 2 2" xfId="25968" xr:uid="{00000000-0005-0000-0000-000099650000}"/>
    <cellStyle name="Standaard 6 6 2 3 2 3 2 3 2 3" xfId="36828" xr:uid="{00000000-0005-0000-0000-000005900000}"/>
    <cellStyle name="Standaard 6 6 2 3 2 3 2 3 2 4" xfId="47688" xr:uid="{00000000-0005-0000-0000-000071BA0000}"/>
    <cellStyle name="Standaard 6 6 2 3 2 3 2 3 3" xfId="11486" xr:uid="{00000000-0005-0000-0000-0000072D0000}"/>
    <cellStyle name="Standaard 6 6 2 3 2 3 2 3 4" xfId="22348" xr:uid="{00000000-0005-0000-0000-000075570000}"/>
    <cellStyle name="Standaard 6 6 2 3 2 3 2 3 5" xfId="33208" xr:uid="{00000000-0005-0000-0000-0000E1810000}"/>
    <cellStyle name="Standaard 6 6 2 3 2 3 2 3 6" xfId="44068" xr:uid="{00000000-0005-0000-0000-00004DAC0000}"/>
    <cellStyle name="Standaard 6 6 2 3 2 3 2 4" xfId="13296" xr:uid="{00000000-0005-0000-0000-000019340000}"/>
    <cellStyle name="Standaard 6 6 2 3 2 3 2 4 2" xfId="24158" xr:uid="{00000000-0005-0000-0000-0000875E0000}"/>
    <cellStyle name="Standaard 6 6 2 3 2 3 2 4 3" xfId="35018" xr:uid="{00000000-0005-0000-0000-0000F3880000}"/>
    <cellStyle name="Standaard 6 6 2 3 2 3 2 4 4" xfId="45878" xr:uid="{00000000-0005-0000-0000-00005FB30000}"/>
    <cellStyle name="Standaard 6 6 2 3 2 3 2 5" xfId="7866" xr:uid="{00000000-0005-0000-0000-0000E31E0000}"/>
    <cellStyle name="Standaard 6 6 2 3 2 3 2 6" xfId="18728" xr:uid="{00000000-0005-0000-0000-000051490000}"/>
    <cellStyle name="Standaard 6 6 2 3 2 3 2 7" xfId="29588" xr:uid="{00000000-0005-0000-0000-0000BD730000}"/>
    <cellStyle name="Standaard 6 6 2 3 2 3 2 8" xfId="40448" xr:uid="{00000000-0005-0000-0000-0000299E0000}"/>
    <cellStyle name="Standaard 6 6 2 3 2 3 3" xfId="5151" xr:uid="{00000000-0005-0000-0000-000048140000}"/>
    <cellStyle name="Standaard 6 6 2 3 2 3 3 2" xfId="16011" xr:uid="{00000000-0005-0000-0000-0000B43E0000}"/>
    <cellStyle name="Standaard 6 6 2 3 2 3 3 2 2" xfId="26873" xr:uid="{00000000-0005-0000-0000-000022690000}"/>
    <cellStyle name="Standaard 6 6 2 3 2 3 3 2 3" xfId="37733" xr:uid="{00000000-0005-0000-0000-00008E930000}"/>
    <cellStyle name="Standaard 6 6 2 3 2 3 3 2 4" xfId="48593" xr:uid="{00000000-0005-0000-0000-0000FABD0000}"/>
    <cellStyle name="Standaard 6 6 2 3 2 3 3 3" xfId="8771" xr:uid="{00000000-0005-0000-0000-00006C220000}"/>
    <cellStyle name="Standaard 6 6 2 3 2 3 3 4" xfId="19633" xr:uid="{00000000-0005-0000-0000-0000DA4C0000}"/>
    <cellStyle name="Standaard 6 6 2 3 2 3 3 5" xfId="30493" xr:uid="{00000000-0005-0000-0000-000046770000}"/>
    <cellStyle name="Standaard 6 6 2 3 2 3 3 6" xfId="41353" xr:uid="{00000000-0005-0000-0000-0000B2A10000}"/>
    <cellStyle name="Standaard 6 6 2 3 2 3 4" xfId="3341" xr:uid="{00000000-0005-0000-0000-0000360D0000}"/>
    <cellStyle name="Standaard 6 6 2 3 2 3 4 2" xfId="14201" xr:uid="{00000000-0005-0000-0000-0000A2370000}"/>
    <cellStyle name="Standaard 6 6 2 3 2 3 4 2 2" xfId="25063" xr:uid="{00000000-0005-0000-0000-000010620000}"/>
    <cellStyle name="Standaard 6 6 2 3 2 3 4 2 3" xfId="35923" xr:uid="{00000000-0005-0000-0000-00007C8C0000}"/>
    <cellStyle name="Standaard 6 6 2 3 2 3 4 2 4" xfId="46783" xr:uid="{00000000-0005-0000-0000-0000E8B60000}"/>
    <cellStyle name="Standaard 6 6 2 3 2 3 4 3" xfId="10581" xr:uid="{00000000-0005-0000-0000-00007E290000}"/>
    <cellStyle name="Standaard 6 6 2 3 2 3 4 4" xfId="21443" xr:uid="{00000000-0005-0000-0000-0000EC530000}"/>
    <cellStyle name="Standaard 6 6 2 3 2 3 4 5" xfId="32303" xr:uid="{00000000-0005-0000-0000-0000587E0000}"/>
    <cellStyle name="Standaard 6 6 2 3 2 3 4 6" xfId="43163" xr:uid="{00000000-0005-0000-0000-0000C4A80000}"/>
    <cellStyle name="Standaard 6 6 2 3 2 3 5" xfId="12391" xr:uid="{00000000-0005-0000-0000-000090300000}"/>
    <cellStyle name="Standaard 6 6 2 3 2 3 5 2" xfId="23253" xr:uid="{00000000-0005-0000-0000-0000FE5A0000}"/>
    <cellStyle name="Standaard 6 6 2 3 2 3 5 3" xfId="34113" xr:uid="{00000000-0005-0000-0000-00006A850000}"/>
    <cellStyle name="Standaard 6 6 2 3 2 3 5 4" xfId="44973" xr:uid="{00000000-0005-0000-0000-0000D6AF0000}"/>
    <cellStyle name="Standaard 6 6 2 3 2 3 6" xfId="6961" xr:uid="{00000000-0005-0000-0000-00005A1B0000}"/>
    <cellStyle name="Standaard 6 6 2 3 2 3 7" xfId="17823" xr:uid="{00000000-0005-0000-0000-0000C8450000}"/>
    <cellStyle name="Standaard 6 6 2 3 2 3 8" xfId="28683" xr:uid="{00000000-0005-0000-0000-000034700000}"/>
    <cellStyle name="Standaard 6 6 2 3 2 3 9" xfId="39543" xr:uid="{00000000-0005-0000-0000-0000A09A0000}"/>
    <cellStyle name="Standaard 6 6 2 3 2 4" xfId="1169" xr:uid="{00000000-0005-0000-0000-0000BA040000}"/>
    <cellStyle name="Standaard 6 6 2 3 2 4 2" xfId="2074" xr:uid="{00000000-0005-0000-0000-000043080000}"/>
    <cellStyle name="Standaard 6 6 2 3 2 4 2 2" xfId="5694" xr:uid="{00000000-0005-0000-0000-000067160000}"/>
    <cellStyle name="Standaard 6 6 2 3 2 4 2 2 2" xfId="16554" xr:uid="{00000000-0005-0000-0000-0000D3400000}"/>
    <cellStyle name="Standaard 6 6 2 3 2 4 2 2 2 2" xfId="27416" xr:uid="{00000000-0005-0000-0000-0000416B0000}"/>
    <cellStyle name="Standaard 6 6 2 3 2 4 2 2 2 3" xfId="38276" xr:uid="{00000000-0005-0000-0000-0000AD950000}"/>
    <cellStyle name="Standaard 6 6 2 3 2 4 2 2 2 4" xfId="49136" xr:uid="{00000000-0005-0000-0000-000019C00000}"/>
    <cellStyle name="Standaard 6 6 2 3 2 4 2 2 3" xfId="9314" xr:uid="{00000000-0005-0000-0000-00008B240000}"/>
    <cellStyle name="Standaard 6 6 2 3 2 4 2 2 4" xfId="20176" xr:uid="{00000000-0005-0000-0000-0000F94E0000}"/>
    <cellStyle name="Standaard 6 6 2 3 2 4 2 2 5" xfId="31036" xr:uid="{00000000-0005-0000-0000-000065790000}"/>
    <cellStyle name="Standaard 6 6 2 3 2 4 2 2 6" xfId="41896" xr:uid="{00000000-0005-0000-0000-0000D1A30000}"/>
    <cellStyle name="Standaard 6 6 2 3 2 4 2 3" xfId="3884" xr:uid="{00000000-0005-0000-0000-0000550F0000}"/>
    <cellStyle name="Standaard 6 6 2 3 2 4 2 3 2" xfId="14744" xr:uid="{00000000-0005-0000-0000-0000C1390000}"/>
    <cellStyle name="Standaard 6 6 2 3 2 4 2 3 2 2" xfId="25606" xr:uid="{00000000-0005-0000-0000-00002F640000}"/>
    <cellStyle name="Standaard 6 6 2 3 2 4 2 3 2 3" xfId="36466" xr:uid="{00000000-0005-0000-0000-00009B8E0000}"/>
    <cellStyle name="Standaard 6 6 2 3 2 4 2 3 2 4" xfId="47326" xr:uid="{00000000-0005-0000-0000-000007B90000}"/>
    <cellStyle name="Standaard 6 6 2 3 2 4 2 3 3" xfId="11124" xr:uid="{00000000-0005-0000-0000-00009D2B0000}"/>
    <cellStyle name="Standaard 6 6 2 3 2 4 2 3 4" xfId="21986" xr:uid="{00000000-0005-0000-0000-00000B560000}"/>
    <cellStyle name="Standaard 6 6 2 3 2 4 2 3 5" xfId="32846" xr:uid="{00000000-0005-0000-0000-000077800000}"/>
    <cellStyle name="Standaard 6 6 2 3 2 4 2 3 6" xfId="43706" xr:uid="{00000000-0005-0000-0000-0000E3AA0000}"/>
    <cellStyle name="Standaard 6 6 2 3 2 4 2 4" xfId="12934" xr:uid="{00000000-0005-0000-0000-0000AF320000}"/>
    <cellStyle name="Standaard 6 6 2 3 2 4 2 4 2" xfId="23796" xr:uid="{00000000-0005-0000-0000-00001D5D0000}"/>
    <cellStyle name="Standaard 6 6 2 3 2 4 2 4 3" xfId="34656" xr:uid="{00000000-0005-0000-0000-000089870000}"/>
    <cellStyle name="Standaard 6 6 2 3 2 4 2 4 4" xfId="45516" xr:uid="{00000000-0005-0000-0000-0000F5B10000}"/>
    <cellStyle name="Standaard 6 6 2 3 2 4 2 5" xfId="7504" xr:uid="{00000000-0005-0000-0000-0000791D0000}"/>
    <cellStyle name="Standaard 6 6 2 3 2 4 2 6" xfId="18366" xr:uid="{00000000-0005-0000-0000-0000E7470000}"/>
    <cellStyle name="Standaard 6 6 2 3 2 4 2 7" xfId="29226" xr:uid="{00000000-0005-0000-0000-000053720000}"/>
    <cellStyle name="Standaard 6 6 2 3 2 4 2 8" xfId="40086" xr:uid="{00000000-0005-0000-0000-0000BF9C0000}"/>
    <cellStyle name="Standaard 6 6 2 3 2 4 3" xfId="4789" xr:uid="{00000000-0005-0000-0000-0000DE120000}"/>
    <cellStyle name="Standaard 6 6 2 3 2 4 3 2" xfId="15649" xr:uid="{00000000-0005-0000-0000-00004A3D0000}"/>
    <cellStyle name="Standaard 6 6 2 3 2 4 3 2 2" xfId="26511" xr:uid="{00000000-0005-0000-0000-0000B8670000}"/>
    <cellStyle name="Standaard 6 6 2 3 2 4 3 2 3" xfId="37371" xr:uid="{00000000-0005-0000-0000-000024920000}"/>
    <cellStyle name="Standaard 6 6 2 3 2 4 3 2 4" xfId="48231" xr:uid="{00000000-0005-0000-0000-000090BC0000}"/>
    <cellStyle name="Standaard 6 6 2 3 2 4 3 3" xfId="8409" xr:uid="{00000000-0005-0000-0000-000002210000}"/>
    <cellStyle name="Standaard 6 6 2 3 2 4 3 4" xfId="19271" xr:uid="{00000000-0005-0000-0000-0000704B0000}"/>
    <cellStyle name="Standaard 6 6 2 3 2 4 3 5" xfId="30131" xr:uid="{00000000-0005-0000-0000-0000DC750000}"/>
    <cellStyle name="Standaard 6 6 2 3 2 4 3 6" xfId="40991" xr:uid="{00000000-0005-0000-0000-000048A00000}"/>
    <cellStyle name="Standaard 6 6 2 3 2 4 4" xfId="2979" xr:uid="{00000000-0005-0000-0000-0000CC0B0000}"/>
    <cellStyle name="Standaard 6 6 2 3 2 4 4 2" xfId="13839" xr:uid="{00000000-0005-0000-0000-000038360000}"/>
    <cellStyle name="Standaard 6 6 2 3 2 4 4 2 2" xfId="24701" xr:uid="{00000000-0005-0000-0000-0000A6600000}"/>
    <cellStyle name="Standaard 6 6 2 3 2 4 4 2 3" xfId="35561" xr:uid="{00000000-0005-0000-0000-0000128B0000}"/>
    <cellStyle name="Standaard 6 6 2 3 2 4 4 2 4" xfId="46421" xr:uid="{00000000-0005-0000-0000-00007EB50000}"/>
    <cellStyle name="Standaard 6 6 2 3 2 4 4 3" xfId="10219" xr:uid="{00000000-0005-0000-0000-000014280000}"/>
    <cellStyle name="Standaard 6 6 2 3 2 4 4 4" xfId="21081" xr:uid="{00000000-0005-0000-0000-000082520000}"/>
    <cellStyle name="Standaard 6 6 2 3 2 4 4 5" xfId="31941" xr:uid="{00000000-0005-0000-0000-0000EE7C0000}"/>
    <cellStyle name="Standaard 6 6 2 3 2 4 4 6" xfId="42801" xr:uid="{00000000-0005-0000-0000-00005AA70000}"/>
    <cellStyle name="Standaard 6 6 2 3 2 4 5" xfId="12029" xr:uid="{00000000-0005-0000-0000-0000262F0000}"/>
    <cellStyle name="Standaard 6 6 2 3 2 4 5 2" xfId="22891" xr:uid="{00000000-0005-0000-0000-000094590000}"/>
    <cellStyle name="Standaard 6 6 2 3 2 4 5 3" xfId="33751" xr:uid="{00000000-0005-0000-0000-000000840000}"/>
    <cellStyle name="Standaard 6 6 2 3 2 4 5 4" xfId="44611" xr:uid="{00000000-0005-0000-0000-00006CAE0000}"/>
    <cellStyle name="Standaard 6 6 2 3 2 4 6" xfId="6599" xr:uid="{00000000-0005-0000-0000-0000F0190000}"/>
    <cellStyle name="Standaard 6 6 2 3 2 4 7" xfId="17461" xr:uid="{00000000-0005-0000-0000-00005E440000}"/>
    <cellStyle name="Standaard 6 6 2 3 2 4 8" xfId="28321" xr:uid="{00000000-0005-0000-0000-0000CA6E0000}"/>
    <cellStyle name="Standaard 6 6 2 3 2 4 9" xfId="39181" xr:uid="{00000000-0005-0000-0000-000036990000}"/>
    <cellStyle name="Standaard 6 6 2 3 2 5" xfId="1893" xr:uid="{00000000-0005-0000-0000-00008E070000}"/>
    <cellStyle name="Standaard 6 6 2 3 2 5 2" xfId="5513" xr:uid="{00000000-0005-0000-0000-0000B2150000}"/>
    <cellStyle name="Standaard 6 6 2 3 2 5 2 2" xfId="16373" xr:uid="{00000000-0005-0000-0000-00001E400000}"/>
    <cellStyle name="Standaard 6 6 2 3 2 5 2 2 2" xfId="27235" xr:uid="{00000000-0005-0000-0000-00008C6A0000}"/>
    <cellStyle name="Standaard 6 6 2 3 2 5 2 2 3" xfId="38095" xr:uid="{00000000-0005-0000-0000-0000F8940000}"/>
    <cellStyle name="Standaard 6 6 2 3 2 5 2 2 4" xfId="48955" xr:uid="{00000000-0005-0000-0000-000064BF0000}"/>
    <cellStyle name="Standaard 6 6 2 3 2 5 2 3" xfId="9133" xr:uid="{00000000-0005-0000-0000-0000D6230000}"/>
    <cellStyle name="Standaard 6 6 2 3 2 5 2 4" xfId="19995" xr:uid="{00000000-0005-0000-0000-0000444E0000}"/>
    <cellStyle name="Standaard 6 6 2 3 2 5 2 5" xfId="30855" xr:uid="{00000000-0005-0000-0000-0000B0780000}"/>
    <cellStyle name="Standaard 6 6 2 3 2 5 2 6" xfId="41715" xr:uid="{00000000-0005-0000-0000-00001CA30000}"/>
    <cellStyle name="Standaard 6 6 2 3 2 5 3" xfId="3703" xr:uid="{00000000-0005-0000-0000-0000A00E0000}"/>
    <cellStyle name="Standaard 6 6 2 3 2 5 3 2" xfId="14563" xr:uid="{00000000-0005-0000-0000-00000C390000}"/>
    <cellStyle name="Standaard 6 6 2 3 2 5 3 2 2" xfId="25425" xr:uid="{00000000-0005-0000-0000-00007A630000}"/>
    <cellStyle name="Standaard 6 6 2 3 2 5 3 2 3" xfId="36285" xr:uid="{00000000-0005-0000-0000-0000E68D0000}"/>
    <cellStyle name="Standaard 6 6 2 3 2 5 3 2 4" xfId="47145" xr:uid="{00000000-0005-0000-0000-000052B80000}"/>
    <cellStyle name="Standaard 6 6 2 3 2 5 3 3" xfId="10943" xr:uid="{00000000-0005-0000-0000-0000E82A0000}"/>
    <cellStyle name="Standaard 6 6 2 3 2 5 3 4" xfId="21805" xr:uid="{00000000-0005-0000-0000-000056550000}"/>
    <cellStyle name="Standaard 6 6 2 3 2 5 3 5" xfId="32665" xr:uid="{00000000-0005-0000-0000-0000C27F0000}"/>
    <cellStyle name="Standaard 6 6 2 3 2 5 3 6" xfId="43525" xr:uid="{00000000-0005-0000-0000-00002EAA0000}"/>
    <cellStyle name="Standaard 6 6 2 3 2 5 4" xfId="12753" xr:uid="{00000000-0005-0000-0000-0000FA310000}"/>
    <cellStyle name="Standaard 6 6 2 3 2 5 4 2" xfId="23615" xr:uid="{00000000-0005-0000-0000-0000685C0000}"/>
    <cellStyle name="Standaard 6 6 2 3 2 5 4 3" xfId="34475" xr:uid="{00000000-0005-0000-0000-0000D4860000}"/>
    <cellStyle name="Standaard 6 6 2 3 2 5 4 4" xfId="45335" xr:uid="{00000000-0005-0000-0000-000040B10000}"/>
    <cellStyle name="Standaard 6 6 2 3 2 5 5" xfId="7323" xr:uid="{00000000-0005-0000-0000-0000C41C0000}"/>
    <cellStyle name="Standaard 6 6 2 3 2 5 6" xfId="18185" xr:uid="{00000000-0005-0000-0000-000032470000}"/>
    <cellStyle name="Standaard 6 6 2 3 2 5 7" xfId="29045" xr:uid="{00000000-0005-0000-0000-00009E710000}"/>
    <cellStyle name="Standaard 6 6 2 3 2 5 8" xfId="39905" xr:uid="{00000000-0005-0000-0000-00000A9C0000}"/>
    <cellStyle name="Standaard 6 6 2 3 2 6" xfId="2798" xr:uid="{00000000-0005-0000-0000-0000170B0000}"/>
    <cellStyle name="Standaard 6 6 2 3 2 6 2" xfId="13658" xr:uid="{00000000-0005-0000-0000-000083350000}"/>
    <cellStyle name="Standaard 6 6 2 3 2 6 2 2" xfId="24520" xr:uid="{00000000-0005-0000-0000-0000F15F0000}"/>
    <cellStyle name="Standaard 6 6 2 3 2 6 2 3" xfId="35380" xr:uid="{00000000-0005-0000-0000-00005D8A0000}"/>
    <cellStyle name="Standaard 6 6 2 3 2 6 2 4" xfId="46240" xr:uid="{00000000-0005-0000-0000-0000C9B40000}"/>
    <cellStyle name="Standaard 6 6 2 3 2 6 3" xfId="10038" xr:uid="{00000000-0005-0000-0000-00005F270000}"/>
    <cellStyle name="Standaard 6 6 2 3 2 6 4" xfId="20900" xr:uid="{00000000-0005-0000-0000-0000CD510000}"/>
    <cellStyle name="Standaard 6 6 2 3 2 6 5" xfId="31760" xr:uid="{00000000-0005-0000-0000-0000397C0000}"/>
    <cellStyle name="Standaard 6 6 2 3 2 6 6" xfId="42620" xr:uid="{00000000-0005-0000-0000-0000A5A60000}"/>
    <cellStyle name="Standaard 6 6 2 3 2 7" xfId="4608" xr:uid="{00000000-0005-0000-0000-000029120000}"/>
    <cellStyle name="Standaard 6 6 2 3 2 7 2" xfId="15468" xr:uid="{00000000-0005-0000-0000-0000953C0000}"/>
    <cellStyle name="Standaard 6 6 2 3 2 7 2 2" xfId="26330" xr:uid="{00000000-0005-0000-0000-000003670000}"/>
    <cellStyle name="Standaard 6 6 2 3 2 7 2 3" xfId="37190" xr:uid="{00000000-0005-0000-0000-00006F910000}"/>
    <cellStyle name="Standaard 6 6 2 3 2 7 2 4" xfId="48050" xr:uid="{00000000-0005-0000-0000-0000DBBB0000}"/>
    <cellStyle name="Standaard 6 6 2 3 2 7 3" xfId="8228" xr:uid="{00000000-0005-0000-0000-00004D200000}"/>
    <cellStyle name="Standaard 6 6 2 3 2 7 4" xfId="19090" xr:uid="{00000000-0005-0000-0000-0000BB4A0000}"/>
    <cellStyle name="Standaard 6 6 2 3 2 7 5" xfId="29950" xr:uid="{00000000-0005-0000-0000-000027750000}"/>
    <cellStyle name="Standaard 6 6 2 3 2 7 6" xfId="40810" xr:uid="{00000000-0005-0000-0000-0000939F0000}"/>
    <cellStyle name="Standaard 6 6 2 3 2 8" xfId="11848" xr:uid="{00000000-0005-0000-0000-0000712E0000}"/>
    <cellStyle name="Standaard 6 6 2 3 2 8 2" xfId="22710" xr:uid="{00000000-0005-0000-0000-0000DF580000}"/>
    <cellStyle name="Standaard 6 6 2 3 2 8 3" xfId="33570" xr:uid="{00000000-0005-0000-0000-00004B830000}"/>
    <cellStyle name="Standaard 6 6 2 3 2 8 4" xfId="44430" xr:uid="{00000000-0005-0000-0000-0000B7AD0000}"/>
    <cellStyle name="Standaard 6 6 2 3 2 9" xfId="6418" xr:uid="{00000000-0005-0000-0000-00003B190000}"/>
    <cellStyle name="Standaard 6 6 2 3 3" xfId="1260" xr:uid="{00000000-0005-0000-0000-000015050000}"/>
    <cellStyle name="Standaard 6 6 2 3 3 10" xfId="39272" xr:uid="{00000000-0005-0000-0000-000091990000}"/>
    <cellStyle name="Standaard 6 6 2 3 3 2" xfId="1622" xr:uid="{00000000-0005-0000-0000-00007F060000}"/>
    <cellStyle name="Standaard 6 6 2 3 3 2 2" xfId="2527" xr:uid="{00000000-0005-0000-0000-0000080A0000}"/>
    <cellStyle name="Standaard 6 6 2 3 3 2 2 2" xfId="6147" xr:uid="{00000000-0005-0000-0000-00002C180000}"/>
    <cellStyle name="Standaard 6 6 2 3 3 2 2 2 2" xfId="17007" xr:uid="{00000000-0005-0000-0000-000098420000}"/>
    <cellStyle name="Standaard 6 6 2 3 3 2 2 2 2 2" xfId="27869" xr:uid="{00000000-0005-0000-0000-0000066D0000}"/>
    <cellStyle name="Standaard 6 6 2 3 3 2 2 2 2 3" xfId="38729" xr:uid="{00000000-0005-0000-0000-000072970000}"/>
    <cellStyle name="Standaard 6 6 2 3 3 2 2 2 2 4" xfId="49589" xr:uid="{00000000-0005-0000-0000-0000DEC10000}"/>
    <cellStyle name="Standaard 6 6 2 3 3 2 2 2 3" xfId="9767" xr:uid="{00000000-0005-0000-0000-000050260000}"/>
    <cellStyle name="Standaard 6 6 2 3 3 2 2 2 4" xfId="20629" xr:uid="{00000000-0005-0000-0000-0000BE500000}"/>
    <cellStyle name="Standaard 6 6 2 3 3 2 2 2 5" xfId="31489" xr:uid="{00000000-0005-0000-0000-00002A7B0000}"/>
    <cellStyle name="Standaard 6 6 2 3 3 2 2 2 6" xfId="42349" xr:uid="{00000000-0005-0000-0000-000096A50000}"/>
    <cellStyle name="Standaard 6 6 2 3 3 2 2 3" xfId="4337" xr:uid="{00000000-0005-0000-0000-00001A110000}"/>
    <cellStyle name="Standaard 6 6 2 3 3 2 2 3 2" xfId="15197" xr:uid="{00000000-0005-0000-0000-0000863B0000}"/>
    <cellStyle name="Standaard 6 6 2 3 3 2 2 3 2 2" xfId="26059" xr:uid="{00000000-0005-0000-0000-0000F4650000}"/>
    <cellStyle name="Standaard 6 6 2 3 3 2 2 3 2 3" xfId="36919" xr:uid="{00000000-0005-0000-0000-000060900000}"/>
    <cellStyle name="Standaard 6 6 2 3 3 2 2 3 2 4" xfId="47779" xr:uid="{00000000-0005-0000-0000-0000CCBA0000}"/>
    <cellStyle name="Standaard 6 6 2 3 3 2 2 3 3" xfId="11577" xr:uid="{00000000-0005-0000-0000-0000622D0000}"/>
    <cellStyle name="Standaard 6 6 2 3 3 2 2 3 4" xfId="22439" xr:uid="{00000000-0005-0000-0000-0000D0570000}"/>
    <cellStyle name="Standaard 6 6 2 3 3 2 2 3 5" xfId="33299" xr:uid="{00000000-0005-0000-0000-00003C820000}"/>
    <cellStyle name="Standaard 6 6 2 3 3 2 2 3 6" xfId="44159" xr:uid="{00000000-0005-0000-0000-0000A8AC0000}"/>
    <cellStyle name="Standaard 6 6 2 3 3 2 2 4" xfId="13387" xr:uid="{00000000-0005-0000-0000-000074340000}"/>
    <cellStyle name="Standaard 6 6 2 3 3 2 2 4 2" xfId="24249" xr:uid="{00000000-0005-0000-0000-0000E25E0000}"/>
    <cellStyle name="Standaard 6 6 2 3 3 2 2 4 3" xfId="35109" xr:uid="{00000000-0005-0000-0000-00004E890000}"/>
    <cellStyle name="Standaard 6 6 2 3 3 2 2 4 4" xfId="45969" xr:uid="{00000000-0005-0000-0000-0000BAB30000}"/>
    <cellStyle name="Standaard 6 6 2 3 3 2 2 5" xfId="7957" xr:uid="{00000000-0005-0000-0000-00003E1F0000}"/>
    <cellStyle name="Standaard 6 6 2 3 3 2 2 6" xfId="18819" xr:uid="{00000000-0005-0000-0000-0000AC490000}"/>
    <cellStyle name="Standaard 6 6 2 3 3 2 2 7" xfId="29679" xr:uid="{00000000-0005-0000-0000-000018740000}"/>
    <cellStyle name="Standaard 6 6 2 3 3 2 2 8" xfId="40539" xr:uid="{00000000-0005-0000-0000-0000849E0000}"/>
    <cellStyle name="Standaard 6 6 2 3 3 2 3" xfId="5242" xr:uid="{00000000-0005-0000-0000-0000A3140000}"/>
    <cellStyle name="Standaard 6 6 2 3 3 2 3 2" xfId="16102" xr:uid="{00000000-0005-0000-0000-00000F3F0000}"/>
    <cellStyle name="Standaard 6 6 2 3 3 2 3 2 2" xfId="26964" xr:uid="{00000000-0005-0000-0000-00007D690000}"/>
    <cellStyle name="Standaard 6 6 2 3 3 2 3 2 3" xfId="37824" xr:uid="{00000000-0005-0000-0000-0000E9930000}"/>
    <cellStyle name="Standaard 6 6 2 3 3 2 3 2 4" xfId="48684" xr:uid="{00000000-0005-0000-0000-000055BE0000}"/>
    <cellStyle name="Standaard 6 6 2 3 3 2 3 3" xfId="8862" xr:uid="{00000000-0005-0000-0000-0000C7220000}"/>
    <cellStyle name="Standaard 6 6 2 3 3 2 3 4" xfId="19724" xr:uid="{00000000-0005-0000-0000-0000354D0000}"/>
    <cellStyle name="Standaard 6 6 2 3 3 2 3 5" xfId="30584" xr:uid="{00000000-0005-0000-0000-0000A1770000}"/>
    <cellStyle name="Standaard 6 6 2 3 3 2 3 6" xfId="41444" xr:uid="{00000000-0005-0000-0000-00000DA20000}"/>
    <cellStyle name="Standaard 6 6 2 3 3 2 4" xfId="3432" xr:uid="{00000000-0005-0000-0000-0000910D0000}"/>
    <cellStyle name="Standaard 6 6 2 3 3 2 4 2" xfId="14292" xr:uid="{00000000-0005-0000-0000-0000FD370000}"/>
    <cellStyle name="Standaard 6 6 2 3 3 2 4 2 2" xfId="25154" xr:uid="{00000000-0005-0000-0000-00006B620000}"/>
    <cellStyle name="Standaard 6 6 2 3 3 2 4 2 3" xfId="36014" xr:uid="{00000000-0005-0000-0000-0000D78C0000}"/>
    <cellStyle name="Standaard 6 6 2 3 3 2 4 2 4" xfId="46874" xr:uid="{00000000-0005-0000-0000-000043B70000}"/>
    <cellStyle name="Standaard 6 6 2 3 3 2 4 3" xfId="10672" xr:uid="{00000000-0005-0000-0000-0000D9290000}"/>
    <cellStyle name="Standaard 6 6 2 3 3 2 4 4" xfId="21534" xr:uid="{00000000-0005-0000-0000-000047540000}"/>
    <cellStyle name="Standaard 6 6 2 3 3 2 4 5" xfId="32394" xr:uid="{00000000-0005-0000-0000-0000B37E0000}"/>
    <cellStyle name="Standaard 6 6 2 3 3 2 4 6" xfId="43254" xr:uid="{00000000-0005-0000-0000-00001FA90000}"/>
    <cellStyle name="Standaard 6 6 2 3 3 2 5" xfId="12482" xr:uid="{00000000-0005-0000-0000-0000EB300000}"/>
    <cellStyle name="Standaard 6 6 2 3 3 2 5 2" xfId="23344" xr:uid="{00000000-0005-0000-0000-0000595B0000}"/>
    <cellStyle name="Standaard 6 6 2 3 3 2 5 3" xfId="34204" xr:uid="{00000000-0005-0000-0000-0000C5850000}"/>
    <cellStyle name="Standaard 6 6 2 3 3 2 5 4" xfId="45064" xr:uid="{00000000-0005-0000-0000-000031B00000}"/>
    <cellStyle name="Standaard 6 6 2 3 3 2 6" xfId="7052" xr:uid="{00000000-0005-0000-0000-0000B51B0000}"/>
    <cellStyle name="Standaard 6 6 2 3 3 2 7" xfId="17914" xr:uid="{00000000-0005-0000-0000-000023460000}"/>
    <cellStyle name="Standaard 6 6 2 3 3 2 8" xfId="28774" xr:uid="{00000000-0005-0000-0000-00008F700000}"/>
    <cellStyle name="Standaard 6 6 2 3 3 2 9" xfId="39634" xr:uid="{00000000-0005-0000-0000-0000FB9A0000}"/>
    <cellStyle name="Standaard 6 6 2 3 3 3" xfId="2165" xr:uid="{00000000-0005-0000-0000-00009E080000}"/>
    <cellStyle name="Standaard 6 6 2 3 3 3 2" xfId="5785" xr:uid="{00000000-0005-0000-0000-0000C2160000}"/>
    <cellStyle name="Standaard 6 6 2 3 3 3 2 2" xfId="16645" xr:uid="{00000000-0005-0000-0000-00002E410000}"/>
    <cellStyle name="Standaard 6 6 2 3 3 3 2 2 2" xfId="27507" xr:uid="{00000000-0005-0000-0000-00009C6B0000}"/>
    <cellStyle name="Standaard 6 6 2 3 3 3 2 2 3" xfId="38367" xr:uid="{00000000-0005-0000-0000-000008960000}"/>
    <cellStyle name="Standaard 6 6 2 3 3 3 2 2 4" xfId="49227" xr:uid="{00000000-0005-0000-0000-000074C00000}"/>
    <cellStyle name="Standaard 6 6 2 3 3 3 2 3" xfId="9405" xr:uid="{00000000-0005-0000-0000-0000E6240000}"/>
    <cellStyle name="Standaard 6 6 2 3 3 3 2 4" xfId="20267" xr:uid="{00000000-0005-0000-0000-0000544F0000}"/>
    <cellStyle name="Standaard 6 6 2 3 3 3 2 5" xfId="31127" xr:uid="{00000000-0005-0000-0000-0000C0790000}"/>
    <cellStyle name="Standaard 6 6 2 3 3 3 2 6" xfId="41987" xr:uid="{00000000-0005-0000-0000-00002CA40000}"/>
    <cellStyle name="Standaard 6 6 2 3 3 3 3" xfId="3975" xr:uid="{00000000-0005-0000-0000-0000B00F0000}"/>
    <cellStyle name="Standaard 6 6 2 3 3 3 3 2" xfId="14835" xr:uid="{00000000-0005-0000-0000-00001C3A0000}"/>
    <cellStyle name="Standaard 6 6 2 3 3 3 3 2 2" xfId="25697" xr:uid="{00000000-0005-0000-0000-00008A640000}"/>
    <cellStyle name="Standaard 6 6 2 3 3 3 3 2 3" xfId="36557" xr:uid="{00000000-0005-0000-0000-0000F68E0000}"/>
    <cellStyle name="Standaard 6 6 2 3 3 3 3 2 4" xfId="47417" xr:uid="{00000000-0005-0000-0000-000062B90000}"/>
    <cellStyle name="Standaard 6 6 2 3 3 3 3 3" xfId="11215" xr:uid="{00000000-0005-0000-0000-0000F82B0000}"/>
    <cellStyle name="Standaard 6 6 2 3 3 3 3 4" xfId="22077" xr:uid="{00000000-0005-0000-0000-000066560000}"/>
    <cellStyle name="Standaard 6 6 2 3 3 3 3 5" xfId="32937" xr:uid="{00000000-0005-0000-0000-0000D2800000}"/>
    <cellStyle name="Standaard 6 6 2 3 3 3 3 6" xfId="43797" xr:uid="{00000000-0005-0000-0000-00003EAB0000}"/>
    <cellStyle name="Standaard 6 6 2 3 3 3 4" xfId="13025" xr:uid="{00000000-0005-0000-0000-00000A330000}"/>
    <cellStyle name="Standaard 6 6 2 3 3 3 4 2" xfId="23887" xr:uid="{00000000-0005-0000-0000-0000785D0000}"/>
    <cellStyle name="Standaard 6 6 2 3 3 3 4 3" xfId="34747" xr:uid="{00000000-0005-0000-0000-0000E4870000}"/>
    <cellStyle name="Standaard 6 6 2 3 3 3 4 4" xfId="45607" xr:uid="{00000000-0005-0000-0000-000050B20000}"/>
    <cellStyle name="Standaard 6 6 2 3 3 3 5" xfId="7595" xr:uid="{00000000-0005-0000-0000-0000D41D0000}"/>
    <cellStyle name="Standaard 6 6 2 3 3 3 6" xfId="18457" xr:uid="{00000000-0005-0000-0000-000042480000}"/>
    <cellStyle name="Standaard 6 6 2 3 3 3 7" xfId="29317" xr:uid="{00000000-0005-0000-0000-0000AE720000}"/>
    <cellStyle name="Standaard 6 6 2 3 3 3 8" xfId="40177" xr:uid="{00000000-0005-0000-0000-00001A9D0000}"/>
    <cellStyle name="Standaard 6 6 2 3 3 4" xfId="4880" xr:uid="{00000000-0005-0000-0000-000039130000}"/>
    <cellStyle name="Standaard 6 6 2 3 3 4 2" xfId="15740" xr:uid="{00000000-0005-0000-0000-0000A53D0000}"/>
    <cellStyle name="Standaard 6 6 2 3 3 4 2 2" xfId="26602" xr:uid="{00000000-0005-0000-0000-000013680000}"/>
    <cellStyle name="Standaard 6 6 2 3 3 4 2 3" xfId="37462" xr:uid="{00000000-0005-0000-0000-00007F920000}"/>
    <cellStyle name="Standaard 6 6 2 3 3 4 2 4" xfId="48322" xr:uid="{00000000-0005-0000-0000-0000EBBC0000}"/>
    <cellStyle name="Standaard 6 6 2 3 3 4 3" xfId="8500" xr:uid="{00000000-0005-0000-0000-00005D210000}"/>
    <cellStyle name="Standaard 6 6 2 3 3 4 4" xfId="19362" xr:uid="{00000000-0005-0000-0000-0000CB4B0000}"/>
    <cellStyle name="Standaard 6 6 2 3 3 4 5" xfId="30222" xr:uid="{00000000-0005-0000-0000-000037760000}"/>
    <cellStyle name="Standaard 6 6 2 3 3 4 6" xfId="41082" xr:uid="{00000000-0005-0000-0000-0000A3A00000}"/>
    <cellStyle name="Standaard 6 6 2 3 3 5" xfId="3070" xr:uid="{00000000-0005-0000-0000-0000270C0000}"/>
    <cellStyle name="Standaard 6 6 2 3 3 5 2" xfId="13930" xr:uid="{00000000-0005-0000-0000-000093360000}"/>
    <cellStyle name="Standaard 6 6 2 3 3 5 2 2" xfId="24792" xr:uid="{00000000-0005-0000-0000-000001610000}"/>
    <cellStyle name="Standaard 6 6 2 3 3 5 2 3" xfId="35652" xr:uid="{00000000-0005-0000-0000-00006D8B0000}"/>
    <cellStyle name="Standaard 6 6 2 3 3 5 2 4" xfId="46512" xr:uid="{00000000-0005-0000-0000-0000D9B50000}"/>
    <cellStyle name="Standaard 6 6 2 3 3 5 3" xfId="10310" xr:uid="{00000000-0005-0000-0000-00006F280000}"/>
    <cellStyle name="Standaard 6 6 2 3 3 5 4" xfId="21172" xr:uid="{00000000-0005-0000-0000-0000DD520000}"/>
    <cellStyle name="Standaard 6 6 2 3 3 5 5" xfId="32032" xr:uid="{00000000-0005-0000-0000-0000497D0000}"/>
    <cellStyle name="Standaard 6 6 2 3 3 5 6" xfId="42892" xr:uid="{00000000-0005-0000-0000-0000B5A70000}"/>
    <cellStyle name="Standaard 6 6 2 3 3 6" xfId="12120" xr:uid="{00000000-0005-0000-0000-0000812F0000}"/>
    <cellStyle name="Standaard 6 6 2 3 3 6 2" xfId="22982" xr:uid="{00000000-0005-0000-0000-0000EF590000}"/>
    <cellStyle name="Standaard 6 6 2 3 3 6 3" xfId="33842" xr:uid="{00000000-0005-0000-0000-00005B840000}"/>
    <cellStyle name="Standaard 6 6 2 3 3 6 4" xfId="44702" xr:uid="{00000000-0005-0000-0000-0000C7AE0000}"/>
    <cellStyle name="Standaard 6 6 2 3 3 7" xfId="6690" xr:uid="{00000000-0005-0000-0000-00004B1A0000}"/>
    <cellStyle name="Standaard 6 6 2 3 3 8" xfId="17552" xr:uid="{00000000-0005-0000-0000-0000B9440000}"/>
    <cellStyle name="Standaard 6 6 2 3 3 9" xfId="28412" xr:uid="{00000000-0005-0000-0000-0000256F0000}"/>
    <cellStyle name="Standaard 6 6 2 3 4" xfId="1441" xr:uid="{00000000-0005-0000-0000-0000CA050000}"/>
    <cellStyle name="Standaard 6 6 2 3 4 2" xfId="2346" xr:uid="{00000000-0005-0000-0000-000053090000}"/>
    <cellStyle name="Standaard 6 6 2 3 4 2 2" xfId="5966" xr:uid="{00000000-0005-0000-0000-000077170000}"/>
    <cellStyle name="Standaard 6 6 2 3 4 2 2 2" xfId="16826" xr:uid="{00000000-0005-0000-0000-0000E3410000}"/>
    <cellStyle name="Standaard 6 6 2 3 4 2 2 2 2" xfId="27688" xr:uid="{00000000-0005-0000-0000-0000516C0000}"/>
    <cellStyle name="Standaard 6 6 2 3 4 2 2 2 3" xfId="38548" xr:uid="{00000000-0005-0000-0000-0000BD960000}"/>
    <cellStyle name="Standaard 6 6 2 3 4 2 2 2 4" xfId="49408" xr:uid="{00000000-0005-0000-0000-000029C10000}"/>
    <cellStyle name="Standaard 6 6 2 3 4 2 2 3" xfId="9586" xr:uid="{00000000-0005-0000-0000-00009B250000}"/>
    <cellStyle name="Standaard 6 6 2 3 4 2 2 4" xfId="20448" xr:uid="{00000000-0005-0000-0000-000009500000}"/>
    <cellStyle name="Standaard 6 6 2 3 4 2 2 5" xfId="31308" xr:uid="{00000000-0005-0000-0000-0000757A0000}"/>
    <cellStyle name="Standaard 6 6 2 3 4 2 2 6" xfId="42168" xr:uid="{00000000-0005-0000-0000-0000E1A40000}"/>
    <cellStyle name="Standaard 6 6 2 3 4 2 3" xfId="4156" xr:uid="{00000000-0005-0000-0000-000065100000}"/>
    <cellStyle name="Standaard 6 6 2 3 4 2 3 2" xfId="15016" xr:uid="{00000000-0005-0000-0000-0000D13A0000}"/>
    <cellStyle name="Standaard 6 6 2 3 4 2 3 2 2" xfId="25878" xr:uid="{00000000-0005-0000-0000-00003F650000}"/>
    <cellStyle name="Standaard 6 6 2 3 4 2 3 2 3" xfId="36738" xr:uid="{00000000-0005-0000-0000-0000AB8F0000}"/>
    <cellStyle name="Standaard 6 6 2 3 4 2 3 2 4" xfId="47598" xr:uid="{00000000-0005-0000-0000-000017BA0000}"/>
    <cellStyle name="Standaard 6 6 2 3 4 2 3 3" xfId="11396" xr:uid="{00000000-0005-0000-0000-0000AD2C0000}"/>
    <cellStyle name="Standaard 6 6 2 3 4 2 3 4" xfId="22258" xr:uid="{00000000-0005-0000-0000-00001B570000}"/>
    <cellStyle name="Standaard 6 6 2 3 4 2 3 5" xfId="33118" xr:uid="{00000000-0005-0000-0000-000087810000}"/>
    <cellStyle name="Standaard 6 6 2 3 4 2 3 6" xfId="43978" xr:uid="{00000000-0005-0000-0000-0000F3AB0000}"/>
    <cellStyle name="Standaard 6 6 2 3 4 2 4" xfId="13206" xr:uid="{00000000-0005-0000-0000-0000BF330000}"/>
    <cellStyle name="Standaard 6 6 2 3 4 2 4 2" xfId="24068" xr:uid="{00000000-0005-0000-0000-00002D5E0000}"/>
    <cellStyle name="Standaard 6 6 2 3 4 2 4 3" xfId="34928" xr:uid="{00000000-0005-0000-0000-000099880000}"/>
    <cellStyle name="Standaard 6 6 2 3 4 2 4 4" xfId="45788" xr:uid="{00000000-0005-0000-0000-000005B30000}"/>
    <cellStyle name="Standaard 6 6 2 3 4 2 5" xfId="7776" xr:uid="{00000000-0005-0000-0000-0000891E0000}"/>
    <cellStyle name="Standaard 6 6 2 3 4 2 6" xfId="18638" xr:uid="{00000000-0005-0000-0000-0000F7480000}"/>
    <cellStyle name="Standaard 6 6 2 3 4 2 7" xfId="29498" xr:uid="{00000000-0005-0000-0000-000063730000}"/>
    <cellStyle name="Standaard 6 6 2 3 4 2 8" xfId="40358" xr:uid="{00000000-0005-0000-0000-0000CF9D0000}"/>
    <cellStyle name="Standaard 6 6 2 3 4 3" xfId="5061" xr:uid="{00000000-0005-0000-0000-0000EE130000}"/>
    <cellStyle name="Standaard 6 6 2 3 4 3 2" xfId="15921" xr:uid="{00000000-0005-0000-0000-00005A3E0000}"/>
    <cellStyle name="Standaard 6 6 2 3 4 3 2 2" xfId="26783" xr:uid="{00000000-0005-0000-0000-0000C8680000}"/>
    <cellStyle name="Standaard 6 6 2 3 4 3 2 3" xfId="37643" xr:uid="{00000000-0005-0000-0000-000034930000}"/>
    <cellStyle name="Standaard 6 6 2 3 4 3 2 4" xfId="48503" xr:uid="{00000000-0005-0000-0000-0000A0BD0000}"/>
    <cellStyle name="Standaard 6 6 2 3 4 3 3" xfId="8681" xr:uid="{00000000-0005-0000-0000-000012220000}"/>
    <cellStyle name="Standaard 6 6 2 3 4 3 4" xfId="19543" xr:uid="{00000000-0005-0000-0000-0000804C0000}"/>
    <cellStyle name="Standaard 6 6 2 3 4 3 5" xfId="30403" xr:uid="{00000000-0005-0000-0000-0000EC760000}"/>
    <cellStyle name="Standaard 6 6 2 3 4 3 6" xfId="41263" xr:uid="{00000000-0005-0000-0000-000058A10000}"/>
    <cellStyle name="Standaard 6 6 2 3 4 4" xfId="3251" xr:uid="{00000000-0005-0000-0000-0000DC0C0000}"/>
    <cellStyle name="Standaard 6 6 2 3 4 4 2" xfId="14111" xr:uid="{00000000-0005-0000-0000-000048370000}"/>
    <cellStyle name="Standaard 6 6 2 3 4 4 2 2" xfId="24973" xr:uid="{00000000-0005-0000-0000-0000B6610000}"/>
    <cellStyle name="Standaard 6 6 2 3 4 4 2 3" xfId="35833" xr:uid="{00000000-0005-0000-0000-0000228C0000}"/>
    <cellStyle name="Standaard 6 6 2 3 4 4 2 4" xfId="46693" xr:uid="{00000000-0005-0000-0000-00008EB60000}"/>
    <cellStyle name="Standaard 6 6 2 3 4 4 3" xfId="10491" xr:uid="{00000000-0005-0000-0000-000024290000}"/>
    <cellStyle name="Standaard 6 6 2 3 4 4 4" xfId="21353" xr:uid="{00000000-0005-0000-0000-000092530000}"/>
    <cellStyle name="Standaard 6 6 2 3 4 4 5" xfId="32213" xr:uid="{00000000-0005-0000-0000-0000FE7D0000}"/>
    <cellStyle name="Standaard 6 6 2 3 4 4 6" xfId="43073" xr:uid="{00000000-0005-0000-0000-00006AA80000}"/>
    <cellStyle name="Standaard 6 6 2 3 4 5" xfId="12301" xr:uid="{00000000-0005-0000-0000-000036300000}"/>
    <cellStyle name="Standaard 6 6 2 3 4 5 2" xfId="23163" xr:uid="{00000000-0005-0000-0000-0000A45A0000}"/>
    <cellStyle name="Standaard 6 6 2 3 4 5 3" xfId="34023" xr:uid="{00000000-0005-0000-0000-000010850000}"/>
    <cellStyle name="Standaard 6 6 2 3 4 5 4" xfId="44883" xr:uid="{00000000-0005-0000-0000-00007CAF0000}"/>
    <cellStyle name="Standaard 6 6 2 3 4 6" xfId="6871" xr:uid="{00000000-0005-0000-0000-0000001B0000}"/>
    <cellStyle name="Standaard 6 6 2 3 4 7" xfId="17733" xr:uid="{00000000-0005-0000-0000-00006E450000}"/>
    <cellStyle name="Standaard 6 6 2 3 4 8" xfId="28593" xr:uid="{00000000-0005-0000-0000-0000DA6F0000}"/>
    <cellStyle name="Standaard 6 6 2 3 4 9" xfId="39453" xr:uid="{00000000-0005-0000-0000-0000469A0000}"/>
    <cellStyle name="Standaard 6 6 2 3 5" xfId="1079" xr:uid="{00000000-0005-0000-0000-000060040000}"/>
    <cellStyle name="Standaard 6 6 2 3 5 2" xfId="1984" xr:uid="{00000000-0005-0000-0000-0000E9070000}"/>
    <cellStyle name="Standaard 6 6 2 3 5 2 2" xfId="5604" xr:uid="{00000000-0005-0000-0000-00000D160000}"/>
    <cellStyle name="Standaard 6 6 2 3 5 2 2 2" xfId="16464" xr:uid="{00000000-0005-0000-0000-000079400000}"/>
    <cellStyle name="Standaard 6 6 2 3 5 2 2 2 2" xfId="27326" xr:uid="{00000000-0005-0000-0000-0000E76A0000}"/>
    <cellStyle name="Standaard 6 6 2 3 5 2 2 2 3" xfId="38186" xr:uid="{00000000-0005-0000-0000-000053950000}"/>
    <cellStyle name="Standaard 6 6 2 3 5 2 2 2 4" xfId="49046" xr:uid="{00000000-0005-0000-0000-0000BFBF0000}"/>
    <cellStyle name="Standaard 6 6 2 3 5 2 2 3" xfId="9224" xr:uid="{00000000-0005-0000-0000-000031240000}"/>
    <cellStyle name="Standaard 6 6 2 3 5 2 2 4" xfId="20086" xr:uid="{00000000-0005-0000-0000-00009F4E0000}"/>
    <cellStyle name="Standaard 6 6 2 3 5 2 2 5" xfId="30946" xr:uid="{00000000-0005-0000-0000-00000B790000}"/>
    <cellStyle name="Standaard 6 6 2 3 5 2 2 6" xfId="41806" xr:uid="{00000000-0005-0000-0000-000077A30000}"/>
    <cellStyle name="Standaard 6 6 2 3 5 2 3" xfId="3794" xr:uid="{00000000-0005-0000-0000-0000FB0E0000}"/>
    <cellStyle name="Standaard 6 6 2 3 5 2 3 2" xfId="14654" xr:uid="{00000000-0005-0000-0000-000067390000}"/>
    <cellStyle name="Standaard 6 6 2 3 5 2 3 2 2" xfId="25516" xr:uid="{00000000-0005-0000-0000-0000D5630000}"/>
    <cellStyle name="Standaard 6 6 2 3 5 2 3 2 3" xfId="36376" xr:uid="{00000000-0005-0000-0000-0000418E0000}"/>
    <cellStyle name="Standaard 6 6 2 3 5 2 3 2 4" xfId="47236" xr:uid="{00000000-0005-0000-0000-0000ADB80000}"/>
    <cellStyle name="Standaard 6 6 2 3 5 2 3 3" xfId="11034" xr:uid="{00000000-0005-0000-0000-0000432B0000}"/>
    <cellStyle name="Standaard 6 6 2 3 5 2 3 4" xfId="21896" xr:uid="{00000000-0005-0000-0000-0000B1550000}"/>
    <cellStyle name="Standaard 6 6 2 3 5 2 3 5" xfId="32756" xr:uid="{00000000-0005-0000-0000-00001D800000}"/>
    <cellStyle name="Standaard 6 6 2 3 5 2 3 6" xfId="43616" xr:uid="{00000000-0005-0000-0000-000089AA0000}"/>
    <cellStyle name="Standaard 6 6 2 3 5 2 4" xfId="12844" xr:uid="{00000000-0005-0000-0000-000055320000}"/>
    <cellStyle name="Standaard 6 6 2 3 5 2 4 2" xfId="23706" xr:uid="{00000000-0005-0000-0000-0000C35C0000}"/>
    <cellStyle name="Standaard 6 6 2 3 5 2 4 3" xfId="34566" xr:uid="{00000000-0005-0000-0000-00002F870000}"/>
    <cellStyle name="Standaard 6 6 2 3 5 2 4 4" xfId="45426" xr:uid="{00000000-0005-0000-0000-00009BB10000}"/>
    <cellStyle name="Standaard 6 6 2 3 5 2 5" xfId="7414" xr:uid="{00000000-0005-0000-0000-00001F1D0000}"/>
    <cellStyle name="Standaard 6 6 2 3 5 2 6" xfId="18276" xr:uid="{00000000-0005-0000-0000-00008D470000}"/>
    <cellStyle name="Standaard 6 6 2 3 5 2 7" xfId="29136" xr:uid="{00000000-0005-0000-0000-0000F9710000}"/>
    <cellStyle name="Standaard 6 6 2 3 5 2 8" xfId="39996" xr:uid="{00000000-0005-0000-0000-0000659C0000}"/>
    <cellStyle name="Standaard 6 6 2 3 5 3" xfId="4699" xr:uid="{00000000-0005-0000-0000-000084120000}"/>
    <cellStyle name="Standaard 6 6 2 3 5 3 2" xfId="15559" xr:uid="{00000000-0005-0000-0000-0000F03C0000}"/>
    <cellStyle name="Standaard 6 6 2 3 5 3 2 2" xfId="26421" xr:uid="{00000000-0005-0000-0000-00005E670000}"/>
    <cellStyle name="Standaard 6 6 2 3 5 3 2 3" xfId="37281" xr:uid="{00000000-0005-0000-0000-0000CA910000}"/>
    <cellStyle name="Standaard 6 6 2 3 5 3 2 4" xfId="48141" xr:uid="{00000000-0005-0000-0000-000036BC0000}"/>
    <cellStyle name="Standaard 6 6 2 3 5 3 3" xfId="8319" xr:uid="{00000000-0005-0000-0000-0000A8200000}"/>
    <cellStyle name="Standaard 6 6 2 3 5 3 4" xfId="19181" xr:uid="{00000000-0005-0000-0000-0000164B0000}"/>
    <cellStyle name="Standaard 6 6 2 3 5 3 5" xfId="30041" xr:uid="{00000000-0005-0000-0000-000082750000}"/>
    <cellStyle name="Standaard 6 6 2 3 5 3 6" xfId="40901" xr:uid="{00000000-0005-0000-0000-0000EE9F0000}"/>
    <cellStyle name="Standaard 6 6 2 3 5 4" xfId="2889" xr:uid="{00000000-0005-0000-0000-0000720B0000}"/>
    <cellStyle name="Standaard 6 6 2 3 5 4 2" xfId="13749" xr:uid="{00000000-0005-0000-0000-0000DE350000}"/>
    <cellStyle name="Standaard 6 6 2 3 5 4 2 2" xfId="24611" xr:uid="{00000000-0005-0000-0000-00004C600000}"/>
    <cellStyle name="Standaard 6 6 2 3 5 4 2 3" xfId="35471" xr:uid="{00000000-0005-0000-0000-0000B88A0000}"/>
    <cellStyle name="Standaard 6 6 2 3 5 4 2 4" xfId="46331" xr:uid="{00000000-0005-0000-0000-000024B50000}"/>
    <cellStyle name="Standaard 6 6 2 3 5 4 3" xfId="10129" xr:uid="{00000000-0005-0000-0000-0000BA270000}"/>
    <cellStyle name="Standaard 6 6 2 3 5 4 4" xfId="20991" xr:uid="{00000000-0005-0000-0000-000028520000}"/>
    <cellStyle name="Standaard 6 6 2 3 5 4 5" xfId="31851" xr:uid="{00000000-0005-0000-0000-0000947C0000}"/>
    <cellStyle name="Standaard 6 6 2 3 5 4 6" xfId="42711" xr:uid="{00000000-0005-0000-0000-000000A70000}"/>
    <cellStyle name="Standaard 6 6 2 3 5 5" xfId="11939" xr:uid="{00000000-0005-0000-0000-0000CC2E0000}"/>
    <cellStyle name="Standaard 6 6 2 3 5 5 2" xfId="22801" xr:uid="{00000000-0005-0000-0000-00003A590000}"/>
    <cellStyle name="Standaard 6 6 2 3 5 5 3" xfId="33661" xr:uid="{00000000-0005-0000-0000-0000A6830000}"/>
    <cellStyle name="Standaard 6 6 2 3 5 5 4" xfId="44521" xr:uid="{00000000-0005-0000-0000-000012AE0000}"/>
    <cellStyle name="Standaard 6 6 2 3 5 6" xfId="6509" xr:uid="{00000000-0005-0000-0000-000096190000}"/>
    <cellStyle name="Standaard 6 6 2 3 5 7" xfId="17371" xr:uid="{00000000-0005-0000-0000-000004440000}"/>
    <cellStyle name="Standaard 6 6 2 3 5 8" xfId="28231" xr:uid="{00000000-0005-0000-0000-0000706E0000}"/>
    <cellStyle name="Standaard 6 6 2 3 5 9" xfId="39091" xr:uid="{00000000-0005-0000-0000-0000DC980000}"/>
    <cellStyle name="Standaard 6 6 2 3 6" xfId="1803" xr:uid="{00000000-0005-0000-0000-000034070000}"/>
    <cellStyle name="Standaard 6 6 2 3 6 2" xfId="5423" xr:uid="{00000000-0005-0000-0000-000058150000}"/>
    <cellStyle name="Standaard 6 6 2 3 6 2 2" xfId="16283" xr:uid="{00000000-0005-0000-0000-0000C43F0000}"/>
    <cellStyle name="Standaard 6 6 2 3 6 2 2 2" xfId="27145" xr:uid="{00000000-0005-0000-0000-0000326A0000}"/>
    <cellStyle name="Standaard 6 6 2 3 6 2 2 3" xfId="38005" xr:uid="{00000000-0005-0000-0000-00009E940000}"/>
    <cellStyle name="Standaard 6 6 2 3 6 2 2 4" xfId="48865" xr:uid="{00000000-0005-0000-0000-00000ABF0000}"/>
    <cellStyle name="Standaard 6 6 2 3 6 2 3" xfId="9043" xr:uid="{00000000-0005-0000-0000-00007C230000}"/>
    <cellStyle name="Standaard 6 6 2 3 6 2 4" xfId="19905" xr:uid="{00000000-0005-0000-0000-0000EA4D0000}"/>
    <cellStyle name="Standaard 6 6 2 3 6 2 5" xfId="30765" xr:uid="{00000000-0005-0000-0000-000056780000}"/>
    <cellStyle name="Standaard 6 6 2 3 6 2 6" xfId="41625" xr:uid="{00000000-0005-0000-0000-0000C2A20000}"/>
    <cellStyle name="Standaard 6 6 2 3 6 3" xfId="3613" xr:uid="{00000000-0005-0000-0000-0000460E0000}"/>
    <cellStyle name="Standaard 6 6 2 3 6 3 2" xfId="14473" xr:uid="{00000000-0005-0000-0000-0000B2380000}"/>
    <cellStyle name="Standaard 6 6 2 3 6 3 2 2" xfId="25335" xr:uid="{00000000-0005-0000-0000-000020630000}"/>
    <cellStyle name="Standaard 6 6 2 3 6 3 2 3" xfId="36195" xr:uid="{00000000-0005-0000-0000-00008C8D0000}"/>
    <cellStyle name="Standaard 6 6 2 3 6 3 2 4" xfId="47055" xr:uid="{00000000-0005-0000-0000-0000F8B70000}"/>
    <cellStyle name="Standaard 6 6 2 3 6 3 3" xfId="10853" xr:uid="{00000000-0005-0000-0000-00008E2A0000}"/>
    <cellStyle name="Standaard 6 6 2 3 6 3 4" xfId="21715" xr:uid="{00000000-0005-0000-0000-0000FC540000}"/>
    <cellStyle name="Standaard 6 6 2 3 6 3 5" xfId="32575" xr:uid="{00000000-0005-0000-0000-0000687F0000}"/>
    <cellStyle name="Standaard 6 6 2 3 6 3 6" xfId="43435" xr:uid="{00000000-0005-0000-0000-0000D4A90000}"/>
    <cellStyle name="Standaard 6 6 2 3 6 4" xfId="12663" xr:uid="{00000000-0005-0000-0000-0000A0310000}"/>
    <cellStyle name="Standaard 6 6 2 3 6 4 2" xfId="23525" xr:uid="{00000000-0005-0000-0000-00000E5C0000}"/>
    <cellStyle name="Standaard 6 6 2 3 6 4 3" xfId="34385" xr:uid="{00000000-0005-0000-0000-00007A860000}"/>
    <cellStyle name="Standaard 6 6 2 3 6 4 4" xfId="45245" xr:uid="{00000000-0005-0000-0000-0000E6B00000}"/>
    <cellStyle name="Standaard 6 6 2 3 6 5" xfId="7233" xr:uid="{00000000-0005-0000-0000-00006A1C0000}"/>
    <cellStyle name="Standaard 6 6 2 3 6 6" xfId="18095" xr:uid="{00000000-0005-0000-0000-0000D8460000}"/>
    <cellStyle name="Standaard 6 6 2 3 6 7" xfId="28955" xr:uid="{00000000-0005-0000-0000-000044710000}"/>
    <cellStyle name="Standaard 6 6 2 3 6 8" xfId="39815" xr:uid="{00000000-0005-0000-0000-0000B09B0000}"/>
    <cellStyle name="Standaard 6 6 2 3 7" xfId="2708" xr:uid="{00000000-0005-0000-0000-0000BD0A0000}"/>
    <cellStyle name="Standaard 6 6 2 3 7 2" xfId="13568" xr:uid="{00000000-0005-0000-0000-000029350000}"/>
    <cellStyle name="Standaard 6 6 2 3 7 2 2" xfId="24430" xr:uid="{00000000-0005-0000-0000-0000975F0000}"/>
    <cellStyle name="Standaard 6 6 2 3 7 2 3" xfId="35290" xr:uid="{00000000-0005-0000-0000-0000038A0000}"/>
    <cellStyle name="Standaard 6 6 2 3 7 2 4" xfId="46150" xr:uid="{00000000-0005-0000-0000-00006FB40000}"/>
    <cellStyle name="Standaard 6 6 2 3 7 3" xfId="9948" xr:uid="{00000000-0005-0000-0000-000005270000}"/>
    <cellStyle name="Standaard 6 6 2 3 7 4" xfId="20810" xr:uid="{00000000-0005-0000-0000-000073510000}"/>
    <cellStyle name="Standaard 6 6 2 3 7 5" xfId="31670" xr:uid="{00000000-0005-0000-0000-0000DF7B0000}"/>
    <cellStyle name="Standaard 6 6 2 3 7 6" xfId="42530" xr:uid="{00000000-0005-0000-0000-00004BA60000}"/>
    <cellStyle name="Standaard 6 6 2 3 8" xfId="4518" xr:uid="{00000000-0005-0000-0000-0000CF110000}"/>
    <cellStyle name="Standaard 6 6 2 3 8 2" xfId="15378" xr:uid="{00000000-0005-0000-0000-00003B3C0000}"/>
    <cellStyle name="Standaard 6 6 2 3 8 2 2" xfId="26240" xr:uid="{00000000-0005-0000-0000-0000A9660000}"/>
    <cellStyle name="Standaard 6 6 2 3 8 2 3" xfId="37100" xr:uid="{00000000-0005-0000-0000-000015910000}"/>
    <cellStyle name="Standaard 6 6 2 3 8 2 4" xfId="47960" xr:uid="{00000000-0005-0000-0000-000081BB0000}"/>
    <cellStyle name="Standaard 6 6 2 3 8 3" xfId="8138" xr:uid="{00000000-0005-0000-0000-0000F31F0000}"/>
    <cellStyle name="Standaard 6 6 2 3 8 4" xfId="19000" xr:uid="{00000000-0005-0000-0000-0000614A0000}"/>
    <cellStyle name="Standaard 6 6 2 3 8 5" xfId="29860" xr:uid="{00000000-0005-0000-0000-0000CD740000}"/>
    <cellStyle name="Standaard 6 6 2 3 8 6" xfId="40720" xr:uid="{00000000-0005-0000-0000-0000399F0000}"/>
    <cellStyle name="Standaard 6 6 2 3 9" xfId="11758" xr:uid="{00000000-0005-0000-0000-0000172E0000}"/>
    <cellStyle name="Standaard 6 6 2 3 9 2" xfId="22620" xr:uid="{00000000-0005-0000-0000-000085580000}"/>
    <cellStyle name="Standaard 6 6 2 3 9 3" xfId="33480" xr:uid="{00000000-0005-0000-0000-0000F1820000}"/>
    <cellStyle name="Standaard 6 6 2 3 9 4" xfId="44340" xr:uid="{00000000-0005-0000-0000-00005DAD0000}"/>
    <cellStyle name="Standaard 6 6 2 4" xfId="944" xr:uid="{00000000-0005-0000-0000-0000D9030000}"/>
    <cellStyle name="Standaard 6 6 2 4 10" xfId="17236" xr:uid="{00000000-0005-0000-0000-00007D430000}"/>
    <cellStyle name="Standaard 6 6 2 4 11" xfId="28096" xr:uid="{00000000-0005-0000-0000-0000E96D0000}"/>
    <cellStyle name="Standaard 6 6 2 4 12" xfId="38956" xr:uid="{00000000-0005-0000-0000-000055980000}"/>
    <cellStyle name="Standaard 6 6 2 4 2" xfId="1306" xr:uid="{00000000-0005-0000-0000-000043050000}"/>
    <cellStyle name="Standaard 6 6 2 4 2 10" xfId="39318" xr:uid="{00000000-0005-0000-0000-0000BF990000}"/>
    <cellStyle name="Standaard 6 6 2 4 2 2" xfId="1668" xr:uid="{00000000-0005-0000-0000-0000AD060000}"/>
    <cellStyle name="Standaard 6 6 2 4 2 2 2" xfId="2573" xr:uid="{00000000-0005-0000-0000-0000360A0000}"/>
    <cellStyle name="Standaard 6 6 2 4 2 2 2 2" xfId="6193" xr:uid="{00000000-0005-0000-0000-00005A180000}"/>
    <cellStyle name="Standaard 6 6 2 4 2 2 2 2 2" xfId="17053" xr:uid="{00000000-0005-0000-0000-0000C6420000}"/>
    <cellStyle name="Standaard 6 6 2 4 2 2 2 2 2 2" xfId="27915" xr:uid="{00000000-0005-0000-0000-0000346D0000}"/>
    <cellStyle name="Standaard 6 6 2 4 2 2 2 2 2 3" xfId="38775" xr:uid="{00000000-0005-0000-0000-0000A0970000}"/>
    <cellStyle name="Standaard 6 6 2 4 2 2 2 2 2 4" xfId="49635" xr:uid="{00000000-0005-0000-0000-00000CC20000}"/>
    <cellStyle name="Standaard 6 6 2 4 2 2 2 2 3" xfId="9813" xr:uid="{00000000-0005-0000-0000-00007E260000}"/>
    <cellStyle name="Standaard 6 6 2 4 2 2 2 2 4" xfId="20675" xr:uid="{00000000-0005-0000-0000-0000EC500000}"/>
    <cellStyle name="Standaard 6 6 2 4 2 2 2 2 5" xfId="31535" xr:uid="{00000000-0005-0000-0000-0000587B0000}"/>
    <cellStyle name="Standaard 6 6 2 4 2 2 2 2 6" xfId="42395" xr:uid="{00000000-0005-0000-0000-0000C4A50000}"/>
    <cellStyle name="Standaard 6 6 2 4 2 2 2 3" xfId="4383" xr:uid="{00000000-0005-0000-0000-000048110000}"/>
    <cellStyle name="Standaard 6 6 2 4 2 2 2 3 2" xfId="15243" xr:uid="{00000000-0005-0000-0000-0000B43B0000}"/>
    <cellStyle name="Standaard 6 6 2 4 2 2 2 3 2 2" xfId="26105" xr:uid="{00000000-0005-0000-0000-000022660000}"/>
    <cellStyle name="Standaard 6 6 2 4 2 2 2 3 2 3" xfId="36965" xr:uid="{00000000-0005-0000-0000-00008E900000}"/>
    <cellStyle name="Standaard 6 6 2 4 2 2 2 3 2 4" xfId="47825" xr:uid="{00000000-0005-0000-0000-0000FABA0000}"/>
    <cellStyle name="Standaard 6 6 2 4 2 2 2 3 3" xfId="11623" xr:uid="{00000000-0005-0000-0000-0000902D0000}"/>
    <cellStyle name="Standaard 6 6 2 4 2 2 2 3 4" xfId="22485" xr:uid="{00000000-0005-0000-0000-0000FE570000}"/>
    <cellStyle name="Standaard 6 6 2 4 2 2 2 3 5" xfId="33345" xr:uid="{00000000-0005-0000-0000-00006A820000}"/>
    <cellStyle name="Standaard 6 6 2 4 2 2 2 3 6" xfId="44205" xr:uid="{00000000-0005-0000-0000-0000D6AC0000}"/>
    <cellStyle name="Standaard 6 6 2 4 2 2 2 4" xfId="13433" xr:uid="{00000000-0005-0000-0000-0000A2340000}"/>
    <cellStyle name="Standaard 6 6 2 4 2 2 2 4 2" xfId="24295" xr:uid="{00000000-0005-0000-0000-0000105F0000}"/>
    <cellStyle name="Standaard 6 6 2 4 2 2 2 4 3" xfId="35155" xr:uid="{00000000-0005-0000-0000-00007C890000}"/>
    <cellStyle name="Standaard 6 6 2 4 2 2 2 4 4" xfId="46015" xr:uid="{00000000-0005-0000-0000-0000E8B30000}"/>
    <cellStyle name="Standaard 6 6 2 4 2 2 2 5" xfId="8003" xr:uid="{00000000-0005-0000-0000-00006C1F0000}"/>
    <cellStyle name="Standaard 6 6 2 4 2 2 2 6" xfId="18865" xr:uid="{00000000-0005-0000-0000-0000DA490000}"/>
    <cellStyle name="Standaard 6 6 2 4 2 2 2 7" xfId="29725" xr:uid="{00000000-0005-0000-0000-000046740000}"/>
    <cellStyle name="Standaard 6 6 2 4 2 2 2 8" xfId="40585" xr:uid="{00000000-0005-0000-0000-0000B29E0000}"/>
    <cellStyle name="Standaard 6 6 2 4 2 2 3" xfId="5288" xr:uid="{00000000-0005-0000-0000-0000D1140000}"/>
    <cellStyle name="Standaard 6 6 2 4 2 2 3 2" xfId="16148" xr:uid="{00000000-0005-0000-0000-00003D3F0000}"/>
    <cellStyle name="Standaard 6 6 2 4 2 2 3 2 2" xfId="27010" xr:uid="{00000000-0005-0000-0000-0000AB690000}"/>
    <cellStyle name="Standaard 6 6 2 4 2 2 3 2 3" xfId="37870" xr:uid="{00000000-0005-0000-0000-000017940000}"/>
    <cellStyle name="Standaard 6 6 2 4 2 2 3 2 4" xfId="48730" xr:uid="{00000000-0005-0000-0000-000083BE0000}"/>
    <cellStyle name="Standaard 6 6 2 4 2 2 3 3" xfId="8908" xr:uid="{00000000-0005-0000-0000-0000F5220000}"/>
    <cellStyle name="Standaard 6 6 2 4 2 2 3 4" xfId="19770" xr:uid="{00000000-0005-0000-0000-0000634D0000}"/>
    <cellStyle name="Standaard 6 6 2 4 2 2 3 5" xfId="30630" xr:uid="{00000000-0005-0000-0000-0000CF770000}"/>
    <cellStyle name="Standaard 6 6 2 4 2 2 3 6" xfId="41490" xr:uid="{00000000-0005-0000-0000-00003BA20000}"/>
    <cellStyle name="Standaard 6 6 2 4 2 2 4" xfId="3478" xr:uid="{00000000-0005-0000-0000-0000BF0D0000}"/>
    <cellStyle name="Standaard 6 6 2 4 2 2 4 2" xfId="14338" xr:uid="{00000000-0005-0000-0000-00002B380000}"/>
    <cellStyle name="Standaard 6 6 2 4 2 2 4 2 2" xfId="25200" xr:uid="{00000000-0005-0000-0000-000099620000}"/>
    <cellStyle name="Standaard 6 6 2 4 2 2 4 2 3" xfId="36060" xr:uid="{00000000-0005-0000-0000-0000058D0000}"/>
    <cellStyle name="Standaard 6 6 2 4 2 2 4 2 4" xfId="46920" xr:uid="{00000000-0005-0000-0000-000071B70000}"/>
    <cellStyle name="Standaard 6 6 2 4 2 2 4 3" xfId="10718" xr:uid="{00000000-0005-0000-0000-0000072A0000}"/>
    <cellStyle name="Standaard 6 6 2 4 2 2 4 4" xfId="21580" xr:uid="{00000000-0005-0000-0000-000075540000}"/>
    <cellStyle name="Standaard 6 6 2 4 2 2 4 5" xfId="32440" xr:uid="{00000000-0005-0000-0000-0000E17E0000}"/>
    <cellStyle name="Standaard 6 6 2 4 2 2 4 6" xfId="43300" xr:uid="{00000000-0005-0000-0000-00004DA90000}"/>
    <cellStyle name="Standaard 6 6 2 4 2 2 5" xfId="12528" xr:uid="{00000000-0005-0000-0000-000019310000}"/>
    <cellStyle name="Standaard 6 6 2 4 2 2 5 2" xfId="23390" xr:uid="{00000000-0005-0000-0000-0000875B0000}"/>
    <cellStyle name="Standaard 6 6 2 4 2 2 5 3" xfId="34250" xr:uid="{00000000-0005-0000-0000-0000F3850000}"/>
    <cellStyle name="Standaard 6 6 2 4 2 2 5 4" xfId="45110" xr:uid="{00000000-0005-0000-0000-00005FB00000}"/>
    <cellStyle name="Standaard 6 6 2 4 2 2 6" xfId="7098" xr:uid="{00000000-0005-0000-0000-0000E31B0000}"/>
    <cellStyle name="Standaard 6 6 2 4 2 2 7" xfId="17960" xr:uid="{00000000-0005-0000-0000-000051460000}"/>
    <cellStyle name="Standaard 6 6 2 4 2 2 8" xfId="28820" xr:uid="{00000000-0005-0000-0000-0000BD700000}"/>
    <cellStyle name="Standaard 6 6 2 4 2 2 9" xfId="39680" xr:uid="{00000000-0005-0000-0000-0000299B0000}"/>
    <cellStyle name="Standaard 6 6 2 4 2 3" xfId="2211" xr:uid="{00000000-0005-0000-0000-0000CC080000}"/>
    <cellStyle name="Standaard 6 6 2 4 2 3 2" xfId="5831" xr:uid="{00000000-0005-0000-0000-0000F0160000}"/>
    <cellStyle name="Standaard 6 6 2 4 2 3 2 2" xfId="16691" xr:uid="{00000000-0005-0000-0000-00005C410000}"/>
    <cellStyle name="Standaard 6 6 2 4 2 3 2 2 2" xfId="27553" xr:uid="{00000000-0005-0000-0000-0000CA6B0000}"/>
    <cellStyle name="Standaard 6 6 2 4 2 3 2 2 3" xfId="38413" xr:uid="{00000000-0005-0000-0000-000036960000}"/>
    <cellStyle name="Standaard 6 6 2 4 2 3 2 2 4" xfId="49273" xr:uid="{00000000-0005-0000-0000-0000A2C00000}"/>
    <cellStyle name="Standaard 6 6 2 4 2 3 2 3" xfId="9451" xr:uid="{00000000-0005-0000-0000-000014250000}"/>
    <cellStyle name="Standaard 6 6 2 4 2 3 2 4" xfId="20313" xr:uid="{00000000-0005-0000-0000-0000824F0000}"/>
    <cellStyle name="Standaard 6 6 2 4 2 3 2 5" xfId="31173" xr:uid="{00000000-0005-0000-0000-0000EE790000}"/>
    <cellStyle name="Standaard 6 6 2 4 2 3 2 6" xfId="42033" xr:uid="{00000000-0005-0000-0000-00005AA40000}"/>
    <cellStyle name="Standaard 6 6 2 4 2 3 3" xfId="4021" xr:uid="{00000000-0005-0000-0000-0000DE0F0000}"/>
    <cellStyle name="Standaard 6 6 2 4 2 3 3 2" xfId="14881" xr:uid="{00000000-0005-0000-0000-00004A3A0000}"/>
    <cellStyle name="Standaard 6 6 2 4 2 3 3 2 2" xfId="25743" xr:uid="{00000000-0005-0000-0000-0000B8640000}"/>
    <cellStyle name="Standaard 6 6 2 4 2 3 3 2 3" xfId="36603" xr:uid="{00000000-0005-0000-0000-0000248F0000}"/>
    <cellStyle name="Standaard 6 6 2 4 2 3 3 2 4" xfId="47463" xr:uid="{00000000-0005-0000-0000-000090B90000}"/>
    <cellStyle name="Standaard 6 6 2 4 2 3 3 3" xfId="11261" xr:uid="{00000000-0005-0000-0000-0000262C0000}"/>
    <cellStyle name="Standaard 6 6 2 4 2 3 3 4" xfId="22123" xr:uid="{00000000-0005-0000-0000-000094560000}"/>
    <cellStyle name="Standaard 6 6 2 4 2 3 3 5" xfId="32983" xr:uid="{00000000-0005-0000-0000-000000810000}"/>
    <cellStyle name="Standaard 6 6 2 4 2 3 3 6" xfId="43843" xr:uid="{00000000-0005-0000-0000-00006CAB0000}"/>
    <cellStyle name="Standaard 6 6 2 4 2 3 4" xfId="13071" xr:uid="{00000000-0005-0000-0000-000038330000}"/>
    <cellStyle name="Standaard 6 6 2 4 2 3 4 2" xfId="23933" xr:uid="{00000000-0005-0000-0000-0000A65D0000}"/>
    <cellStyle name="Standaard 6 6 2 4 2 3 4 3" xfId="34793" xr:uid="{00000000-0005-0000-0000-000012880000}"/>
    <cellStyle name="Standaard 6 6 2 4 2 3 4 4" xfId="45653" xr:uid="{00000000-0005-0000-0000-00007EB20000}"/>
    <cellStyle name="Standaard 6 6 2 4 2 3 5" xfId="7641" xr:uid="{00000000-0005-0000-0000-0000021E0000}"/>
    <cellStyle name="Standaard 6 6 2 4 2 3 6" xfId="18503" xr:uid="{00000000-0005-0000-0000-000070480000}"/>
    <cellStyle name="Standaard 6 6 2 4 2 3 7" xfId="29363" xr:uid="{00000000-0005-0000-0000-0000DC720000}"/>
    <cellStyle name="Standaard 6 6 2 4 2 3 8" xfId="40223" xr:uid="{00000000-0005-0000-0000-0000489D0000}"/>
    <cellStyle name="Standaard 6 6 2 4 2 4" xfId="4926" xr:uid="{00000000-0005-0000-0000-000067130000}"/>
    <cellStyle name="Standaard 6 6 2 4 2 4 2" xfId="15786" xr:uid="{00000000-0005-0000-0000-0000D33D0000}"/>
    <cellStyle name="Standaard 6 6 2 4 2 4 2 2" xfId="26648" xr:uid="{00000000-0005-0000-0000-000041680000}"/>
    <cellStyle name="Standaard 6 6 2 4 2 4 2 3" xfId="37508" xr:uid="{00000000-0005-0000-0000-0000AD920000}"/>
    <cellStyle name="Standaard 6 6 2 4 2 4 2 4" xfId="48368" xr:uid="{00000000-0005-0000-0000-000019BD0000}"/>
    <cellStyle name="Standaard 6 6 2 4 2 4 3" xfId="8546" xr:uid="{00000000-0005-0000-0000-00008B210000}"/>
    <cellStyle name="Standaard 6 6 2 4 2 4 4" xfId="19408" xr:uid="{00000000-0005-0000-0000-0000F94B0000}"/>
    <cellStyle name="Standaard 6 6 2 4 2 4 5" xfId="30268" xr:uid="{00000000-0005-0000-0000-000065760000}"/>
    <cellStyle name="Standaard 6 6 2 4 2 4 6" xfId="41128" xr:uid="{00000000-0005-0000-0000-0000D1A00000}"/>
    <cellStyle name="Standaard 6 6 2 4 2 5" xfId="3116" xr:uid="{00000000-0005-0000-0000-0000550C0000}"/>
    <cellStyle name="Standaard 6 6 2 4 2 5 2" xfId="13976" xr:uid="{00000000-0005-0000-0000-0000C1360000}"/>
    <cellStyle name="Standaard 6 6 2 4 2 5 2 2" xfId="24838" xr:uid="{00000000-0005-0000-0000-00002F610000}"/>
    <cellStyle name="Standaard 6 6 2 4 2 5 2 3" xfId="35698" xr:uid="{00000000-0005-0000-0000-00009B8B0000}"/>
    <cellStyle name="Standaard 6 6 2 4 2 5 2 4" xfId="46558" xr:uid="{00000000-0005-0000-0000-000007B60000}"/>
    <cellStyle name="Standaard 6 6 2 4 2 5 3" xfId="10356" xr:uid="{00000000-0005-0000-0000-00009D280000}"/>
    <cellStyle name="Standaard 6 6 2 4 2 5 4" xfId="21218" xr:uid="{00000000-0005-0000-0000-00000B530000}"/>
    <cellStyle name="Standaard 6 6 2 4 2 5 5" xfId="32078" xr:uid="{00000000-0005-0000-0000-0000777D0000}"/>
    <cellStyle name="Standaard 6 6 2 4 2 5 6" xfId="42938" xr:uid="{00000000-0005-0000-0000-0000E3A70000}"/>
    <cellStyle name="Standaard 6 6 2 4 2 6" xfId="12166" xr:uid="{00000000-0005-0000-0000-0000AF2F0000}"/>
    <cellStyle name="Standaard 6 6 2 4 2 6 2" xfId="23028" xr:uid="{00000000-0005-0000-0000-00001D5A0000}"/>
    <cellStyle name="Standaard 6 6 2 4 2 6 3" xfId="33888" xr:uid="{00000000-0005-0000-0000-000089840000}"/>
    <cellStyle name="Standaard 6 6 2 4 2 6 4" xfId="44748" xr:uid="{00000000-0005-0000-0000-0000F5AE0000}"/>
    <cellStyle name="Standaard 6 6 2 4 2 7" xfId="6736" xr:uid="{00000000-0005-0000-0000-0000791A0000}"/>
    <cellStyle name="Standaard 6 6 2 4 2 8" xfId="17598" xr:uid="{00000000-0005-0000-0000-0000E7440000}"/>
    <cellStyle name="Standaard 6 6 2 4 2 9" xfId="28458" xr:uid="{00000000-0005-0000-0000-0000536F0000}"/>
    <cellStyle name="Standaard 6 6 2 4 3" xfId="1487" xr:uid="{00000000-0005-0000-0000-0000F8050000}"/>
    <cellStyle name="Standaard 6 6 2 4 3 2" xfId="2392" xr:uid="{00000000-0005-0000-0000-000081090000}"/>
    <cellStyle name="Standaard 6 6 2 4 3 2 2" xfId="6012" xr:uid="{00000000-0005-0000-0000-0000A5170000}"/>
    <cellStyle name="Standaard 6 6 2 4 3 2 2 2" xfId="16872" xr:uid="{00000000-0005-0000-0000-000011420000}"/>
    <cellStyle name="Standaard 6 6 2 4 3 2 2 2 2" xfId="27734" xr:uid="{00000000-0005-0000-0000-00007F6C0000}"/>
    <cellStyle name="Standaard 6 6 2 4 3 2 2 2 3" xfId="38594" xr:uid="{00000000-0005-0000-0000-0000EB960000}"/>
    <cellStyle name="Standaard 6 6 2 4 3 2 2 2 4" xfId="49454" xr:uid="{00000000-0005-0000-0000-000057C10000}"/>
    <cellStyle name="Standaard 6 6 2 4 3 2 2 3" xfId="9632" xr:uid="{00000000-0005-0000-0000-0000C9250000}"/>
    <cellStyle name="Standaard 6 6 2 4 3 2 2 4" xfId="20494" xr:uid="{00000000-0005-0000-0000-000037500000}"/>
    <cellStyle name="Standaard 6 6 2 4 3 2 2 5" xfId="31354" xr:uid="{00000000-0005-0000-0000-0000A37A0000}"/>
    <cellStyle name="Standaard 6 6 2 4 3 2 2 6" xfId="42214" xr:uid="{00000000-0005-0000-0000-00000FA50000}"/>
    <cellStyle name="Standaard 6 6 2 4 3 2 3" xfId="4202" xr:uid="{00000000-0005-0000-0000-000093100000}"/>
    <cellStyle name="Standaard 6 6 2 4 3 2 3 2" xfId="15062" xr:uid="{00000000-0005-0000-0000-0000FF3A0000}"/>
    <cellStyle name="Standaard 6 6 2 4 3 2 3 2 2" xfId="25924" xr:uid="{00000000-0005-0000-0000-00006D650000}"/>
    <cellStyle name="Standaard 6 6 2 4 3 2 3 2 3" xfId="36784" xr:uid="{00000000-0005-0000-0000-0000D98F0000}"/>
    <cellStyle name="Standaard 6 6 2 4 3 2 3 2 4" xfId="47644" xr:uid="{00000000-0005-0000-0000-000045BA0000}"/>
    <cellStyle name="Standaard 6 6 2 4 3 2 3 3" xfId="11442" xr:uid="{00000000-0005-0000-0000-0000DB2C0000}"/>
    <cellStyle name="Standaard 6 6 2 4 3 2 3 4" xfId="22304" xr:uid="{00000000-0005-0000-0000-000049570000}"/>
    <cellStyle name="Standaard 6 6 2 4 3 2 3 5" xfId="33164" xr:uid="{00000000-0005-0000-0000-0000B5810000}"/>
    <cellStyle name="Standaard 6 6 2 4 3 2 3 6" xfId="44024" xr:uid="{00000000-0005-0000-0000-000021AC0000}"/>
    <cellStyle name="Standaard 6 6 2 4 3 2 4" xfId="13252" xr:uid="{00000000-0005-0000-0000-0000ED330000}"/>
    <cellStyle name="Standaard 6 6 2 4 3 2 4 2" xfId="24114" xr:uid="{00000000-0005-0000-0000-00005B5E0000}"/>
    <cellStyle name="Standaard 6 6 2 4 3 2 4 3" xfId="34974" xr:uid="{00000000-0005-0000-0000-0000C7880000}"/>
    <cellStyle name="Standaard 6 6 2 4 3 2 4 4" xfId="45834" xr:uid="{00000000-0005-0000-0000-000033B30000}"/>
    <cellStyle name="Standaard 6 6 2 4 3 2 5" xfId="7822" xr:uid="{00000000-0005-0000-0000-0000B71E0000}"/>
    <cellStyle name="Standaard 6 6 2 4 3 2 6" xfId="18684" xr:uid="{00000000-0005-0000-0000-000025490000}"/>
    <cellStyle name="Standaard 6 6 2 4 3 2 7" xfId="29544" xr:uid="{00000000-0005-0000-0000-000091730000}"/>
    <cellStyle name="Standaard 6 6 2 4 3 2 8" xfId="40404" xr:uid="{00000000-0005-0000-0000-0000FD9D0000}"/>
    <cellStyle name="Standaard 6 6 2 4 3 3" xfId="5107" xr:uid="{00000000-0005-0000-0000-00001C140000}"/>
    <cellStyle name="Standaard 6 6 2 4 3 3 2" xfId="15967" xr:uid="{00000000-0005-0000-0000-0000883E0000}"/>
    <cellStyle name="Standaard 6 6 2 4 3 3 2 2" xfId="26829" xr:uid="{00000000-0005-0000-0000-0000F6680000}"/>
    <cellStyle name="Standaard 6 6 2 4 3 3 2 3" xfId="37689" xr:uid="{00000000-0005-0000-0000-000062930000}"/>
    <cellStyle name="Standaard 6 6 2 4 3 3 2 4" xfId="48549" xr:uid="{00000000-0005-0000-0000-0000CEBD0000}"/>
    <cellStyle name="Standaard 6 6 2 4 3 3 3" xfId="8727" xr:uid="{00000000-0005-0000-0000-000040220000}"/>
    <cellStyle name="Standaard 6 6 2 4 3 3 4" xfId="19589" xr:uid="{00000000-0005-0000-0000-0000AE4C0000}"/>
    <cellStyle name="Standaard 6 6 2 4 3 3 5" xfId="30449" xr:uid="{00000000-0005-0000-0000-00001A770000}"/>
    <cellStyle name="Standaard 6 6 2 4 3 3 6" xfId="41309" xr:uid="{00000000-0005-0000-0000-000086A10000}"/>
    <cellStyle name="Standaard 6 6 2 4 3 4" xfId="3297" xr:uid="{00000000-0005-0000-0000-00000A0D0000}"/>
    <cellStyle name="Standaard 6 6 2 4 3 4 2" xfId="14157" xr:uid="{00000000-0005-0000-0000-000076370000}"/>
    <cellStyle name="Standaard 6 6 2 4 3 4 2 2" xfId="25019" xr:uid="{00000000-0005-0000-0000-0000E4610000}"/>
    <cellStyle name="Standaard 6 6 2 4 3 4 2 3" xfId="35879" xr:uid="{00000000-0005-0000-0000-0000508C0000}"/>
    <cellStyle name="Standaard 6 6 2 4 3 4 2 4" xfId="46739" xr:uid="{00000000-0005-0000-0000-0000BCB60000}"/>
    <cellStyle name="Standaard 6 6 2 4 3 4 3" xfId="10537" xr:uid="{00000000-0005-0000-0000-000052290000}"/>
    <cellStyle name="Standaard 6 6 2 4 3 4 4" xfId="21399" xr:uid="{00000000-0005-0000-0000-0000C0530000}"/>
    <cellStyle name="Standaard 6 6 2 4 3 4 5" xfId="32259" xr:uid="{00000000-0005-0000-0000-00002C7E0000}"/>
    <cellStyle name="Standaard 6 6 2 4 3 4 6" xfId="43119" xr:uid="{00000000-0005-0000-0000-000098A80000}"/>
    <cellStyle name="Standaard 6 6 2 4 3 5" xfId="12347" xr:uid="{00000000-0005-0000-0000-000064300000}"/>
    <cellStyle name="Standaard 6 6 2 4 3 5 2" xfId="23209" xr:uid="{00000000-0005-0000-0000-0000D25A0000}"/>
    <cellStyle name="Standaard 6 6 2 4 3 5 3" xfId="34069" xr:uid="{00000000-0005-0000-0000-00003E850000}"/>
    <cellStyle name="Standaard 6 6 2 4 3 5 4" xfId="44929" xr:uid="{00000000-0005-0000-0000-0000AAAF0000}"/>
    <cellStyle name="Standaard 6 6 2 4 3 6" xfId="6917" xr:uid="{00000000-0005-0000-0000-00002E1B0000}"/>
    <cellStyle name="Standaard 6 6 2 4 3 7" xfId="17779" xr:uid="{00000000-0005-0000-0000-00009C450000}"/>
    <cellStyle name="Standaard 6 6 2 4 3 8" xfId="28639" xr:uid="{00000000-0005-0000-0000-000008700000}"/>
    <cellStyle name="Standaard 6 6 2 4 3 9" xfId="39499" xr:uid="{00000000-0005-0000-0000-0000749A0000}"/>
    <cellStyle name="Standaard 6 6 2 4 4" xfId="1125" xr:uid="{00000000-0005-0000-0000-00008E040000}"/>
    <cellStyle name="Standaard 6 6 2 4 4 2" xfId="2030" xr:uid="{00000000-0005-0000-0000-000017080000}"/>
    <cellStyle name="Standaard 6 6 2 4 4 2 2" xfId="5650" xr:uid="{00000000-0005-0000-0000-00003B160000}"/>
    <cellStyle name="Standaard 6 6 2 4 4 2 2 2" xfId="16510" xr:uid="{00000000-0005-0000-0000-0000A7400000}"/>
    <cellStyle name="Standaard 6 6 2 4 4 2 2 2 2" xfId="27372" xr:uid="{00000000-0005-0000-0000-0000156B0000}"/>
    <cellStyle name="Standaard 6 6 2 4 4 2 2 2 3" xfId="38232" xr:uid="{00000000-0005-0000-0000-000081950000}"/>
    <cellStyle name="Standaard 6 6 2 4 4 2 2 2 4" xfId="49092" xr:uid="{00000000-0005-0000-0000-0000EDBF0000}"/>
    <cellStyle name="Standaard 6 6 2 4 4 2 2 3" xfId="9270" xr:uid="{00000000-0005-0000-0000-00005F240000}"/>
    <cellStyle name="Standaard 6 6 2 4 4 2 2 4" xfId="20132" xr:uid="{00000000-0005-0000-0000-0000CD4E0000}"/>
    <cellStyle name="Standaard 6 6 2 4 4 2 2 5" xfId="30992" xr:uid="{00000000-0005-0000-0000-000039790000}"/>
    <cellStyle name="Standaard 6 6 2 4 4 2 2 6" xfId="41852" xr:uid="{00000000-0005-0000-0000-0000A5A30000}"/>
    <cellStyle name="Standaard 6 6 2 4 4 2 3" xfId="3840" xr:uid="{00000000-0005-0000-0000-0000290F0000}"/>
    <cellStyle name="Standaard 6 6 2 4 4 2 3 2" xfId="14700" xr:uid="{00000000-0005-0000-0000-000095390000}"/>
    <cellStyle name="Standaard 6 6 2 4 4 2 3 2 2" xfId="25562" xr:uid="{00000000-0005-0000-0000-000003640000}"/>
    <cellStyle name="Standaard 6 6 2 4 4 2 3 2 3" xfId="36422" xr:uid="{00000000-0005-0000-0000-00006F8E0000}"/>
    <cellStyle name="Standaard 6 6 2 4 4 2 3 2 4" xfId="47282" xr:uid="{00000000-0005-0000-0000-0000DBB80000}"/>
    <cellStyle name="Standaard 6 6 2 4 4 2 3 3" xfId="11080" xr:uid="{00000000-0005-0000-0000-0000712B0000}"/>
    <cellStyle name="Standaard 6 6 2 4 4 2 3 4" xfId="21942" xr:uid="{00000000-0005-0000-0000-0000DF550000}"/>
    <cellStyle name="Standaard 6 6 2 4 4 2 3 5" xfId="32802" xr:uid="{00000000-0005-0000-0000-00004B800000}"/>
    <cellStyle name="Standaard 6 6 2 4 4 2 3 6" xfId="43662" xr:uid="{00000000-0005-0000-0000-0000B7AA0000}"/>
    <cellStyle name="Standaard 6 6 2 4 4 2 4" xfId="12890" xr:uid="{00000000-0005-0000-0000-000083320000}"/>
    <cellStyle name="Standaard 6 6 2 4 4 2 4 2" xfId="23752" xr:uid="{00000000-0005-0000-0000-0000F15C0000}"/>
    <cellStyle name="Standaard 6 6 2 4 4 2 4 3" xfId="34612" xr:uid="{00000000-0005-0000-0000-00005D870000}"/>
    <cellStyle name="Standaard 6 6 2 4 4 2 4 4" xfId="45472" xr:uid="{00000000-0005-0000-0000-0000C9B10000}"/>
    <cellStyle name="Standaard 6 6 2 4 4 2 5" xfId="7460" xr:uid="{00000000-0005-0000-0000-00004D1D0000}"/>
    <cellStyle name="Standaard 6 6 2 4 4 2 6" xfId="18322" xr:uid="{00000000-0005-0000-0000-0000BB470000}"/>
    <cellStyle name="Standaard 6 6 2 4 4 2 7" xfId="29182" xr:uid="{00000000-0005-0000-0000-000027720000}"/>
    <cellStyle name="Standaard 6 6 2 4 4 2 8" xfId="40042" xr:uid="{00000000-0005-0000-0000-0000939C0000}"/>
    <cellStyle name="Standaard 6 6 2 4 4 3" xfId="4745" xr:uid="{00000000-0005-0000-0000-0000B2120000}"/>
    <cellStyle name="Standaard 6 6 2 4 4 3 2" xfId="15605" xr:uid="{00000000-0005-0000-0000-00001E3D0000}"/>
    <cellStyle name="Standaard 6 6 2 4 4 3 2 2" xfId="26467" xr:uid="{00000000-0005-0000-0000-00008C670000}"/>
    <cellStyle name="Standaard 6 6 2 4 4 3 2 3" xfId="37327" xr:uid="{00000000-0005-0000-0000-0000F8910000}"/>
    <cellStyle name="Standaard 6 6 2 4 4 3 2 4" xfId="48187" xr:uid="{00000000-0005-0000-0000-000064BC0000}"/>
    <cellStyle name="Standaard 6 6 2 4 4 3 3" xfId="8365" xr:uid="{00000000-0005-0000-0000-0000D6200000}"/>
    <cellStyle name="Standaard 6 6 2 4 4 3 4" xfId="19227" xr:uid="{00000000-0005-0000-0000-0000444B0000}"/>
    <cellStyle name="Standaard 6 6 2 4 4 3 5" xfId="30087" xr:uid="{00000000-0005-0000-0000-0000B0750000}"/>
    <cellStyle name="Standaard 6 6 2 4 4 3 6" xfId="40947" xr:uid="{00000000-0005-0000-0000-00001CA00000}"/>
    <cellStyle name="Standaard 6 6 2 4 4 4" xfId="2935" xr:uid="{00000000-0005-0000-0000-0000A00B0000}"/>
    <cellStyle name="Standaard 6 6 2 4 4 4 2" xfId="13795" xr:uid="{00000000-0005-0000-0000-00000C360000}"/>
    <cellStyle name="Standaard 6 6 2 4 4 4 2 2" xfId="24657" xr:uid="{00000000-0005-0000-0000-00007A600000}"/>
    <cellStyle name="Standaard 6 6 2 4 4 4 2 3" xfId="35517" xr:uid="{00000000-0005-0000-0000-0000E68A0000}"/>
    <cellStyle name="Standaard 6 6 2 4 4 4 2 4" xfId="46377" xr:uid="{00000000-0005-0000-0000-000052B50000}"/>
    <cellStyle name="Standaard 6 6 2 4 4 4 3" xfId="10175" xr:uid="{00000000-0005-0000-0000-0000E8270000}"/>
    <cellStyle name="Standaard 6 6 2 4 4 4 4" xfId="21037" xr:uid="{00000000-0005-0000-0000-000056520000}"/>
    <cellStyle name="Standaard 6 6 2 4 4 4 5" xfId="31897" xr:uid="{00000000-0005-0000-0000-0000C27C0000}"/>
    <cellStyle name="Standaard 6 6 2 4 4 4 6" xfId="42757" xr:uid="{00000000-0005-0000-0000-00002EA70000}"/>
    <cellStyle name="Standaard 6 6 2 4 4 5" xfId="11985" xr:uid="{00000000-0005-0000-0000-0000FA2E0000}"/>
    <cellStyle name="Standaard 6 6 2 4 4 5 2" xfId="22847" xr:uid="{00000000-0005-0000-0000-000068590000}"/>
    <cellStyle name="Standaard 6 6 2 4 4 5 3" xfId="33707" xr:uid="{00000000-0005-0000-0000-0000D4830000}"/>
    <cellStyle name="Standaard 6 6 2 4 4 5 4" xfId="44567" xr:uid="{00000000-0005-0000-0000-000040AE0000}"/>
    <cellStyle name="Standaard 6 6 2 4 4 6" xfId="6555" xr:uid="{00000000-0005-0000-0000-0000C4190000}"/>
    <cellStyle name="Standaard 6 6 2 4 4 7" xfId="17417" xr:uid="{00000000-0005-0000-0000-000032440000}"/>
    <cellStyle name="Standaard 6 6 2 4 4 8" xfId="28277" xr:uid="{00000000-0005-0000-0000-00009E6E0000}"/>
    <cellStyle name="Standaard 6 6 2 4 4 9" xfId="39137" xr:uid="{00000000-0005-0000-0000-00000A990000}"/>
    <cellStyle name="Standaard 6 6 2 4 5" xfId="1849" xr:uid="{00000000-0005-0000-0000-000062070000}"/>
    <cellStyle name="Standaard 6 6 2 4 5 2" xfId="5469" xr:uid="{00000000-0005-0000-0000-000086150000}"/>
    <cellStyle name="Standaard 6 6 2 4 5 2 2" xfId="16329" xr:uid="{00000000-0005-0000-0000-0000F23F0000}"/>
    <cellStyle name="Standaard 6 6 2 4 5 2 2 2" xfId="27191" xr:uid="{00000000-0005-0000-0000-0000606A0000}"/>
    <cellStyle name="Standaard 6 6 2 4 5 2 2 3" xfId="38051" xr:uid="{00000000-0005-0000-0000-0000CC940000}"/>
    <cellStyle name="Standaard 6 6 2 4 5 2 2 4" xfId="48911" xr:uid="{00000000-0005-0000-0000-000038BF0000}"/>
    <cellStyle name="Standaard 6 6 2 4 5 2 3" xfId="9089" xr:uid="{00000000-0005-0000-0000-0000AA230000}"/>
    <cellStyle name="Standaard 6 6 2 4 5 2 4" xfId="19951" xr:uid="{00000000-0005-0000-0000-0000184E0000}"/>
    <cellStyle name="Standaard 6 6 2 4 5 2 5" xfId="30811" xr:uid="{00000000-0005-0000-0000-000084780000}"/>
    <cellStyle name="Standaard 6 6 2 4 5 2 6" xfId="41671" xr:uid="{00000000-0005-0000-0000-0000F0A20000}"/>
    <cellStyle name="Standaard 6 6 2 4 5 3" xfId="3659" xr:uid="{00000000-0005-0000-0000-0000740E0000}"/>
    <cellStyle name="Standaard 6 6 2 4 5 3 2" xfId="14519" xr:uid="{00000000-0005-0000-0000-0000E0380000}"/>
    <cellStyle name="Standaard 6 6 2 4 5 3 2 2" xfId="25381" xr:uid="{00000000-0005-0000-0000-00004E630000}"/>
    <cellStyle name="Standaard 6 6 2 4 5 3 2 3" xfId="36241" xr:uid="{00000000-0005-0000-0000-0000BA8D0000}"/>
    <cellStyle name="Standaard 6 6 2 4 5 3 2 4" xfId="47101" xr:uid="{00000000-0005-0000-0000-000026B80000}"/>
    <cellStyle name="Standaard 6 6 2 4 5 3 3" xfId="10899" xr:uid="{00000000-0005-0000-0000-0000BC2A0000}"/>
    <cellStyle name="Standaard 6 6 2 4 5 3 4" xfId="21761" xr:uid="{00000000-0005-0000-0000-00002A550000}"/>
    <cellStyle name="Standaard 6 6 2 4 5 3 5" xfId="32621" xr:uid="{00000000-0005-0000-0000-0000967F0000}"/>
    <cellStyle name="Standaard 6 6 2 4 5 3 6" xfId="43481" xr:uid="{00000000-0005-0000-0000-000002AA0000}"/>
    <cellStyle name="Standaard 6 6 2 4 5 4" xfId="12709" xr:uid="{00000000-0005-0000-0000-0000CE310000}"/>
    <cellStyle name="Standaard 6 6 2 4 5 4 2" xfId="23571" xr:uid="{00000000-0005-0000-0000-00003C5C0000}"/>
    <cellStyle name="Standaard 6 6 2 4 5 4 3" xfId="34431" xr:uid="{00000000-0005-0000-0000-0000A8860000}"/>
    <cellStyle name="Standaard 6 6 2 4 5 4 4" xfId="45291" xr:uid="{00000000-0005-0000-0000-000014B10000}"/>
    <cellStyle name="Standaard 6 6 2 4 5 5" xfId="7279" xr:uid="{00000000-0005-0000-0000-0000981C0000}"/>
    <cellStyle name="Standaard 6 6 2 4 5 6" xfId="18141" xr:uid="{00000000-0005-0000-0000-000006470000}"/>
    <cellStyle name="Standaard 6 6 2 4 5 7" xfId="29001" xr:uid="{00000000-0005-0000-0000-000072710000}"/>
    <cellStyle name="Standaard 6 6 2 4 5 8" xfId="39861" xr:uid="{00000000-0005-0000-0000-0000DE9B0000}"/>
    <cellStyle name="Standaard 6 6 2 4 6" xfId="2754" xr:uid="{00000000-0005-0000-0000-0000EB0A0000}"/>
    <cellStyle name="Standaard 6 6 2 4 6 2" xfId="13614" xr:uid="{00000000-0005-0000-0000-000057350000}"/>
    <cellStyle name="Standaard 6 6 2 4 6 2 2" xfId="24476" xr:uid="{00000000-0005-0000-0000-0000C55F0000}"/>
    <cellStyle name="Standaard 6 6 2 4 6 2 3" xfId="35336" xr:uid="{00000000-0005-0000-0000-0000318A0000}"/>
    <cellStyle name="Standaard 6 6 2 4 6 2 4" xfId="46196" xr:uid="{00000000-0005-0000-0000-00009DB40000}"/>
    <cellStyle name="Standaard 6 6 2 4 6 3" xfId="9994" xr:uid="{00000000-0005-0000-0000-000033270000}"/>
    <cellStyle name="Standaard 6 6 2 4 6 4" xfId="20856" xr:uid="{00000000-0005-0000-0000-0000A1510000}"/>
    <cellStyle name="Standaard 6 6 2 4 6 5" xfId="31716" xr:uid="{00000000-0005-0000-0000-00000D7C0000}"/>
    <cellStyle name="Standaard 6 6 2 4 6 6" xfId="42576" xr:uid="{00000000-0005-0000-0000-000079A60000}"/>
    <cellStyle name="Standaard 6 6 2 4 7" xfId="4564" xr:uid="{00000000-0005-0000-0000-0000FD110000}"/>
    <cellStyle name="Standaard 6 6 2 4 7 2" xfId="15424" xr:uid="{00000000-0005-0000-0000-0000693C0000}"/>
    <cellStyle name="Standaard 6 6 2 4 7 2 2" xfId="26286" xr:uid="{00000000-0005-0000-0000-0000D7660000}"/>
    <cellStyle name="Standaard 6 6 2 4 7 2 3" xfId="37146" xr:uid="{00000000-0005-0000-0000-000043910000}"/>
    <cellStyle name="Standaard 6 6 2 4 7 2 4" xfId="48006" xr:uid="{00000000-0005-0000-0000-0000AFBB0000}"/>
    <cellStyle name="Standaard 6 6 2 4 7 3" xfId="8184" xr:uid="{00000000-0005-0000-0000-000021200000}"/>
    <cellStyle name="Standaard 6 6 2 4 7 4" xfId="19046" xr:uid="{00000000-0005-0000-0000-00008F4A0000}"/>
    <cellStyle name="Standaard 6 6 2 4 7 5" xfId="29906" xr:uid="{00000000-0005-0000-0000-0000FB740000}"/>
    <cellStyle name="Standaard 6 6 2 4 7 6" xfId="40766" xr:uid="{00000000-0005-0000-0000-0000679F0000}"/>
    <cellStyle name="Standaard 6 6 2 4 8" xfId="11804" xr:uid="{00000000-0005-0000-0000-0000452E0000}"/>
    <cellStyle name="Standaard 6 6 2 4 8 2" xfId="22666" xr:uid="{00000000-0005-0000-0000-0000B3580000}"/>
    <cellStyle name="Standaard 6 6 2 4 8 3" xfId="33526" xr:uid="{00000000-0005-0000-0000-00001F830000}"/>
    <cellStyle name="Standaard 6 6 2 4 8 4" xfId="44386" xr:uid="{00000000-0005-0000-0000-00008BAD0000}"/>
    <cellStyle name="Standaard 6 6 2 4 9" xfId="6374" xr:uid="{00000000-0005-0000-0000-00000F190000}"/>
    <cellStyle name="Standaard 6 6 2 5" xfId="1216" xr:uid="{00000000-0005-0000-0000-0000E9040000}"/>
    <cellStyle name="Standaard 6 6 2 5 10" xfId="39228" xr:uid="{00000000-0005-0000-0000-000065990000}"/>
    <cellStyle name="Standaard 6 6 2 5 2" xfId="1578" xr:uid="{00000000-0005-0000-0000-000053060000}"/>
    <cellStyle name="Standaard 6 6 2 5 2 2" xfId="2483" xr:uid="{00000000-0005-0000-0000-0000DC090000}"/>
    <cellStyle name="Standaard 6 6 2 5 2 2 2" xfId="6103" xr:uid="{00000000-0005-0000-0000-000000180000}"/>
    <cellStyle name="Standaard 6 6 2 5 2 2 2 2" xfId="16963" xr:uid="{00000000-0005-0000-0000-00006C420000}"/>
    <cellStyle name="Standaard 6 6 2 5 2 2 2 2 2" xfId="27825" xr:uid="{00000000-0005-0000-0000-0000DA6C0000}"/>
    <cellStyle name="Standaard 6 6 2 5 2 2 2 2 3" xfId="38685" xr:uid="{00000000-0005-0000-0000-000046970000}"/>
    <cellStyle name="Standaard 6 6 2 5 2 2 2 2 4" xfId="49545" xr:uid="{00000000-0005-0000-0000-0000B2C10000}"/>
    <cellStyle name="Standaard 6 6 2 5 2 2 2 3" xfId="9723" xr:uid="{00000000-0005-0000-0000-000024260000}"/>
    <cellStyle name="Standaard 6 6 2 5 2 2 2 4" xfId="20585" xr:uid="{00000000-0005-0000-0000-000092500000}"/>
    <cellStyle name="Standaard 6 6 2 5 2 2 2 5" xfId="31445" xr:uid="{00000000-0005-0000-0000-0000FE7A0000}"/>
    <cellStyle name="Standaard 6 6 2 5 2 2 2 6" xfId="42305" xr:uid="{00000000-0005-0000-0000-00006AA50000}"/>
    <cellStyle name="Standaard 6 6 2 5 2 2 3" xfId="4293" xr:uid="{00000000-0005-0000-0000-0000EE100000}"/>
    <cellStyle name="Standaard 6 6 2 5 2 2 3 2" xfId="15153" xr:uid="{00000000-0005-0000-0000-00005A3B0000}"/>
    <cellStyle name="Standaard 6 6 2 5 2 2 3 2 2" xfId="26015" xr:uid="{00000000-0005-0000-0000-0000C8650000}"/>
    <cellStyle name="Standaard 6 6 2 5 2 2 3 2 3" xfId="36875" xr:uid="{00000000-0005-0000-0000-000034900000}"/>
    <cellStyle name="Standaard 6 6 2 5 2 2 3 2 4" xfId="47735" xr:uid="{00000000-0005-0000-0000-0000A0BA0000}"/>
    <cellStyle name="Standaard 6 6 2 5 2 2 3 3" xfId="11533" xr:uid="{00000000-0005-0000-0000-0000362D0000}"/>
    <cellStyle name="Standaard 6 6 2 5 2 2 3 4" xfId="22395" xr:uid="{00000000-0005-0000-0000-0000A4570000}"/>
    <cellStyle name="Standaard 6 6 2 5 2 2 3 5" xfId="33255" xr:uid="{00000000-0005-0000-0000-000010820000}"/>
    <cellStyle name="Standaard 6 6 2 5 2 2 3 6" xfId="44115" xr:uid="{00000000-0005-0000-0000-00007CAC0000}"/>
    <cellStyle name="Standaard 6 6 2 5 2 2 4" xfId="13343" xr:uid="{00000000-0005-0000-0000-000048340000}"/>
    <cellStyle name="Standaard 6 6 2 5 2 2 4 2" xfId="24205" xr:uid="{00000000-0005-0000-0000-0000B65E0000}"/>
    <cellStyle name="Standaard 6 6 2 5 2 2 4 3" xfId="35065" xr:uid="{00000000-0005-0000-0000-000022890000}"/>
    <cellStyle name="Standaard 6 6 2 5 2 2 4 4" xfId="45925" xr:uid="{00000000-0005-0000-0000-00008EB30000}"/>
    <cellStyle name="Standaard 6 6 2 5 2 2 5" xfId="7913" xr:uid="{00000000-0005-0000-0000-0000121F0000}"/>
    <cellStyle name="Standaard 6 6 2 5 2 2 6" xfId="18775" xr:uid="{00000000-0005-0000-0000-000080490000}"/>
    <cellStyle name="Standaard 6 6 2 5 2 2 7" xfId="29635" xr:uid="{00000000-0005-0000-0000-0000EC730000}"/>
    <cellStyle name="Standaard 6 6 2 5 2 2 8" xfId="40495" xr:uid="{00000000-0005-0000-0000-0000589E0000}"/>
    <cellStyle name="Standaard 6 6 2 5 2 3" xfId="5198" xr:uid="{00000000-0005-0000-0000-000077140000}"/>
    <cellStyle name="Standaard 6 6 2 5 2 3 2" xfId="16058" xr:uid="{00000000-0005-0000-0000-0000E33E0000}"/>
    <cellStyle name="Standaard 6 6 2 5 2 3 2 2" xfId="26920" xr:uid="{00000000-0005-0000-0000-000051690000}"/>
    <cellStyle name="Standaard 6 6 2 5 2 3 2 3" xfId="37780" xr:uid="{00000000-0005-0000-0000-0000BD930000}"/>
    <cellStyle name="Standaard 6 6 2 5 2 3 2 4" xfId="48640" xr:uid="{00000000-0005-0000-0000-000029BE0000}"/>
    <cellStyle name="Standaard 6 6 2 5 2 3 3" xfId="8818" xr:uid="{00000000-0005-0000-0000-00009B220000}"/>
    <cellStyle name="Standaard 6 6 2 5 2 3 4" xfId="19680" xr:uid="{00000000-0005-0000-0000-0000094D0000}"/>
    <cellStyle name="Standaard 6 6 2 5 2 3 5" xfId="30540" xr:uid="{00000000-0005-0000-0000-000075770000}"/>
    <cellStyle name="Standaard 6 6 2 5 2 3 6" xfId="41400" xr:uid="{00000000-0005-0000-0000-0000E1A10000}"/>
    <cellStyle name="Standaard 6 6 2 5 2 4" xfId="3388" xr:uid="{00000000-0005-0000-0000-0000650D0000}"/>
    <cellStyle name="Standaard 6 6 2 5 2 4 2" xfId="14248" xr:uid="{00000000-0005-0000-0000-0000D1370000}"/>
    <cellStyle name="Standaard 6 6 2 5 2 4 2 2" xfId="25110" xr:uid="{00000000-0005-0000-0000-00003F620000}"/>
    <cellStyle name="Standaard 6 6 2 5 2 4 2 3" xfId="35970" xr:uid="{00000000-0005-0000-0000-0000AB8C0000}"/>
    <cellStyle name="Standaard 6 6 2 5 2 4 2 4" xfId="46830" xr:uid="{00000000-0005-0000-0000-000017B70000}"/>
    <cellStyle name="Standaard 6 6 2 5 2 4 3" xfId="10628" xr:uid="{00000000-0005-0000-0000-0000AD290000}"/>
    <cellStyle name="Standaard 6 6 2 5 2 4 4" xfId="21490" xr:uid="{00000000-0005-0000-0000-00001B540000}"/>
    <cellStyle name="Standaard 6 6 2 5 2 4 5" xfId="32350" xr:uid="{00000000-0005-0000-0000-0000877E0000}"/>
    <cellStyle name="Standaard 6 6 2 5 2 4 6" xfId="43210" xr:uid="{00000000-0005-0000-0000-0000F3A80000}"/>
    <cellStyle name="Standaard 6 6 2 5 2 5" xfId="12438" xr:uid="{00000000-0005-0000-0000-0000BF300000}"/>
    <cellStyle name="Standaard 6 6 2 5 2 5 2" xfId="23300" xr:uid="{00000000-0005-0000-0000-00002D5B0000}"/>
    <cellStyle name="Standaard 6 6 2 5 2 5 3" xfId="34160" xr:uid="{00000000-0005-0000-0000-000099850000}"/>
    <cellStyle name="Standaard 6 6 2 5 2 5 4" xfId="45020" xr:uid="{00000000-0005-0000-0000-000005B00000}"/>
    <cellStyle name="Standaard 6 6 2 5 2 6" xfId="7008" xr:uid="{00000000-0005-0000-0000-0000891B0000}"/>
    <cellStyle name="Standaard 6 6 2 5 2 7" xfId="17870" xr:uid="{00000000-0005-0000-0000-0000F7450000}"/>
    <cellStyle name="Standaard 6 6 2 5 2 8" xfId="28730" xr:uid="{00000000-0005-0000-0000-000063700000}"/>
    <cellStyle name="Standaard 6 6 2 5 2 9" xfId="39590" xr:uid="{00000000-0005-0000-0000-0000CF9A0000}"/>
    <cellStyle name="Standaard 6 6 2 5 3" xfId="2121" xr:uid="{00000000-0005-0000-0000-000072080000}"/>
    <cellStyle name="Standaard 6 6 2 5 3 2" xfId="5741" xr:uid="{00000000-0005-0000-0000-000096160000}"/>
    <cellStyle name="Standaard 6 6 2 5 3 2 2" xfId="16601" xr:uid="{00000000-0005-0000-0000-000002410000}"/>
    <cellStyle name="Standaard 6 6 2 5 3 2 2 2" xfId="27463" xr:uid="{00000000-0005-0000-0000-0000706B0000}"/>
    <cellStyle name="Standaard 6 6 2 5 3 2 2 3" xfId="38323" xr:uid="{00000000-0005-0000-0000-0000DC950000}"/>
    <cellStyle name="Standaard 6 6 2 5 3 2 2 4" xfId="49183" xr:uid="{00000000-0005-0000-0000-000048C00000}"/>
    <cellStyle name="Standaard 6 6 2 5 3 2 3" xfId="9361" xr:uid="{00000000-0005-0000-0000-0000BA240000}"/>
    <cellStyle name="Standaard 6 6 2 5 3 2 4" xfId="20223" xr:uid="{00000000-0005-0000-0000-0000284F0000}"/>
    <cellStyle name="Standaard 6 6 2 5 3 2 5" xfId="31083" xr:uid="{00000000-0005-0000-0000-000094790000}"/>
    <cellStyle name="Standaard 6 6 2 5 3 2 6" xfId="41943" xr:uid="{00000000-0005-0000-0000-000000A40000}"/>
    <cellStyle name="Standaard 6 6 2 5 3 3" xfId="3931" xr:uid="{00000000-0005-0000-0000-0000840F0000}"/>
    <cellStyle name="Standaard 6 6 2 5 3 3 2" xfId="14791" xr:uid="{00000000-0005-0000-0000-0000F0390000}"/>
    <cellStyle name="Standaard 6 6 2 5 3 3 2 2" xfId="25653" xr:uid="{00000000-0005-0000-0000-00005E640000}"/>
    <cellStyle name="Standaard 6 6 2 5 3 3 2 3" xfId="36513" xr:uid="{00000000-0005-0000-0000-0000CA8E0000}"/>
    <cellStyle name="Standaard 6 6 2 5 3 3 2 4" xfId="47373" xr:uid="{00000000-0005-0000-0000-000036B90000}"/>
    <cellStyle name="Standaard 6 6 2 5 3 3 3" xfId="11171" xr:uid="{00000000-0005-0000-0000-0000CC2B0000}"/>
    <cellStyle name="Standaard 6 6 2 5 3 3 4" xfId="22033" xr:uid="{00000000-0005-0000-0000-00003A560000}"/>
    <cellStyle name="Standaard 6 6 2 5 3 3 5" xfId="32893" xr:uid="{00000000-0005-0000-0000-0000A6800000}"/>
    <cellStyle name="Standaard 6 6 2 5 3 3 6" xfId="43753" xr:uid="{00000000-0005-0000-0000-000012AB0000}"/>
    <cellStyle name="Standaard 6 6 2 5 3 4" xfId="12981" xr:uid="{00000000-0005-0000-0000-0000DE320000}"/>
    <cellStyle name="Standaard 6 6 2 5 3 4 2" xfId="23843" xr:uid="{00000000-0005-0000-0000-00004C5D0000}"/>
    <cellStyle name="Standaard 6 6 2 5 3 4 3" xfId="34703" xr:uid="{00000000-0005-0000-0000-0000B8870000}"/>
    <cellStyle name="Standaard 6 6 2 5 3 4 4" xfId="45563" xr:uid="{00000000-0005-0000-0000-000024B20000}"/>
    <cellStyle name="Standaard 6 6 2 5 3 5" xfId="7551" xr:uid="{00000000-0005-0000-0000-0000A81D0000}"/>
    <cellStyle name="Standaard 6 6 2 5 3 6" xfId="18413" xr:uid="{00000000-0005-0000-0000-000016480000}"/>
    <cellStyle name="Standaard 6 6 2 5 3 7" xfId="29273" xr:uid="{00000000-0005-0000-0000-000082720000}"/>
    <cellStyle name="Standaard 6 6 2 5 3 8" xfId="40133" xr:uid="{00000000-0005-0000-0000-0000EE9C0000}"/>
    <cellStyle name="Standaard 6 6 2 5 4" xfId="4836" xr:uid="{00000000-0005-0000-0000-00000D130000}"/>
    <cellStyle name="Standaard 6 6 2 5 4 2" xfId="15696" xr:uid="{00000000-0005-0000-0000-0000793D0000}"/>
    <cellStyle name="Standaard 6 6 2 5 4 2 2" xfId="26558" xr:uid="{00000000-0005-0000-0000-0000E7670000}"/>
    <cellStyle name="Standaard 6 6 2 5 4 2 3" xfId="37418" xr:uid="{00000000-0005-0000-0000-000053920000}"/>
    <cellStyle name="Standaard 6 6 2 5 4 2 4" xfId="48278" xr:uid="{00000000-0005-0000-0000-0000BFBC0000}"/>
    <cellStyle name="Standaard 6 6 2 5 4 3" xfId="8456" xr:uid="{00000000-0005-0000-0000-000031210000}"/>
    <cellStyle name="Standaard 6 6 2 5 4 4" xfId="19318" xr:uid="{00000000-0005-0000-0000-00009F4B0000}"/>
    <cellStyle name="Standaard 6 6 2 5 4 5" xfId="30178" xr:uid="{00000000-0005-0000-0000-00000B760000}"/>
    <cellStyle name="Standaard 6 6 2 5 4 6" xfId="41038" xr:uid="{00000000-0005-0000-0000-000077A00000}"/>
    <cellStyle name="Standaard 6 6 2 5 5" xfId="3026" xr:uid="{00000000-0005-0000-0000-0000FB0B0000}"/>
    <cellStyle name="Standaard 6 6 2 5 5 2" xfId="13886" xr:uid="{00000000-0005-0000-0000-000067360000}"/>
    <cellStyle name="Standaard 6 6 2 5 5 2 2" xfId="24748" xr:uid="{00000000-0005-0000-0000-0000D5600000}"/>
    <cellStyle name="Standaard 6 6 2 5 5 2 3" xfId="35608" xr:uid="{00000000-0005-0000-0000-0000418B0000}"/>
    <cellStyle name="Standaard 6 6 2 5 5 2 4" xfId="46468" xr:uid="{00000000-0005-0000-0000-0000ADB50000}"/>
    <cellStyle name="Standaard 6 6 2 5 5 3" xfId="10266" xr:uid="{00000000-0005-0000-0000-000043280000}"/>
    <cellStyle name="Standaard 6 6 2 5 5 4" xfId="21128" xr:uid="{00000000-0005-0000-0000-0000B1520000}"/>
    <cellStyle name="Standaard 6 6 2 5 5 5" xfId="31988" xr:uid="{00000000-0005-0000-0000-00001D7D0000}"/>
    <cellStyle name="Standaard 6 6 2 5 5 6" xfId="42848" xr:uid="{00000000-0005-0000-0000-000089A70000}"/>
    <cellStyle name="Standaard 6 6 2 5 6" xfId="12076" xr:uid="{00000000-0005-0000-0000-0000552F0000}"/>
    <cellStyle name="Standaard 6 6 2 5 6 2" xfId="22938" xr:uid="{00000000-0005-0000-0000-0000C3590000}"/>
    <cellStyle name="Standaard 6 6 2 5 6 3" xfId="33798" xr:uid="{00000000-0005-0000-0000-00002F840000}"/>
    <cellStyle name="Standaard 6 6 2 5 6 4" xfId="44658" xr:uid="{00000000-0005-0000-0000-00009BAE0000}"/>
    <cellStyle name="Standaard 6 6 2 5 7" xfId="6646" xr:uid="{00000000-0005-0000-0000-00001F1A0000}"/>
    <cellStyle name="Standaard 6 6 2 5 8" xfId="17508" xr:uid="{00000000-0005-0000-0000-00008D440000}"/>
    <cellStyle name="Standaard 6 6 2 5 9" xfId="28368" xr:uid="{00000000-0005-0000-0000-0000F96E0000}"/>
    <cellStyle name="Standaard 6 6 2 6" xfId="1397" xr:uid="{00000000-0005-0000-0000-00009E050000}"/>
    <cellStyle name="Standaard 6 6 2 6 2" xfId="2302" xr:uid="{00000000-0005-0000-0000-000027090000}"/>
    <cellStyle name="Standaard 6 6 2 6 2 2" xfId="5922" xr:uid="{00000000-0005-0000-0000-00004B170000}"/>
    <cellStyle name="Standaard 6 6 2 6 2 2 2" xfId="16782" xr:uid="{00000000-0005-0000-0000-0000B7410000}"/>
    <cellStyle name="Standaard 6 6 2 6 2 2 2 2" xfId="27644" xr:uid="{00000000-0005-0000-0000-0000256C0000}"/>
    <cellStyle name="Standaard 6 6 2 6 2 2 2 3" xfId="38504" xr:uid="{00000000-0005-0000-0000-000091960000}"/>
    <cellStyle name="Standaard 6 6 2 6 2 2 2 4" xfId="49364" xr:uid="{00000000-0005-0000-0000-0000FDC00000}"/>
    <cellStyle name="Standaard 6 6 2 6 2 2 3" xfId="9542" xr:uid="{00000000-0005-0000-0000-00006F250000}"/>
    <cellStyle name="Standaard 6 6 2 6 2 2 4" xfId="20404" xr:uid="{00000000-0005-0000-0000-0000DD4F0000}"/>
    <cellStyle name="Standaard 6 6 2 6 2 2 5" xfId="31264" xr:uid="{00000000-0005-0000-0000-0000497A0000}"/>
    <cellStyle name="Standaard 6 6 2 6 2 2 6" xfId="42124" xr:uid="{00000000-0005-0000-0000-0000B5A40000}"/>
    <cellStyle name="Standaard 6 6 2 6 2 3" xfId="4112" xr:uid="{00000000-0005-0000-0000-000039100000}"/>
    <cellStyle name="Standaard 6 6 2 6 2 3 2" xfId="14972" xr:uid="{00000000-0005-0000-0000-0000A53A0000}"/>
    <cellStyle name="Standaard 6 6 2 6 2 3 2 2" xfId="25834" xr:uid="{00000000-0005-0000-0000-000013650000}"/>
    <cellStyle name="Standaard 6 6 2 6 2 3 2 3" xfId="36694" xr:uid="{00000000-0005-0000-0000-00007F8F0000}"/>
    <cellStyle name="Standaard 6 6 2 6 2 3 2 4" xfId="47554" xr:uid="{00000000-0005-0000-0000-0000EBB90000}"/>
    <cellStyle name="Standaard 6 6 2 6 2 3 3" xfId="11352" xr:uid="{00000000-0005-0000-0000-0000812C0000}"/>
    <cellStyle name="Standaard 6 6 2 6 2 3 4" xfId="22214" xr:uid="{00000000-0005-0000-0000-0000EF560000}"/>
    <cellStyle name="Standaard 6 6 2 6 2 3 5" xfId="33074" xr:uid="{00000000-0005-0000-0000-00005B810000}"/>
    <cellStyle name="Standaard 6 6 2 6 2 3 6" xfId="43934" xr:uid="{00000000-0005-0000-0000-0000C7AB0000}"/>
    <cellStyle name="Standaard 6 6 2 6 2 4" xfId="13162" xr:uid="{00000000-0005-0000-0000-000093330000}"/>
    <cellStyle name="Standaard 6 6 2 6 2 4 2" xfId="24024" xr:uid="{00000000-0005-0000-0000-0000015E0000}"/>
    <cellStyle name="Standaard 6 6 2 6 2 4 3" xfId="34884" xr:uid="{00000000-0005-0000-0000-00006D880000}"/>
    <cellStyle name="Standaard 6 6 2 6 2 4 4" xfId="45744" xr:uid="{00000000-0005-0000-0000-0000D9B20000}"/>
    <cellStyle name="Standaard 6 6 2 6 2 5" xfId="7732" xr:uid="{00000000-0005-0000-0000-00005D1E0000}"/>
    <cellStyle name="Standaard 6 6 2 6 2 6" xfId="18594" xr:uid="{00000000-0005-0000-0000-0000CB480000}"/>
    <cellStyle name="Standaard 6 6 2 6 2 7" xfId="29454" xr:uid="{00000000-0005-0000-0000-000037730000}"/>
    <cellStyle name="Standaard 6 6 2 6 2 8" xfId="40314" xr:uid="{00000000-0005-0000-0000-0000A39D0000}"/>
    <cellStyle name="Standaard 6 6 2 6 3" xfId="5017" xr:uid="{00000000-0005-0000-0000-0000C2130000}"/>
    <cellStyle name="Standaard 6 6 2 6 3 2" xfId="15877" xr:uid="{00000000-0005-0000-0000-00002E3E0000}"/>
    <cellStyle name="Standaard 6 6 2 6 3 2 2" xfId="26739" xr:uid="{00000000-0005-0000-0000-00009C680000}"/>
    <cellStyle name="Standaard 6 6 2 6 3 2 3" xfId="37599" xr:uid="{00000000-0005-0000-0000-000008930000}"/>
    <cellStyle name="Standaard 6 6 2 6 3 2 4" xfId="48459" xr:uid="{00000000-0005-0000-0000-000074BD0000}"/>
    <cellStyle name="Standaard 6 6 2 6 3 3" xfId="8637" xr:uid="{00000000-0005-0000-0000-0000E6210000}"/>
    <cellStyle name="Standaard 6 6 2 6 3 4" xfId="19499" xr:uid="{00000000-0005-0000-0000-0000544C0000}"/>
    <cellStyle name="Standaard 6 6 2 6 3 5" xfId="30359" xr:uid="{00000000-0005-0000-0000-0000C0760000}"/>
    <cellStyle name="Standaard 6 6 2 6 3 6" xfId="41219" xr:uid="{00000000-0005-0000-0000-00002CA10000}"/>
    <cellStyle name="Standaard 6 6 2 6 4" xfId="3207" xr:uid="{00000000-0005-0000-0000-0000B00C0000}"/>
    <cellStyle name="Standaard 6 6 2 6 4 2" xfId="14067" xr:uid="{00000000-0005-0000-0000-00001C370000}"/>
    <cellStyle name="Standaard 6 6 2 6 4 2 2" xfId="24929" xr:uid="{00000000-0005-0000-0000-00008A610000}"/>
    <cellStyle name="Standaard 6 6 2 6 4 2 3" xfId="35789" xr:uid="{00000000-0005-0000-0000-0000F68B0000}"/>
    <cellStyle name="Standaard 6 6 2 6 4 2 4" xfId="46649" xr:uid="{00000000-0005-0000-0000-000062B60000}"/>
    <cellStyle name="Standaard 6 6 2 6 4 3" xfId="10447" xr:uid="{00000000-0005-0000-0000-0000F8280000}"/>
    <cellStyle name="Standaard 6 6 2 6 4 4" xfId="21309" xr:uid="{00000000-0005-0000-0000-000066530000}"/>
    <cellStyle name="Standaard 6 6 2 6 4 5" xfId="32169" xr:uid="{00000000-0005-0000-0000-0000D27D0000}"/>
    <cellStyle name="Standaard 6 6 2 6 4 6" xfId="43029" xr:uid="{00000000-0005-0000-0000-00003EA80000}"/>
    <cellStyle name="Standaard 6 6 2 6 5" xfId="12257" xr:uid="{00000000-0005-0000-0000-00000A300000}"/>
    <cellStyle name="Standaard 6 6 2 6 5 2" xfId="23119" xr:uid="{00000000-0005-0000-0000-0000785A0000}"/>
    <cellStyle name="Standaard 6 6 2 6 5 3" xfId="33979" xr:uid="{00000000-0005-0000-0000-0000E4840000}"/>
    <cellStyle name="Standaard 6 6 2 6 5 4" xfId="44839" xr:uid="{00000000-0005-0000-0000-000050AF0000}"/>
    <cellStyle name="Standaard 6 6 2 6 6" xfId="6827" xr:uid="{00000000-0005-0000-0000-0000D41A0000}"/>
    <cellStyle name="Standaard 6 6 2 6 7" xfId="17689" xr:uid="{00000000-0005-0000-0000-000042450000}"/>
    <cellStyle name="Standaard 6 6 2 6 8" xfId="28549" xr:uid="{00000000-0005-0000-0000-0000AE6F0000}"/>
    <cellStyle name="Standaard 6 6 2 6 9" xfId="39409" xr:uid="{00000000-0005-0000-0000-00001A9A0000}"/>
    <cellStyle name="Standaard 6 6 2 7" xfId="1035" xr:uid="{00000000-0005-0000-0000-000034040000}"/>
    <cellStyle name="Standaard 6 6 2 7 2" xfId="1940" xr:uid="{00000000-0005-0000-0000-0000BD070000}"/>
    <cellStyle name="Standaard 6 6 2 7 2 2" xfId="5560" xr:uid="{00000000-0005-0000-0000-0000E1150000}"/>
    <cellStyle name="Standaard 6 6 2 7 2 2 2" xfId="16420" xr:uid="{00000000-0005-0000-0000-00004D400000}"/>
    <cellStyle name="Standaard 6 6 2 7 2 2 2 2" xfId="27282" xr:uid="{00000000-0005-0000-0000-0000BB6A0000}"/>
    <cellStyle name="Standaard 6 6 2 7 2 2 2 3" xfId="38142" xr:uid="{00000000-0005-0000-0000-000027950000}"/>
    <cellStyle name="Standaard 6 6 2 7 2 2 2 4" xfId="49002" xr:uid="{00000000-0005-0000-0000-000093BF0000}"/>
    <cellStyle name="Standaard 6 6 2 7 2 2 3" xfId="9180" xr:uid="{00000000-0005-0000-0000-000005240000}"/>
    <cellStyle name="Standaard 6 6 2 7 2 2 4" xfId="20042" xr:uid="{00000000-0005-0000-0000-0000734E0000}"/>
    <cellStyle name="Standaard 6 6 2 7 2 2 5" xfId="30902" xr:uid="{00000000-0005-0000-0000-0000DF780000}"/>
    <cellStyle name="Standaard 6 6 2 7 2 2 6" xfId="41762" xr:uid="{00000000-0005-0000-0000-00004BA30000}"/>
    <cellStyle name="Standaard 6 6 2 7 2 3" xfId="3750" xr:uid="{00000000-0005-0000-0000-0000CF0E0000}"/>
    <cellStyle name="Standaard 6 6 2 7 2 3 2" xfId="14610" xr:uid="{00000000-0005-0000-0000-00003B390000}"/>
    <cellStyle name="Standaard 6 6 2 7 2 3 2 2" xfId="25472" xr:uid="{00000000-0005-0000-0000-0000A9630000}"/>
    <cellStyle name="Standaard 6 6 2 7 2 3 2 3" xfId="36332" xr:uid="{00000000-0005-0000-0000-0000158E0000}"/>
    <cellStyle name="Standaard 6 6 2 7 2 3 2 4" xfId="47192" xr:uid="{00000000-0005-0000-0000-000081B80000}"/>
    <cellStyle name="Standaard 6 6 2 7 2 3 3" xfId="10990" xr:uid="{00000000-0005-0000-0000-0000172B0000}"/>
    <cellStyle name="Standaard 6 6 2 7 2 3 4" xfId="21852" xr:uid="{00000000-0005-0000-0000-000085550000}"/>
    <cellStyle name="Standaard 6 6 2 7 2 3 5" xfId="32712" xr:uid="{00000000-0005-0000-0000-0000F17F0000}"/>
    <cellStyle name="Standaard 6 6 2 7 2 3 6" xfId="43572" xr:uid="{00000000-0005-0000-0000-00005DAA0000}"/>
    <cellStyle name="Standaard 6 6 2 7 2 4" xfId="12800" xr:uid="{00000000-0005-0000-0000-000029320000}"/>
    <cellStyle name="Standaard 6 6 2 7 2 4 2" xfId="23662" xr:uid="{00000000-0005-0000-0000-0000975C0000}"/>
    <cellStyle name="Standaard 6 6 2 7 2 4 3" xfId="34522" xr:uid="{00000000-0005-0000-0000-000003870000}"/>
    <cellStyle name="Standaard 6 6 2 7 2 4 4" xfId="45382" xr:uid="{00000000-0005-0000-0000-00006FB10000}"/>
    <cellStyle name="Standaard 6 6 2 7 2 5" xfId="7370" xr:uid="{00000000-0005-0000-0000-0000F31C0000}"/>
    <cellStyle name="Standaard 6 6 2 7 2 6" xfId="18232" xr:uid="{00000000-0005-0000-0000-000061470000}"/>
    <cellStyle name="Standaard 6 6 2 7 2 7" xfId="29092" xr:uid="{00000000-0005-0000-0000-0000CD710000}"/>
    <cellStyle name="Standaard 6 6 2 7 2 8" xfId="39952" xr:uid="{00000000-0005-0000-0000-0000399C0000}"/>
    <cellStyle name="Standaard 6 6 2 7 3" xfId="4655" xr:uid="{00000000-0005-0000-0000-000058120000}"/>
    <cellStyle name="Standaard 6 6 2 7 3 2" xfId="15515" xr:uid="{00000000-0005-0000-0000-0000C43C0000}"/>
    <cellStyle name="Standaard 6 6 2 7 3 2 2" xfId="26377" xr:uid="{00000000-0005-0000-0000-000032670000}"/>
    <cellStyle name="Standaard 6 6 2 7 3 2 3" xfId="37237" xr:uid="{00000000-0005-0000-0000-00009E910000}"/>
    <cellStyle name="Standaard 6 6 2 7 3 2 4" xfId="48097" xr:uid="{00000000-0005-0000-0000-00000ABC0000}"/>
    <cellStyle name="Standaard 6 6 2 7 3 3" xfId="8275" xr:uid="{00000000-0005-0000-0000-00007C200000}"/>
    <cellStyle name="Standaard 6 6 2 7 3 4" xfId="19137" xr:uid="{00000000-0005-0000-0000-0000EA4A0000}"/>
    <cellStyle name="Standaard 6 6 2 7 3 5" xfId="29997" xr:uid="{00000000-0005-0000-0000-000056750000}"/>
    <cellStyle name="Standaard 6 6 2 7 3 6" xfId="40857" xr:uid="{00000000-0005-0000-0000-0000C29F0000}"/>
    <cellStyle name="Standaard 6 6 2 7 4" xfId="2845" xr:uid="{00000000-0005-0000-0000-0000460B0000}"/>
    <cellStyle name="Standaard 6 6 2 7 4 2" xfId="13705" xr:uid="{00000000-0005-0000-0000-0000B2350000}"/>
    <cellStyle name="Standaard 6 6 2 7 4 2 2" xfId="24567" xr:uid="{00000000-0005-0000-0000-000020600000}"/>
    <cellStyle name="Standaard 6 6 2 7 4 2 3" xfId="35427" xr:uid="{00000000-0005-0000-0000-00008C8A0000}"/>
    <cellStyle name="Standaard 6 6 2 7 4 2 4" xfId="46287" xr:uid="{00000000-0005-0000-0000-0000F8B40000}"/>
    <cellStyle name="Standaard 6 6 2 7 4 3" xfId="10085" xr:uid="{00000000-0005-0000-0000-00008E270000}"/>
    <cellStyle name="Standaard 6 6 2 7 4 4" xfId="20947" xr:uid="{00000000-0005-0000-0000-0000FC510000}"/>
    <cellStyle name="Standaard 6 6 2 7 4 5" xfId="31807" xr:uid="{00000000-0005-0000-0000-0000687C0000}"/>
    <cellStyle name="Standaard 6 6 2 7 4 6" xfId="42667" xr:uid="{00000000-0005-0000-0000-0000D4A60000}"/>
    <cellStyle name="Standaard 6 6 2 7 5" xfId="11895" xr:uid="{00000000-0005-0000-0000-0000A02E0000}"/>
    <cellStyle name="Standaard 6 6 2 7 5 2" xfId="22757" xr:uid="{00000000-0005-0000-0000-00000E590000}"/>
    <cellStyle name="Standaard 6 6 2 7 5 3" xfId="33617" xr:uid="{00000000-0005-0000-0000-00007A830000}"/>
    <cellStyle name="Standaard 6 6 2 7 5 4" xfId="44477" xr:uid="{00000000-0005-0000-0000-0000E6AD0000}"/>
    <cellStyle name="Standaard 6 6 2 7 6" xfId="6465" xr:uid="{00000000-0005-0000-0000-00006A190000}"/>
    <cellStyle name="Standaard 6 6 2 7 7" xfId="17327" xr:uid="{00000000-0005-0000-0000-0000D8430000}"/>
    <cellStyle name="Standaard 6 6 2 7 8" xfId="28187" xr:uid="{00000000-0005-0000-0000-0000446E0000}"/>
    <cellStyle name="Standaard 6 6 2 7 9" xfId="39047" xr:uid="{00000000-0005-0000-0000-0000B0980000}"/>
    <cellStyle name="Standaard 6 6 2 8" xfId="1759" xr:uid="{00000000-0005-0000-0000-000008070000}"/>
    <cellStyle name="Standaard 6 6 2 8 2" xfId="5379" xr:uid="{00000000-0005-0000-0000-00002C150000}"/>
    <cellStyle name="Standaard 6 6 2 8 2 2" xfId="16239" xr:uid="{00000000-0005-0000-0000-0000983F0000}"/>
    <cellStyle name="Standaard 6 6 2 8 2 2 2" xfId="27101" xr:uid="{00000000-0005-0000-0000-0000066A0000}"/>
    <cellStyle name="Standaard 6 6 2 8 2 2 3" xfId="37961" xr:uid="{00000000-0005-0000-0000-000072940000}"/>
    <cellStyle name="Standaard 6 6 2 8 2 2 4" xfId="48821" xr:uid="{00000000-0005-0000-0000-0000DEBE0000}"/>
    <cellStyle name="Standaard 6 6 2 8 2 3" xfId="8999" xr:uid="{00000000-0005-0000-0000-000050230000}"/>
    <cellStyle name="Standaard 6 6 2 8 2 4" xfId="19861" xr:uid="{00000000-0005-0000-0000-0000BE4D0000}"/>
    <cellStyle name="Standaard 6 6 2 8 2 5" xfId="30721" xr:uid="{00000000-0005-0000-0000-00002A780000}"/>
    <cellStyle name="Standaard 6 6 2 8 2 6" xfId="41581" xr:uid="{00000000-0005-0000-0000-000096A20000}"/>
    <cellStyle name="Standaard 6 6 2 8 3" xfId="3569" xr:uid="{00000000-0005-0000-0000-00001A0E0000}"/>
    <cellStyle name="Standaard 6 6 2 8 3 2" xfId="14429" xr:uid="{00000000-0005-0000-0000-000086380000}"/>
    <cellStyle name="Standaard 6 6 2 8 3 2 2" xfId="25291" xr:uid="{00000000-0005-0000-0000-0000F4620000}"/>
    <cellStyle name="Standaard 6 6 2 8 3 2 3" xfId="36151" xr:uid="{00000000-0005-0000-0000-0000608D0000}"/>
    <cellStyle name="Standaard 6 6 2 8 3 2 4" xfId="47011" xr:uid="{00000000-0005-0000-0000-0000CCB70000}"/>
    <cellStyle name="Standaard 6 6 2 8 3 3" xfId="10809" xr:uid="{00000000-0005-0000-0000-0000622A0000}"/>
    <cellStyle name="Standaard 6 6 2 8 3 4" xfId="21671" xr:uid="{00000000-0005-0000-0000-0000D0540000}"/>
    <cellStyle name="Standaard 6 6 2 8 3 5" xfId="32531" xr:uid="{00000000-0005-0000-0000-00003C7F0000}"/>
    <cellStyle name="Standaard 6 6 2 8 3 6" xfId="43391" xr:uid="{00000000-0005-0000-0000-0000A8A90000}"/>
    <cellStyle name="Standaard 6 6 2 8 4" xfId="12619" xr:uid="{00000000-0005-0000-0000-000074310000}"/>
    <cellStyle name="Standaard 6 6 2 8 4 2" xfId="23481" xr:uid="{00000000-0005-0000-0000-0000E25B0000}"/>
    <cellStyle name="Standaard 6 6 2 8 4 3" xfId="34341" xr:uid="{00000000-0005-0000-0000-00004E860000}"/>
    <cellStyle name="Standaard 6 6 2 8 4 4" xfId="45201" xr:uid="{00000000-0005-0000-0000-0000BAB00000}"/>
    <cellStyle name="Standaard 6 6 2 8 5" xfId="7189" xr:uid="{00000000-0005-0000-0000-00003E1C0000}"/>
    <cellStyle name="Standaard 6 6 2 8 6" xfId="18051" xr:uid="{00000000-0005-0000-0000-0000AC460000}"/>
    <cellStyle name="Standaard 6 6 2 8 7" xfId="28911" xr:uid="{00000000-0005-0000-0000-000018710000}"/>
    <cellStyle name="Standaard 6 6 2 8 8" xfId="39771" xr:uid="{00000000-0005-0000-0000-0000849B0000}"/>
    <cellStyle name="Standaard 6 6 2 9" xfId="2664" xr:uid="{00000000-0005-0000-0000-0000910A0000}"/>
    <cellStyle name="Standaard 6 6 2 9 2" xfId="13524" xr:uid="{00000000-0005-0000-0000-0000FD340000}"/>
    <cellStyle name="Standaard 6 6 2 9 2 2" xfId="24386" xr:uid="{00000000-0005-0000-0000-00006B5F0000}"/>
    <cellStyle name="Standaard 6 6 2 9 2 3" xfId="35246" xr:uid="{00000000-0005-0000-0000-0000D7890000}"/>
    <cellStyle name="Standaard 6 6 2 9 2 4" xfId="46106" xr:uid="{00000000-0005-0000-0000-000043B40000}"/>
    <cellStyle name="Standaard 6 6 2 9 3" xfId="9904" xr:uid="{00000000-0005-0000-0000-0000D9260000}"/>
    <cellStyle name="Standaard 6 6 2 9 4" xfId="20766" xr:uid="{00000000-0005-0000-0000-000047510000}"/>
    <cellStyle name="Standaard 6 6 2 9 5" xfId="31626" xr:uid="{00000000-0005-0000-0000-0000B37B0000}"/>
    <cellStyle name="Standaard 6 6 2 9 6" xfId="42486" xr:uid="{00000000-0005-0000-0000-00001FA60000}"/>
    <cellStyle name="Standaard 6 6 3" xfId="865" xr:uid="{00000000-0005-0000-0000-00008A030000}"/>
    <cellStyle name="Standaard 6 6 3 10" xfId="11725" xr:uid="{00000000-0005-0000-0000-0000F62D0000}"/>
    <cellStyle name="Standaard 6 6 3 10 2" xfId="22587" xr:uid="{00000000-0005-0000-0000-000064580000}"/>
    <cellStyle name="Standaard 6 6 3 10 3" xfId="33447" xr:uid="{00000000-0005-0000-0000-0000D0820000}"/>
    <cellStyle name="Standaard 6 6 3 10 4" xfId="44307" xr:uid="{00000000-0005-0000-0000-00003CAD0000}"/>
    <cellStyle name="Standaard 6 6 3 11" xfId="6295" xr:uid="{00000000-0005-0000-0000-0000C0180000}"/>
    <cellStyle name="Standaard 6 6 3 12" xfId="17157" xr:uid="{00000000-0005-0000-0000-00002E430000}"/>
    <cellStyle name="Standaard 6 6 3 13" xfId="28017" xr:uid="{00000000-0005-0000-0000-00009A6D0000}"/>
    <cellStyle name="Standaard 6 6 3 14" xfId="38877" xr:uid="{00000000-0005-0000-0000-000006980000}"/>
    <cellStyle name="Standaard 6 6 3 2" xfId="909" xr:uid="{00000000-0005-0000-0000-0000B6030000}"/>
    <cellStyle name="Standaard 6 6 3 2 10" xfId="6339" xr:uid="{00000000-0005-0000-0000-0000EC180000}"/>
    <cellStyle name="Standaard 6 6 3 2 11" xfId="17201" xr:uid="{00000000-0005-0000-0000-00005A430000}"/>
    <cellStyle name="Standaard 6 6 3 2 12" xfId="28061" xr:uid="{00000000-0005-0000-0000-0000C66D0000}"/>
    <cellStyle name="Standaard 6 6 3 2 13" xfId="38921" xr:uid="{00000000-0005-0000-0000-000032980000}"/>
    <cellStyle name="Standaard 6 6 3 2 2" xfId="999" xr:uid="{00000000-0005-0000-0000-000010040000}"/>
    <cellStyle name="Standaard 6 6 3 2 2 10" xfId="17291" xr:uid="{00000000-0005-0000-0000-0000B4430000}"/>
    <cellStyle name="Standaard 6 6 3 2 2 11" xfId="28151" xr:uid="{00000000-0005-0000-0000-0000206E0000}"/>
    <cellStyle name="Standaard 6 6 3 2 2 12" xfId="39011" xr:uid="{00000000-0005-0000-0000-00008C980000}"/>
    <cellStyle name="Standaard 6 6 3 2 2 2" xfId="1361" xr:uid="{00000000-0005-0000-0000-00007A050000}"/>
    <cellStyle name="Standaard 6 6 3 2 2 2 10" xfId="39373" xr:uid="{00000000-0005-0000-0000-0000F6990000}"/>
    <cellStyle name="Standaard 6 6 3 2 2 2 2" xfId="1723" xr:uid="{00000000-0005-0000-0000-0000E4060000}"/>
    <cellStyle name="Standaard 6 6 3 2 2 2 2 2" xfId="2628" xr:uid="{00000000-0005-0000-0000-00006D0A0000}"/>
    <cellStyle name="Standaard 6 6 3 2 2 2 2 2 2" xfId="6248" xr:uid="{00000000-0005-0000-0000-000091180000}"/>
    <cellStyle name="Standaard 6 6 3 2 2 2 2 2 2 2" xfId="17108" xr:uid="{00000000-0005-0000-0000-0000FD420000}"/>
    <cellStyle name="Standaard 6 6 3 2 2 2 2 2 2 2 2" xfId="27970" xr:uid="{00000000-0005-0000-0000-00006B6D0000}"/>
    <cellStyle name="Standaard 6 6 3 2 2 2 2 2 2 2 3" xfId="38830" xr:uid="{00000000-0005-0000-0000-0000D7970000}"/>
    <cellStyle name="Standaard 6 6 3 2 2 2 2 2 2 2 4" xfId="49690" xr:uid="{00000000-0005-0000-0000-000043C20000}"/>
    <cellStyle name="Standaard 6 6 3 2 2 2 2 2 2 3" xfId="9868" xr:uid="{00000000-0005-0000-0000-0000B5260000}"/>
    <cellStyle name="Standaard 6 6 3 2 2 2 2 2 2 4" xfId="20730" xr:uid="{00000000-0005-0000-0000-000023510000}"/>
    <cellStyle name="Standaard 6 6 3 2 2 2 2 2 2 5" xfId="31590" xr:uid="{00000000-0005-0000-0000-00008F7B0000}"/>
    <cellStyle name="Standaard 6 6 3 2 2 2 2 2 2 6" xfId="42450" xr:uid="{00000000-0005-0000-0000-0000FBA50000}"/>
    <cellStyle name="Standaard 6 6 3 2 2 2 2 2 3" xfId="4438" xr:uid="{00000000-0005-0000-0000-00007F110000}"/>
    <cellStyle name="Standaard 6 6 3 2 2 2 2 2 3 2" xfId="15298" xr:uid="{00000000-0005-0000-0000-0000EB3B0000}"/>
    <cellStyle name="Standaard 6 6 3 2 2 2 2 2 3 2 2" xfId="26160" xr:uid="{00000000-0005-0000-0000-000059660000}"/>
    <cellStyle name="Standaard 6 6 3 2 2 2 2 2 3 2 3" xfId="37020" xr:uid="{00000000-0005-0000-0000-0000C5900000}"/>
    <cellStyle name="Standaard 6 6 3 2 2 2 2 2 3 2 4" xfId="47880" xr:uid="{00000000-0005-0000-0000-000031BB0000}"/>
    <cellStyle name="Standaard 6 6 3 2 2 2 2 2 3 3" xfId="11678" xr:uid="{00000000-0005-0000-0000-0000C72D0000}"/>
    <cellStyle name="Standaard 6 6 3 2 2 2 2 2 3 4" xfId="22540" xr:uid="{00000000-0005-0000-0000-000035580000}"/>
    <cellStyle name="Standaard 6 6 3 2 2 2 2 2 3 5" xfId="33400" xr:uid="{00000000-0005-0000-0000-0000A1820000}"/>
    <cellStyle name="Standaard 6 6 3 2 2 2 2 2 3 6" xfId="44260" xr:uid="{00000000-0005-0000-0000-00000DAD0000}"/>
    <cellStyle name="Standaard 6 6 3 2 2 2 2 2 4" xfId="13488" xr:uid="{00000000-0005-0000-0000-0000D9340000}"/>
    <cellStyle name="Standaard 6 6 3 2 2 2 2 2 4 2" xfId="24350" xr:uid="{00000000-0005-0000-0000-0000475F0000}"/>
    <cellStyle name="Standaard 6 6 3 2 2 2 2 2 4 3" xfId="35210" xr:uid="{00000000-0005-0000-0000-0000B3890000}"/>
    <cellStyle name="Standaard 6 6 3 2 2 2 2 2 4 4" xfId="46070" xr:uid="{00000000-0005-0000-0000-00001FB40000}"/>
    <cellStyle name="Standaard 6 6 3 2 2 2 2 2 5" xfId="8058" xr:uid="{00000000-0005-0000-0000-0000A31F0000}"/>
    <cellStyle name="Standaard 6 6 3 2 2 2 2 2 6" xfId="18920" xr:uid="{00000000-0005-0000-0000-0000114A0000}"/>
    <cellStyle name="Standaard 6 6 3 2 2 2 2 2 7" xfId="29780" xr:uid="{00000000-0005-0000-0000-00007D740000}"/>
    <cellStyle name="Standaard 6 6 3 2 2 2 2 2 8" xfId="40640" xr:uid="{00000000-0005-0000-0000-0000E99E0000}"/>
    <cellStyle name="Standaard 6 6 3 2 2 2 2 3" xfId="5343" xr:uid="{00000000-0005-0000-0000-000008150000}"/>
    <cellStyle name="Standaard 6 6 3 2 2 2 2 3 2" xfId="16203" xr:uid="{00000000-0005-0000-0000-0000743F0000}"/>
    <cellStyle name="Standaard 6 6 3 2 2 2 2 3 2 2" xfId="27065" xr:uid="{00000000-0005-0000-0000-0000E2690000}"/>
    <cellStyle name="Standaard 6 6 3 2 2 2 2 3 2 3" xfId="37925" xr:uid="{00000000-0005-0000-0000-00004E940000}"/>
    <cellStyle name="Standaard 6 6 3 2 2 2 2 3 2 4" xfId="48785" xr:uid="{00000000-0005-0000-0000-0000BABE0000}"/>
    <cellStyle name="Standaard 6 6 3 2 2 2 2 3 3" xfId="8963" xr:uid="{00000000-0005-0000-0000-00002C230000}"/>
    <cellStyle name="Standaard 6 6 3 2 2 2 2 3 4" xfId="19825" xr:uid="{00000000-0005-0000-0000-00009A4D0000}"/>
    <cellStyle name="Standaard 6 6 3 2 2 2 2 3 5" xfId="30685" xr:uid="{00000000-0005-0000-0000-000006780000}"/>
    <cellStyle name="Standaard 6 6 3 2 2 2 2 3 6" xfId="41545" xr:uid="{00000000-0005-0000-0000-000072A20000}"/>
    <cellStyle name="Standaard 6 6 3 2 2 2 2 4" xfId="3533" xr:uid="{00000000-0005-0000-0000-0000F60D0000}"/>
    <cellStyle name="Standaard 6 6 3 2 2 2 2 4 2" xfId="14393" xr:uid="{00000000-0005-0000-0000-000062380000}"/>
    <cellStyle name="Standaard 6 6 3 2 2 2 2 4 2 2" xfId="25255" xr:uid="{00000000-0005-0000-0000-0000D0620000}"/>
    <cellStyle name="Standaard 6 6 3 2 2 2 2 4 2 3" xfId="36115" xr:uid="{00000000-0005-0000-0000-00003C8D0000}"/>
    <cellStyle name="Standaard 6 6 3 2 2 2 2 4 2 4" xfId="46975" xr:uid="{00000000-0005-0000-0000-0000A8B70000}"/>
    <cellStyle name="Standaard 6 6 3 2 2 2 2 4 3" xfId="10773" xr:uid="{00000000-0005-0000-0000-00003E2A0000}"/>
    <cellStyle name="Standaard 6 6 3 2 2 2 2 4 4" xfId="21635" xr:uid="{00000000-0005-0000-0000-0000AC540000}"/>
    <cellStyle name="Standaard 6 6 3 2 2 2 2 4 5" xfId="32495" xr:uid="{00000000-0005-0000-0000-0000187F0000}"/>
    <cellStyle name="Standaard 6 6 3 2 2 2 2 4 6" xfId="43355" xr:uid="{00000000-0005-0000-0000-000084A90000}"/>
    <cellStyle name="Standaard 6 6 3 2 2 2 2 5" xfId="12583" xr:uid="{00000000-0005-0000-0000-000050310000}"/>
    <cellStyle name="Standaard 6 6 3 2 2 2 2 5 2" xfId="23445" xr:uid="{00000000-0005-0000-0000-0000BE5B0000}"/>
    <cellStyle name="Standaard 6 6 3 2 2 2 2 5 3" xfId="34305" xr:uid="{00000000-0005-0000-0000-00002A860000}"/>
    <cellStyle name="Standaard 6 6 3 2 2 2 2 5 4" xfId="45165" xr:uid="{00000000-0005-0000-0000-000096B00000}"/>
    <cellStyle name="Standaard 6 6 3 2 2 2 2 6" xfId="7153" xr:uid="{00000000-0005-0000-0000-00001A1C0000}"/>
    <cellStyle name="Standaard 6 6 3 2 2 2 2 7" xfId="18015" xr:uid="{00000000-0005-0000-0000-000088460000}"/>
    <cellStyle name="Standaard 6 6 3 2 2 2 2 8" xfId="28875" xr:uid="{00000000-0005-0000-0000-0000F4700000}"/>
    <cellStyle name="Standaard 6 6 3 2 2 2 2 9" xfId="39735" xr:uid="{00000000-0005-0000-0000-0000609B0000}"/>
    <cellStyle name="Standaard 6 6 3 2 2 2 3" xfId="2266" xr:uid="{00000000-0005-0000-0000-000003090000}"/>
    <cellStyle name="Standaard 6 6 3 2 2 2 3 2" xfId="5886" xr:uid="{00000000-0005-0000-0000-000027170000}"/>
    <cellStyle name="Standaard 6 6 3 2 2 2 3 2 2" xfId="16746" xr:uid="{00000000-0005-0000-0000-000093410000}"/>
    <cellStyle name="Standaard 6 6 3 2 2 2 3 2 2 2" xfId="27608" xr:uid="{00000000-0005-0000-0000-0000016C0000}"/>
    <cellStyle name="Standaard 6 6 3 2 2 2 3 2 2 3" xfId="38468" xr:uid="{00000000-0005-0000-0000-00006D960000}"/>
    <cellStyle name="Standaard 6 6 3 2 2 2 3 2 2 4" xfId="49328" xr:uid="{00000000-0005-0000-0000-0000D9C00000}"/>
    <cellStyle name="Standaard 6 6 3 2 2 2 3 2 3" xfId="9506" xr:uid="{00000000-0005-0000-0000-00004B250000}"/>
    <cellStyle name="Standaard 6 6 3 2 2 2 3 2 4" xfId="20368" xr:uid="{00000000-0005-0000-0000-0000B94F0000}"/>
    <cellStyle name="Standaard 6 6 3 2 2 2 3 2 5" xfId="31228" xr:uid="{00000000-0005-0000-0000-0000257A0000}"/>
    <cellStyle name="Standaard 6 6 3 2 2 2 3 2 6" xfId="42088" xr:uid="{00000000-0005-0000-0000-000091A40000}"/>
    <cellStyle name="Standaard 6 6 3 2 2 2 3 3" xfId="4076" xr:uid="{00000000-0005-0000-0000-000015100000}"/>
    <cellStyle name="Standaard 6 6 3 2 2 2 3 3 2" xfId="14936" xr:uid="{00000000-0005-0000-0000-0000813A0000}"/>
    <cellStyle name="Standaard 6 6 3 2 2 2 3 3 2 2" xfId="25798" xr:uid="{00000000-0005-0000-0000-0000EF640000}"/>
    <cellStyle name="Standaard 6 6 3 2 2 2 3 3 2 3" xfId="36658" xr:uid="{00000000-0005-0000-0000-00005B8F0000}"/>
    <cellStyle name="Standaard 6 6 3 2 2 2 3 3 2 4" xfId="47518" xr:uid="{00000000-0005-0000-0000-0000C7B90000}"/>
    <cellStyle name="Standaard 6 6 3 2 2 2 3 3 3" xfId="11316" xr:uid="{00000000-0005-0000-0000-00005D2C0000}"/>
    <cellStyle name="Standaard 6 6 3 2 2 2 3 3 4" xfId="22178" xr:uid="{00000000-0005-0000-0000-0000CB560000}"/>
    <cellStyle name="Standaard 6 6 3 2 2 2 3 3 5" xfId="33038" xr:uid="{00000000-0005-0000-0000-000037810000}"/>
    <cellStyle name="Standaard 6 6 3 2 2 2 3 3 6" xfId="43898" xr:uid="{00000000-0005-0000-0000-0000A3AB0000}"/>
    <cellStyle name="Standaard 6 6 3 2 2 2 3 4" xfId="13126" xr:uid="{00000000-0005-0000-0000-00006F330000}"/>
    <cellStyle name="Standaard 6 6 3 2 2 2 3 4 2" xfId="23988" xr:uid="{00000000-0005-0000-0000-0000DD5D0000}"/>
    <cellStyle name="Standaard 6 6 3 2 2 2 3 4 3" xfId="34848" xr:uid="{00000000-0005-0000-0000-000049880000}"/>
    <cellStyle name="Standaard 6 6 3 2 2 2 3 4 4" xfId="45708" xr:uid="{00000000-0005-0000-0000-0000B5B20000}"/>
    <cellStyle name="Standaard 6 6 3 2 2 2 3 5" xfId="7696" xr:uid="{00000000-0005-0000-0000-0000391E0000}"/>
    <cellStyle name="Standaard 6 6 3 2 2 2 3 6" xfId="18558" xr:uid="{00000000-0005-0000-0000-0000A7480000}"/>
    <cellStyle name="Standaard 6 6 3 2 2 2 3 7" xfId="29418" xr:uid="{00000000-0005-0000-0000-000013730000}"/>
    <cellStyle name="Standaard 6 6 3 2 2 2 3 8" xfId="40278" xr:uid="{00000000-0005-0000-0000-00007F9D0000}"/>
    <cellStyle name="Standaard 6 6 3 2 2 2 4" xfId="4981" xr:uid="{00000000-0005-0000-0000-00009E130000}"/>
    <cellStyle name="Standaard 6 6 3 2 2 2 4 2" xfId="15841" xr:uid="{00000000-0005-0000-0000-00000A3E0000}"/>
    <cellStyle name="Standaard 6 6 3 2 2 2 4 2 2" xfId="26703" xr:uid="{00000000-0005-0000-0000-000078680000}"/>
    <cellStyle name="Standaard 6 6 3 2 2 2 4 2 3" xfId="37563" xr:uid="{00000000-0005-0000-0000-0000E4920000}"/>
    <cellStyle name="Standaard 6 6 3 2 2 2 4 2 4" xfId="48423" xr:uid="{00000000-0005-0000-0000-000050BD0000}"/>
    <cellStyle name="Standaard 6 6 3 2 2 2 4 3" xfId="8601" xr:uid="{00000000-0005-0000-0000-0000C2210000}"/>
    <cellStyle name="Standaard 6 6 3 2 2 2 4 4" xfId="19463" xr:uid="{00000000-0005-0000-0000-0000304C0000}"/>
    <cellStyle name="Standaard 6 6 3 2 2 2 4 5" xfId="30323" xr:uid="{00000000-0005-0000-0000-00009C760000}"/>
    <cellStyle name="Standaard 6 6 3 2 2 2 4 6" xfId="41183" xr:uid="{00000000-0005-0000-0000-000008A10000}"/>
    <cellStyle name="Standaard 6 6 3 2 2 2 5" xfId="3171" xr:uid="{00000000-0005-0000-0000-00008C0C0000}"/>
    <cellStyle name="Standaard 6 6 3 2 2 2 5 2" xfId="14031" xr:uid="{00000000-0005-0000-0000-0000F8360000}"/>
    <cellStyle name="Standaard 6 6 3 2 2 2 5 2 2" xfId="24893" xr:uid="{00000000-0005-0000-0000-000066610000}"/>
    <cellStyle name="Standaard 6 6 3 2 2 2 5 2 3" xfId="35753" xr:uid="{00000000-0005-0000-0000-0000D28B0000}"/>
    <cellStyle name="Standaard 6 6 3 2 2 2 5 2 4" xfId="46613" xr:uid="{00000000-0005-0000-0000-00003EB60000}"/>
    <cellStyle name="Standaard 6 6 3 2 2 2 5 3" xfId="10411" xr:uid="{00000000-0005-0000-0000-0000D4280000}"/>
    <cellStyle name="Standaard 6 6 3 2 2 2 5 4" xfId="21273" xr:uid="{00000000-0005-0000-0000-000042530000}"/>
    <cellStyle name="Standaard 6 6 3 2 2 2 5 5" xfId="32133" xr:uid="{00000000-0005-0000-0000-0000AE7D0000}"/>
    <cellStyle name="Standaard 6 6 3 2 2 2 5 6" xfId="42993" xr:uid="{00000000-0005-0000-0000-00001AA80000}"/>
    <cellStyle name="Standaard 6 6 3 2 2 2 6" xfId="12221" xr:uid="{00000000-0005-0000-0000-0000E62F0000}"/>
    <cellStyle name="Standaard 6 6 3 2 2 2 6 2" xfId="23083" xr:uid="{00000000-0005-0000-0000-0000545A0000}"/>
    <cellStyle name="Standaard 6 6 3 2 2 2 6 3" xfId="33943" xr:uid="{00000000-0005-0000-0000-0000C0840000}"/>
    <cellStyle name="Standaard 6 6 3 2 2 2 6 4" xfId="44803" xr:uid="{00000000-0005-0000-0000-00002CAF0000}"/>
    <cellStyle name="Standaard 6 6 3 2 2 2 7" xfId="6791" xr:uid="{00000000-0005-0000-0000-0000B01A0000}"/>
    <cellStyle name="Standaard 6 6 3 2 2 2 8" xfId="17653" xr:uid="{00000000-0005-0000-0000-00001E450000}"/>
    <cellStyle name="Standaard 6 6 3 2 2 2 9" xfId="28513" xr:uid="{00000000-0005-0000-0000-00008A6F0000}"/>
    <cellStyle name="Standaard 6 6 3 2 2 3" xfId="1542" xr:uid="{00000000-0005-0000-0000-00002F060000}"/>
    <cellStyle name="Standaard 6 6 3 2 2 3 2" xfId="2447" xr:uid="{00000000-0005-0000-0000-0000B8090000}"/>
    <cellStyle name="Standaard 6 6 3 2 2 3 2 2" xfId="6067" xr:uid="{00000000-0005-0000-0000-0000DC170000}"/>
    <cellStyle name="Standaard 6 6 3 2 2 3 2 2 2" xfId="16927" xr:uid="{00000000-0005-0000-0000-000048420000}"/>
    <cellStyle name="Standaard 6 6 3 2 2 3 2 2 2 2" xfId="27789" xr:uid="{00000000-0005-0000-0000-0000B66C0000}"/>
    <cellStyle name="Standaard 6 6 3 2 2 3 2 2 2 3" xfId="38649" xr:uid="{00000000-0005-0000-0000-000022970000}"/>
    <cellStyle name="Standaard 6 6 3 2 2 3 2 2 2 4" xfId="49509" xr:uid="{00000000-0005-0000-0000-00008EC10000}"/>
    <cellStyle name="Standaard 6 6 3 2 2 3 2 2 3" xfId="9687" xr:uid="{00000000-0005-0000-0000-000000260000}"/>
    <cellStyle name="Standaard 6 6 3 2 2 3 2 2 4" xfId="20549" xr:uid="{00000000-0005-0000-0000-00006E500000}"/>
    <cellStyle name="Standaard 6 6 3 2 2 3 2 2 5" xfId="31409" xr:uid="{00000000-0005-0000-0000-0000DA7A0000}"/>
    <cellStyle name="Standaard 6 6 3 2 2 3 2 2 6" xfId="42269" xr:uid="{00000000-0005-0000-0000-000046A50000}"/>
    <cellStyle name="Standaard 6 6 3 2 2 3 2 3" xfId="4257" xr:uid="{00000000-0005-0000-0000-0000CA100000}"/>
    <cellStyle name="Standaard 6 6 3 2 2 3 2 3 2" xfId="15117" xr:uid="{00000000-0005-0000-0000-0000363B0000}"/>
    <cellStyle name="Standaard 6 6 3 2 2 3 2 3 2 2" xfId="25979" xr:uid="{00000000-0005-0000-0000-0000A4650000}"/>
    <cellStyle name="Standaard 6 6 3 2 2 3 2 3 2 3" xfId="36839" xr:uid="{00000000-0005-0000-0000-000010900000}"/>
    <cellStyle name="Standaard 6 6 3 2 2 3 2 3 2 4" xfId="47699" xr:uid="{00000000-0005-0000-0000-00007CBA0000}"/>
    <cellStyle name="Standaard 6 6 3 2 2 3 2 3 3" xfId="11497" xr:uid="{00000000-0005-0000-0000-0000122D0000}"/>
    <cellStyle name="Standaard 6 6 3 2 2 3 2 3 4" xfId="22359" xr:uid="{00000000-0005-0000-0000-000080570000}"/>
    <cellStyle name="Standaard 6 6 3 2 2 3 2 3 5" xfId="33219" xr:uid="{00000000-0005-0000-0000-0000EC810000}"/>
    <cellStyle name="Standaard 6 6 3 2 2 3 2 3 6" xfId="44079" xr:uid="{00000000-0005-0000-0000-000058AC0000}"/>
    <cellStyle name="Standaard 6 6 3 2 2 3 2 4" xfId="13307" xr:uid="{00000000-0005-0000-0000-000024340000}"/>
    <cellStyle name="Standaard 6 6 3 2 2 3 2 4 2" xfId="24169" xr:uid="{00000000-0005-0000-0000-0000925E0000}"/>
    <cellStyle name="Standaard 6 6 3 2 2 3 2 4 3" xfId="35029" xr:uid="{00000000-0005-0000-0000-0000FE880000}"/>
    <cellStyle name="Standaard 6 6 3 2 2 3 2 4 4" xfId="45889" xr:uid="{00000000-0005-0000-0000-00006AB30000}"/>
    <cellStyle name="Standaard 6 6 3 2 2 3 2 5" xfId="7877" xr:uid="{00000000-0005-0000-0000-0000EE1E0000}"/>
    <cellStyle name="Standaard 6 6 3 2 2 3 2 6" xfId="18739" xr:uid="{00000000-0005-0000-0000-00005C490000}"/>
    <cellStyle name="Standaard 6 6 3 2 2 3 2 7" xfId="29599" xr:uid="{00000000-0005-0000-0000-0000C8730000}"/>
    <cellStyle name="Standaard 6 6 3 2 2 3 2 8" xfId="40459" xr:uid="{00000000-0005-0000-0000-0000349E0000}"/>
    <cellStyle name="Standaard 6 6 3 2 2 3 3" xfId="5162" xr:uid="{00000000-0005-0000-0000-000053140000}"/>
    <cellStyle name="Standaard 6 6 3 2 2 3 3 2" xfId="16022" xr:uid="{00000000-0005-0000-0000-0000BF3E0000}"/>
    <cellStyle name="Standaard 6 6 3 2 2 3 3 2 2" xfId="26884" xr:uid="{00000000-0005-0000-0000-00002D690000}"/>
    <cellStyle name="Standaard 6 6 3 2 2 3 3 2 3" xfId="37744" xr:uid="{00000000-0005-0000-0000-000099930000}"/>
    <cellStyle name="Standaard 6 6 3 2 2 3 3 2 4" xfId="48604" xr:uid="{00000000-0005-0000-0000-000005BE0000}"/>
    <cellStyle name="Standaard 6 6 3 2 2 3 3 3" xfId="8782" xr:uid="{00000000-0005-0000-0000-000077220000}"/>
    <cellStyle name="Standaard 6 6 3 2 2 3 3 4" xfId="19644" xr:uid="{00000000-0005-0000-0000-0000E54C0000}"/>
    <cellStyle name="Standaard 6 6 3 2 2 3 3 5" xfId="30504" xr:uid="{00000000-0005-0000-0000-000051770000}"/>
    <cellStyle name="Standaard 6 6 3 2 2 3 3 6" xfId="41364" xr:uid="{00000000-0005-0000-0000-0000BDA10000}"/>
    <cellStyle name="Standaard 6 6 3 2 2 3 4" xfId="3352" xr:uid="{00000000-0005-0000-0000-0000410D0000}"/>
    <cellStyle name="Standaard 6 6 3 2 2 3 4 2" xfId="14212" xr:uid="{00000000-0005-0000-0000-0000AD370000}"/>
    <cellStyle name="Standaard 6 6 3 2 2 3 4 2 2" xfId="25074" xr:uid="{00000000-0005-0000-0000-00001B620000}"/>
    <cellStyle name="Standaard 6 6 3 2 2 3 4 2 3" xfId="35934" xr:uid="{00000000-0005-0000-0000-0000878C0000}"/>
    <cellStyle name="Standaard 6 6 3 2 2 3 4 2 4" xfId="46794" xr:uid="{00000000-0005-0000-0000-0000F3B60000}"/>
    <cellStyle name="Standaard 6 6 3 2 2 3 4 3" xfId="10592" xr:uid="{00000000-0005-0000-0000-000089290000}"/>
    <cellStyle name="Standaard 6 6 3 2 2 3 4 4" xfId="21454" xr:uid="{00000000-0005-0000-0000-0000F7530000}"/>
    <cellStyle name="Standaard 6 6 3 2 2 3 4 5" xfId="32314" xr:uid="{00000000-0005-0000-0000-0000637E0000}"/>
    <cellStyle name="Standaard 6 6 3 2 2 3 4 6" xfId="43174" xr:uid="{00000000-0005-0000-0000-0000CFA80000}"/>
    <cellStyle name="Standaard 6 6 3 2 2 3 5" xfId="12402" xr:uid="{00000000-0005-0000-0000-00009B300000}"/>
    <cellStyle name="Standaard 6 6 3 2 2 3 5 2" xfId="23264" xr:uid="{00000000-0005-0000-0000-0000095B0000}"/>
    <cellStyle name="Standaard 6 6 3 2 2 3 5 3" xfId="34124" xr:uid="{00000000-0005-0000-0000-000075850000}"/>
    <cellStyle name="Standaard 6 6 3 2 2 3 5 4" xfId="44984" xr:uid="{00000000-0005-0000-0000-0000E1AF0000}"/>
    <cellStyle name="Standaard 6 6 3 2 2 3 6" xfId="6972" xr:uid="{00000000-0005-0000-0000-0000651B0000}"/>
    <cellStyle name="Standaard 6 6 3 2 2 3 7" xfId="17834" xr:uid="{00000000-0005-0000-0000-0000D3450000}"/>
    <cellStyle name="Standaard 6 6 3 2 2 3 8" xfId="28694" xr:uid="{00000000-0005-0000-0000-00003F700000}"/>
    <cellStyle name="Standaard 6 6 3 2 2 3 9" xfId="39554" xr:uid="{00000000-0005-0000-0000-0000AB9A0000}"/>
    <cellStyle name="Standaard 6 6 3 2 2 4" xfId="1180" xr:uid="{00000000-0005-0000-0000-0000C5040000}"/>
    <cellStyle name="Standaard 6 6 3 2 2 4 2" xfId="2085" xr:uid="{00000000-0005-0000-0000-00004E080000}"/>
    <cellStyle name="Standaard 6 6 3 2 2 4 2 2" xfId="5705" xr:uid="{00000000-0005-0000-0000-000072160000}"/>
    <cellStyle name="Standaard 6 6 3 2 2 4 2 2 2" xfId="16565" xr:uid="{00000000-0005-0000-0000-0000DE400000}"/>
    <cellStyle name="Standaard 6 6 3 2 2 4 2 2 2 2" xfId="27427" xr:uid="{00000000-0005-0000-0000-00004C6B0000}"/>
    <cellStyle name="Standaard 6 6 3 2 2 4 2 2 2 3" xfId="38287" xr:uid="{00000000-0005-0000-0000-0000B8950000}"/>
    <cellStyle name="Standaard 6 6 3 2 2 4 2 2 2 4" xfId="49147" xr:uid="{00000000-0005-0000-0000-000024C00000}"/>
    <cellStyle name="Standaard 6 6 3 2 2 4 2 2 3" xfId="9325" xr:uid="{00000000-0005-0000-0000-000096240000}"/>
    <cellStyle name="Standaard 6 6 3 2 2 4 2 2 4" xfId="20187" xr:uid="{00000000-0005-0000-0000-0000044F0000}"/>
    <cellStyle name="Standaard 6 6 3 2 2 4 2 2 5" xfId="31047" xr:uid="{00000000-0005-0000-0000-000070790000}"/>
    <cellStyle name="Standaard 6 6 3 2 2 4 2 2 6" xfId="41907" xr:uid="{00000000-0005-0000-0000-0000DCA30000}"/>
    <cellStyle name="Standaard 6 6 3 2 2 4 2 3" xfId="3895" xr:uid="{00000000-0005-0000-0000-0000600F0000}"/>
    <cellStyle name="Standaard 6 6 3 2 2 4 2 3 2" xfId="14755" xr:uid="{00000000-0005-0000-0000-0000CC390000}"/>
    <cellStyle name="Standaard 6 6 3 2 2 4 2 3 2 2" xfId="25617" xr:uid="{00000000-0005-0000-0000-00003A640000}"/>
    <cellStyle name="Standaard 6 6 3 2 2 4 2 3 2 3" xfId="36477" xr:uid="{00000000-0005-0000-0000-0000A68E0000}"/>
    <cellStyle name="Standaard 6 6 3 2 2 4 2 3 2 4" xfId="47337" xr:uid="{00000000-0005-0000-0000-000012B90000}"/>
    <cellStyle name="Standaard 6 6 3 2 2 4 2 3 3" xfId="11135" xr:uid="{00000000-0005-0000-0000-0000A82B0000}"/>
    <cellStyle name="Standaard 6 6 3 2 2 4 2 3 4" xfId="21997" xr:uid="{00000000-0005-0000-0000-000016560000}"/>
    <cellStyle name="Standaard 6 6 3 2 2 4 2 3 5" xfId="32857" xr:uid="{00000000-0005-0000-0000-000082800000}"/>
    <cellStyle name="Standaard 6 6 3 2 2 4 2 3 6" xfId="43717" xr:uid="{00000000-0005-0000-0000-0000EEAA0000}"/>
    <cellStyle name="Standaard 6 6 3 2 2 4 2 4" xfId="12945" xr:uid="{00000000-0005-0000-0000-0000BA320000}"/>
    <cellStyle name="Standaard 6 6 3 2 2 4 2 4 2" xfId="23807" xr:uid="{00000000-0005-0000-0000-0000285D0000}"/>
    <cellStyle name="Standaard 6 6 3 2 2 4 2 4 3" xfId="34667" xr:uid="{00000000-0005-0000-0000-000094870000}"/>
    <cellStyle name="Standaard 6 6 3 2 2 4 2 4 4" xfId="45527" xr:uid="{00000000-0005-0000-0000-000000B20000}"/>
    <cellStyle name="Standaard 6 6 3 2 2 4 2 5" xfId="7515" xr:uid="{00000000-0005-0000-0000-0000841D0000}"/>
    <cellStyle name="Standaard 6 6 3 2 2 4 2 6" xfId="18377" xr:uid="{00000000-0005-0000-0000-0000F2470000}"/>
    <cellStyle name="Standaard 6 6 3 2 2 4 2 7" xfId="29237" xr:uid="{00000000-0005-0000-0000-00005E720000}"/>
    <cellStyle name="Standaard 6 6 3 2 2 4 2 8" xfId="40097" xr:uid="{00000000-0005-0000-0000-0000CA9C0000}"/>
    <cellStyle name="Standaard 6 6 3 2 2 4 3" xfId="4800" xr:uid="{00000000-0005-0000-0000-0000E9120000}"/>
    <cellStyle name="Standaard 6 6 3 2 2 4 3 2" xfId="15660" xr:uid="{00000000-0005-0000-0000-0000553D0000}"/>
    <cellStyle name="Standaard 6 6 3 2 2 4 3 2 2" xfId="26522" xr:uid="{00000000-0005-0000-0000-0000C3670000}"/>
    <cellStyle name="Standaard 6 6 3 2 2 4 3 2 3" xfId="37382" xr:uid="{00000000-0005-0000-0000-00002F920000}"/>
    <cellStyle name="Standaard 6 6 3 2 2 4 3 2 4" xfId="48242" xr:uid="{00000000-0005-0000-0000-00009BBC0000}"/>
    <cellStyle name="Standaard 6 6 3 2 2 4 3 3" xfId="8420" xr:uid="{00000000-0005-0000-0000-00000D210000}"/>
    <cellStyle name="Standaard 6 6 3 2 2 4 3 4" xfId="19282" xr:uid="{00000000-0005-0000-0000-00007B4B0000}"/>
    <cellStyle name="Standaard 6 6 3 2 2 4 3 5" xfId="30142" xr:uid="{00000000-0005-0000-0000-0000E7750000}"/>
    <cellStyle name="Standaard 6 6 3 2 2 4 3 6" xfId="41002" xr:uid="{00000000-0005-0000-0000-000053A00000}"/>
    <cellStyle name="Standaard 6 6 3 2 2 4 4" xfId="2990" xr:uid="{00000000-0005-0000-0000-0000D70B0000}"/>
    <cellStyle name="Standaard 6 6 3 2 2 4 4 2" xfId="13850" xr:uid="{00000000-0005-0000-0000-000043360000}"/>
    <cellStyle name="Standaard 6 6 3 2 2 4 4 2 2" xfId="24712" xr:uid="{00000000-0005-0000-0000-0000B1600000}"/>
    <cellStyle name="Standaard 6 6 3 2 2 4 4 2 3" xfId="35572" xr:uid="{00000000-0005-0000-0000-00001D8B0000}"/>
    <cellStyle name="Standaard 6 6 3 2 2 4 4 2 4" xfId="46432" xr:uid="{00000000-0005-0000-0000-000089B50000}"/>
    <cellStyle name="Standaard 6 6 3 2 2 4 4 3" xfId="10230" xr:uid="{00000000-0005-0000-0000-00001F280000}"/>
    <cellStyle name="Standaard 6 6 3 2 2 4 4 4" xfId="21092" xr:uid="{00000000-0005-0000-0000-00008D520000}"/>
    <cellStyle name="Standaard 6 6 3 2 2 4 4 5" xfId="31952" xr:uid="{00000000-0005-0000-0000-0000F97C0000}"/>
    <cellStyle name="Standaard 6 6 3 2 2 4 4 6" xfId="42812" xr:uid="{00000000-0005-0000-0000-000065A70000}"/>
    <cellStyle name="Standaard 6 6 3 2 2 4 5" xfId="12040" xr:uid="{00000000-0005-0000-0000-0000312F0000}"/>
    <cellStyle name="Standaard 6 6 3 2 2 4 5 2" xfId="22902" xr:uid="{00000000-0005-0000-0000-00009F590000}"/>
    <cellStyle name="Standaard 6 6 3 2 2 4 5 3" xfId="33762" xr:uid="{00000000-0005-0000-0000-00000B840000}"/>
    <cellStyle name="Standaard 6 6 3 2 2 4 5 4" xfId="44622" xr:uid="{00000000-0005-0000-0000-000077AE0000}"/>
    <cellStyle name="Standaard 6 6 3 2 2 4 6" xfId="6610" xr:uid="{00000000-0005-0000-0000-0000FB190000}"/>
    <cellStyle name="Standaard 6 6 3 2 2 4 7" xfId="17472" xr:uid="{00000000-0005-0000-0000-000069440000}"/>
    <cellStyle name="Standaard 6 6 3 2 2 4 8" xfId="28332" xr:uid="{00000000-0005-0000-0000-0000D56E0000}"/>
    <cellStyle name="Standaard 6 6 3 2 2 4 9" xfId="39192" xr:uid="{00000000-0005-0000-0000-000041990000}"/>
    <cellStyle name="Standaard 6 6 3 2 2 5" xfId="1904" xr:uid="{00000000-0005-0000-0000-000099070000}"/>
    <cellStyle name="Standaard 6 6 3 2 2 5 2" xfId="5524" xr:uid="{00000000-0005-0000-0000-0000BD150000}"/>
    <cellStyle name="Standaard 6 6 3 2 2 5 2 2" xfId="16384" xr:uid="{00000000-0005-0000-0000-000029400000}"/>
    <cellStyle name="Standaard 6 6 3 2 2 5 2 2 2" xfId="27246" xr:uid="{00000000-0005-0000-0000-0000976A0000}"/>
    <cellStyle name="Standaard 6 6 3 2 2 5 2 2 3" xfId="38106" xr:uid="{00000000-0005-0000-0000-000003950000}"/>
    <cellStyle name="Standaard 6 6 3 2 2 5 2 2 4" xfId="48966" xr:uid="{00000000-0005-0000-0000-00006FBF0000}"/>
    <cellStyle name="Standaard 6 6 3 2 2 5 2 3" xfId="9144" xr:uid="{00000000-0005-0000-0000-0000E1230000}"/>
    <cellStyle name="Standaard 6 6 3 2 2 5 2 4" xfId="20006" xr:uid="{00000000-0005-0000-0000-00004F4E0000}"/>
    <cellStyle name="Standaard 6 6 3 2 2 5 2 5" xfId="30866" xr:uid="{00000000-0005-0000-0000-0000BB780000}"/>
    <cellStyle name="Standaard 6 6 3 2 2 5 2 6" xfId="41726" xr:uid="{00000000-0005-0000-0000-000027A30000}"/>
    <cellStyle name="Standaard 6 6 3 2 2 5 3" xfId="3714" xr:uid="{00000000-0005-0000-0000-0000AB0E0000}"/>
    <cellStyle name="Standaard 6 6 3 2 2 5 3 2" xfId="14574" xr:uid="{00000000-0005-0000-0000-000017390000}"/>
    <cellStyle name="Standaard 6 6 3 2 2 5 3 2 2" xfId="25436" xr:uid="{00000000-0005-0000-0000-000085630000}"/>
    <cellStyle name="Standaard 6 6 3 2 2 5 3 2 3" xfId="36296" xr:uid="{00000000-0005-0000-0000-0000F18D0000}"/>
    <cellStyle name="Standaard 6 6 3 2 2 5 3 2 4" xfId="47156" xr:uid="{00000000-0005-0000-0000-00005DB80000}"/>
    <cellStyle name="Standaard 6 6 3 2 2 5 3 3" xfId="10954" xr:uid="{00000000-0005-0000-0000-0000F32A0000}"/>
    <cellStyle name="Standaard 6 6 3 2 2 5 3 4" xfId="21816" xr:uid="{00000000-0005-0000-0000-000061550000}"/>
    <cellStyle name="Standaard 6 6 3 2 2 5 3 5" xfId="32676" xr:uid="{00000000-0005-0000-0000-0000CD7F0000}"/>
    <cellStyle name="Standaard 6 6 3 2 2 5 3 6" xfId="43536" xr:uid="{00000000-0005-0000-0000-000039AA0000}"/>
    <cellStyle name="Standaard 6 6 3 2 2 5 4" xfId="12764" xr:uid="{00000000-0005-0000-0000-000005320000}"/>
    <cellStyle name="Standaard 6 6 3 2 2 5 4 2" xfId="23626" xr:uid="{00000000-0005-0000-0000-0000735C0000}"/>
    <cellStyle name="Standaard 6 6 3 2 2 5 4 3" xfId="34486" xr:uid="{00000000-0005-0000-0000-0000DF860000}"/>
    <cellStyle name="Standaard 6 6 3 2 2 5 4 4" xfId="45346" xr:uid="{00000000-0005-0000-0000-00004BB10000}"/>
    <cellStyle name="Standaard 6 6 3 2 2 5 5" xfId="7334" xr:uid="{00000000-0005-0000-0000-0000CF1C0000}"/>
    <cellStyle name="Standaard 6 6 3 2 2 5 6" xfId="18196" xr:uid="{00000000-0005-0000-0000-00003D470000}"/>
    <cellStyle name="Standaard 6 6 3 2 2 5 7" xfId="29056" xr:uid="{00000000-0005-0000-0000-0000A9710000}"/>
    <cellStyle name="Standaard 6 6 3 2 2 5 8" xfId="39916" xr:uid="{00000000-0005-0000-0000-0000159C0000}"/>
    <cellStyle name="Standaard 6 6 3 2 2 6" xfId="2809" xr:uid="{00000000-0005-0000-0000-0000220B0000}"/>
    <cellStyle name="Standaard 6 6 3 2 2 6 2" xfId="13669" xr:uid="{00000000-0005-0000-0000-00008E350000}"/>
    <cellStyle name="Standaard 6 6 3 2 2 6 2 2" xfId="24531" xr:uid="{00000000-0005-0000-0000-0000FC5F0000}"/>
    <cellStyle name="Standaard 6 6 3 2 2 6 2 3" xfId="35391" xr:uid="{00000000-0005-0000-0000-0000688A0000}"/>
    <cellStyle name="Standaard 6 6 3 2 2 6 2 4" xfId="46251" xr:uid="{00000000-0005-0000-0000-0000D4B40000}"/>
    <cellStyle name="Standaard 6 6 3 2 2 6 3" xfId="10049" xr:uid="{00000000-0005-0000-0000-00006A270000}"/>
    <cellStyle name="Standaard 6 6 3 2 2 6 4" xfId="20911" xr:uid="{00000000-0005-0000-0000-0000D8510000}"/>
    <cellStyle name="Standaard 6 6 3 2 2 6 5" xfId="31771" xr:uid="{00000000-0005-0000-0000-0000447C0000}"/>
    <cellStyle name="Standaard 6 6 3 2 2 6 6" xfId="42631" xr:uid="{00000000-0005-0000-0000-0000B0A60000}"/>
    <cellStyle name="Standaard 6 6 3 2 2 7" xfId="4619" xr:uid="{00000000-0005-0000-0000-000034120000}"/>
    <cellStyle name="Standaard 6 6 3 2 2 7 2" xfId="15479" xr:uid="{00000000-0005-0000-0000-0000A03C0000}"/>
    <cellStyle name="Standaard 6 6 3 2 2 7 2 2" xfId="26341" xr:uid="{00000000-0005-0000-0000-00000E670000}"/>
    <cellStyle name="Standaard 6 6 3 2 2 7 2 3" xfId="37201" xr:uid="{00000000-0005-0000-0000-00007A910000}"/>
    <cellStyle name="Standaard 6 6 3 2 2 7 2 4" xfId="48061" xr:uid="{00000000-0005-0000-0000-0000E6BB0000}"/>
    <cellStyle name="Standaard 6 6 3 2 2 7 3" xfId="8239" xr:uid="{00000000-0005-0000-0000-000058200000}"/>
    <cellStyle name="Standaard 6 6 3 2 2 7 4" xfId="19101" xr:uid="{00000000-0005-0000-0000-0000C64A0000}"/>
    <cellStyle name="Standaard 6 6 3 2 2 7 5" xfId="29961" xr:uid="{00000000-0005-0000-0000-000032750000}"/>
    <cellStyle name="Standaard 6 6 3 2 2 7 6" xfId="40821" xr:uid="{00000000-0005-0000-0000-00009E9F0000}"/>
    <cellStyle name="Standaard 6 6 3 2 2 8" xfId="11859" xr:uid="{00000000-0005-0000-0000-00007C2E0000}"/>
    <cellStyle name="Standaard 6 6 3 2 2 8 2" xfId="22721" xr:uid="{00000000-0005-0000-0000-0000EA580000}"/>
    <cellStyle name="Standaard 6 6 3 2 2 8 3" xfId="33581" xr:uid="{00000000-0005-0000-0000-000056830000}"/>
    <cellStyle name="Standaard 6 6 3 2 2 8 4" xfId="44441" xr:uid="{00000000-0005-0000-0000-0000C2AD0000}"/>
    <cellStyle name="Standaard 6 6 3 2 2 9" xfId="6429" xr:uid="{00000000-0005-0000-0000-000046190000}"/>
    <cellStyle name="Standaard 6 6 3 2 3" xfId="1271" xr:uid="{00000000-0005-0000-0000-000020050000}"/>
    <cellStyle name="Standaard 6 6 3 2 3 10" xfId="39283" xr:uid="{00000000-0005-0000-0000-00009C990000}"/>
    <cellStyle name="Standaard 6 6 3 2 3 2" xfId="1633" xr:uid="{00000000-0005-0000-0000-00008A060000}"/>
    <cellStyle name="Standaard 6 6 3 2 3 2 2" xfId="2538" xr:uid="{00000000-0005-0000-0000-0000130A0000}"/>
    <cellStyle name="Standaard 6 6 3 2 3 2 2 2" xfId="6158" xr:uid="{00000000-0005-0000-0000-000037180000}"/>
    <cellStyle name="Standaard 6 6 3 2 3 2 2 2 2" xfId="17018" xr:uid="{00000000-0005-0000-0000-0000A3420000}"/>
    <cellStyle name="Standaard 6 6 3 2 3 2 2 2 2 2" xfId="27880" xr:uid="{00000000-0005-0000-0000-0000116D0000}"/>
    <cellStyle name="Standaard 6 6 3 2 3 2 2 2 2 3" xfId="38740" xr:uid="{00000000-0005-0000-0000-00007D970000}"/>
    <cellStyle name="Standaard 6 6 3 2 3 2 2 2 2 4" xfId="49600" xr:uid="{00000000-0005-0000-0000-0000E9C10000}"/>
    <cellStyle name="Standaard 6 6 3 2 3 2 2 2 3" xfId="9778" xr:uid="{00000000-0005-0000-0000-00005B260000}"/>
    <cellStyle name="Standaard 6 6 3 2 3 2 2 2 4" xfId="20640" xr:uid="{00000000-0005-0000-0000-0000C9500000}"/>
    <cellStyle name="Standaard 6 6 3 2 3 2 2 2 5" xfId="31500" xr:uid="{00000000-0005-0000-0000-0000357B0000}"/>
    <cellStyle name="Standaard 6 6 3 2 3 2 2 2 6" xfId="42360" xr:uid="{00000000-0005-0000-0000-0000A1A50000}"/>
    <cellStyle name="Standaard 6 6 3 2 3 2 2 3" xfId="4348" xr:uid="{00000000-0005-0000-0000-000025110000}"/>
    <cellStyle name="Standaard 6 6 3 2 3 2 2 3 2" xfId="15208" xr:uid="{00000000-0005-0000-0000-0000913B0000}"/>
    <cellStyle name="Standaard 6 6 3 2 3 2 2 3 2 2" xfId="26070" xr:uid="{00000000-0005-0000-0000-0000FF650000}"/>
    <cellStyle name="Standaard 6 6 3 2 3 2 2 3 2 3" xfId="36930" xr:uid="{00000000-0005-0000-0000-00006B900000}"/>
    <cellStyle name="Standaard 6 6 3 2 3 2 2 3 2 4" xfId="47790" xr:uid="{00000000-0005-0000-0000-0000D7BA0000}"/>
    <cellStyle name="Standaard 6 6 3 2 3 2 2 3 3" xfId="11588" xr:uid="{00000000-0005-0000-0000-00006D2D0000}"/>
    <cellStyle name="Standaard 6 6 3 2 3 2 2 3 4" xfId="22450" xr:uid="{00000000-0005-0000-0000-0000DB570000}"/>
    <cellStyle name="Standaard 6 6 3 2 3 2 2 3 5" xfId="33310" xr:uid="{00000000-0005-0000-0000-000047820000}"/>
    <cellStyle name="Standaard 6 6 3 2 3 2 2 3 6" xfId="44170" xr:uid="{00000000-0005-0000-0000-0000B3AC0000}"/>
    <cellStyle name="Standaard 6 6 3 2 3 2 2 4" xfId="13398" xr:uid="{00000000-0005-0000-0000-00007F340000}"/>
    <cellStyle name="Standaard 6 6 3 2 3 2 2 4 2" xfId="24260" xr:uid="{00000000-0005-0000-0000-0000ED5E0000}"/>
    <cellStyle name="Standaard 6 6 3 2 3 2 2 4 3" xfId="35120" xr:uid="{00000000-0005-0000-0000-000059890000}"/>
    <cellStyle name="Standaard 6 6 3 2 3 2 2 4 4" xfId="45980" xr:uid="{00000000-0005-0000-0000-0000C5B30000}"/>
    <cellStyle name="Standaard 6 6 3 2 3 2 2 5" xfId="7968" xr:uid="{00000000-0005-0000-0000-0000491F0000}"/>
    <cellStyle name="Standaard 6 6 3 2 3 2 2 6" xfId="18830" xr:uid="{00000000-0005-0000-0000-0000B7490000}"/>
    <cellStyle name="Standaard 6 6 3 2 3 2 2 7" xfId="29690" xr:uid="{00000000-0005-0000-0000-000023740000}"/>
    <cellStyle name="Standaard 6 6 3 2 3 2 2 8" xfId="40550" xr:uid="{00000000-0005-0000-0000-00008F9E0000}"/>
    <cellStyle name="Standaard 6 6 3 2 3 2 3" xfId="5253" xr:uid="{00000000-0005-0000-0000-0000AE140000}"/>
    <cellStyle name="Standaard 6 6 3 2 3 2 3 2" xfId="16113" xr:uid="{00000000-0005-0000-0000-00001A3F0000}"/>
    <cellStyle name="Standaard 6 6 3 2 3 2 3 2 2" xfId="26975" xr:uid="{00000000-0005-0000-0000-000088690000}"/>
    <cellStyle name="Standaard 6 6 3 2 3 2 3 2 3" xfId="37835" xr:uid="{00000000-0005-0000-0000-0000F4930000}"/>
    <cellStyle name="Standaard 6 6 3 2 3 2 3 2 4" xfId="48695" xr:uid="{00000000-0005-0000-0000-000060BE0000}"/>
    <cellStyle name="Standaard 6 6 3 2 3 2 3 3" xfId="8873" xr:uid="{00000000-0005-0000-0000-0000D2220000}"/>
    <cellStyle name="Standaard 6 6 3 2 3 2 3 4" xfId="19735" xr:uid="{00000000-0005-0000-0000-0000404D0000}"/>
    <cellStyle name="Standaard 6 6 3 2 3 2 3 5" xfId="30595" xr:uid="{00000000-0005-0000-0000-0000AC770000}"/>
    <cellStyle name="Standaard 6 6 3 2 3 2 3 6" xfId="41455" xr:uid="{00000000-0005-0000-0000-000018A20000}"/>
    <cellStyle name="Standaard 6 6 3 2 3 2 4" xfId="3443" xr:uid="{00000000-0005-0000-0000-00009C0D0000}"/>
    <cellStyle name="Standaard 6 6 3 2 3 2 4 2" xfId="14303" xr:uid="{00000000-0005-0000-0000-000008380000}"/>
    <cellStyle name="Standaard 6 6 3 2 3 2 4 2 2" xfId="25165" xr:uid="{00000000-0005-0000-0000-000076620000}"/>
    <cellStyle name="Standaard 6 6 3 2 3 2 4 2 3" xfId="36025" xr:uid="{00000000-0005-0000-0000-0000E28C0000}"/>
    <cellStyle name="Standaard 6 6 3 2 3 2 4 2 4" xfId="46885" xr:uid="{00000000-0005-0000-0000-00004EB70000}"/>
    <cellStyle name="Standaard 6 6 3 2 3 2 4 3" xfId="10683" xr:uid="{00000000-0005-0000-0000-0000E4290000}"/>
    <cellStyle name="Standaard 6 6 3 2 3 2 4 4" xfId="21545" xr:uid="{00000000-0005-0000-0000-000052540000}"/>
    <cellStyle name="Standaard 6 6 3 2 3 2 4 5" xfId="32405" xr:uid="{00000000-0005-0000-0000-0000BE7E0000}"/>
    <cellStyle name="Standaard 6 6 3 2 3 2 4 6" xfId="43265" xr:uid="{00000000-0005-0000-0000-00002AA90000}"/>
    <cellStyle name="Standaard 6 6 3 2 3 2 5" xfId="12493" xr:uid="{00000000-0005-0000-0000-0000F6300000}"/>
    <cellStyle name="Standaard 6 6 3 2 3 2 5 2" xfId="23355" xr:uid="{00000000-0005-0000-0000-0000645B0000}"/>
    <cellStyle name="Standaard 6 6 3 2 3 2 5 3" xfId="34215" xr:uid="{00000000-0005-0000-0000-0000D0850000}"/>
    <cellStyle name="Standaard 6 6 3 2 3 2 5 4" xfId="45075" xr:uid="{00000000-0005-0000-0000-00003CB00000}"/>
    <cellStyle name="Standaard 6 6 3 2 3 2 6" xfId="7063" xr:uid="{00000000-0005-0000-0000-0000C01B0000}"/>
    <cellStyle name="Standaard 6 6 3 2 3 2 7" xfId="17925" xr:uid="{00000000-0005-0000-0000-00002E460000}"/>
    <cellStyle name="Standaard 6 6 3 2 3 2 8" xfId="28785" xr:uid="{00000000-0005-0000-0000-00009A700000}"/>
    <cellStyle name="Standaard 6 6 3 2 3 2 9" xfId="39645" xr:uid="{00000000-0005-0000-0000-0000069B0000}"/>
    <cellStyle name="Standaard 6 6 3 2 3 3" xfId="2176" xr:uid="{00000000-0005-0000-0000-0000A9080000}"/>
    <cellStyle name="Standaard 6 6 3 2 3 3 2" xfId="5796" xr:uid="{00000000-0005-0000-0000-0000CD160000}"/>
    <cellStyle name="Standaard 6 6 3 2 3 3 2 2" xfId="16656" xr:uid="{00000000-0005-0000-0000-000039410000}"/>
    <cellStyle name="Standaard 6 6 3 2 3 3 2 2 2" xfId="27518" xr:uid="{00000000-0005-0000-0000-0000A76B0000}"/>
    <cellStyle name="Standaard 6 6 3 2 3 3 2 2 3" xfId="38378" xr:uid="{00000000-0005-0000-0000-000013960000}"/>
    <cellStyle name="Standaard 6 6 3 2 3 3 2 2 4" xfId="49238" xr:uid="{00000000-0005-0000-0000-00007FC00000}"/>
    <cellStyle name="Standaard 6 6 3 2 3 3 2 3" xfId="9416" xr:uid="{00000000-0005-0000-0000-0000F1240000}"/>
    <cellStyle name="Standaard 6 6 3 2 3 3 2 4" xfId="20278" xr:uid="{00000000-0005-0000-0000-00005F4F0000}"/>
    <cellStyle name="Standaard 6 6 3 2 3 3 2 5" xfId="31138" xr:uid="{00000000-0005-0000-0000-0000CB790000}"/>
    <cellStyle name="Standaard 6 6 3 2 3 3 2 6" xfId="41998" xr:uid="{00000000-0005-0000-0000-000037A40000}"/>
    <cellStyle name="Standaard 6 6 3 2 3 3 3" xfId="3986" xr:uid="{00000000-0005-0000-0000-0000BB0F0000}"/>
    <cellStyle name="Standaard 6 6 3 2 3 3 3 2" xfId="14846" xr:uid="{00000000-0005-0000-0000-0000273A0000}"/>
    <cellStyle name="Standaard 6 6 3 2 3 3 3 2 2" xfId="25708" xr:uid="{00000000-0005-0000-0000-000095640000}"/>
    <cellStyle name="Standaard 6 6 3 2 3 3 3 2 3" xfId="36568" xr:uid="{00000000-0005-0000-0000-0000018F0000}"/>
    <cellStyle name="Standaard 6 6 3 2 3 3 3 2 4" xfId="47428" xr:uid="{00000000-0005-0000-0000-00006DB90000}"/>
    <cellStyle name="Standaard 6 6 3 2 3 3 3 3" xfId="11226" xr:uid="{00000000-0005-0000-0000-0000032C0000}"/>
    <cellStyle name="Standaard 6 6 3 2 3 3 3 4" xfId="22088" xr:uid="{00000000-0005-0000-0000-000071560000}"/>
    <cellStyle name="Standaard 6 6 3 2 3 3 3 5" xfId="32948" xr:uid="{00000000-0005-0000-0000-0000DD800000}"/>
    <cellStyle name="Standaard 6 6 3 2 3 3 3 6" xfId="43808" xr:uid="{00000000-0005-0000-0000-000049AB0000}"/>
    <cellStyle name="Standaard 6 6 3 2 3 3 4" xfId="13036" xr:uid="{00000000-0005-0000-0000-000015330000}"/>
    <cellStyle name="Standaard 6 6 3 2 3 3 4 2" xfId="23898" xr:uid="{00000000-0005-0000-0000-0000835D0000}"/>
    <cellStyle name="Standaard 6 6 3 2 3 3 4 3" xfId="34758" xr:uid="{00000000-0005-0000-0000-0000EF870000}"/>
    <cellStyle name="Standaard 6 6 3 2 3 3 4 4" xfId="45618" xr:uid="{00000000-0005-0000-0000-00005BB20000}"/>
    <cellStyle name="Standaard 6 6 3 2 3 3 5" xfId="7606" xr:uid="{00000000-0005-0000-0000-0000DF1D0000}"/>
    <cellStyle name="Standaard 6 6 3 2 3 3 6" xfId="18468" xr:uid="{00000000-0005-0000-0000-00004D480000}"/>
    <cellStyle name="Standaard 6 6 3 2 3 3 7" xfId="29328" xr:uid="{00000000-0005-0000-0000-0000B9720000}"/>
    <cellStyle name="Standaard 6 6 3 2 3 3 8" xfId="40188" xr:uid="{00000000-0005-0000-0000-0000259D0000}"/>
    <cellStyle name="Standaard 6 6 3 2 3 4" xfId="4891" xr:uid="{00000000-0005-0000-0000-000044130000}"/>
    <cellStyle name="Standaard 6 6 3 2 3 4 2" xfId="15751" xr:uid="{00000000-0005-0000-0000-0000B03D0000}"/>
    <cellStyle name="Standaard 6 6 3 2 3 4 2 2" xfId="26613" xr:uid="{00000000-0005-0000-0000-00001E680000}"/>
    <cellStyle name="Standaard 6 6 3 2 3 4 2 3" xfId="37473" xr:uid="{00000000-0005-0000-0000-00008A920000}"/>
    <cellStyle name="Standaard 6 6 3 2 3 4 2 4" xfId="48333" xr:uid="{00000000-0005-0000-0000-0000F6BC0000}"/>
    <cellStyle name="Standaard 6 6 3 2 3 4 3" xfId="8511" xr:uid="{00000000-0005-0000-0000-000068210000}"/>
    <cellStyle name="Standaard 6 6 3 2 3 4 4" xfId="19373" xr:uid="{00000000-0005-0000-0000-0000D64B0000}"/>
    <cellStyle name="Standaard 6 6 3 2 3 4 5" xfId="30233" xr:uid="{00000000-0005-0000-0000-000042760000}"/>
    <cellStyle name="Standaard 6 6 3 2 3 4 6" xfId="41093" xr:uid="{00000000-0005-0000-0000-0000AEA00000}"/>
    <cellStyle name="Standaard 6 6 3 2 3 5" xfId="3081" xr:uid="{00000000-0005-0000-0000-0000320C0000}"/>
    <cellStyle name="Standaard 6 6 3 2 3 5 2" xfId="13941" xr:uid="{00000000-0005-0000-0000-00009E360000}"/>
    <cellStyle name="Standaard 6 6 3 2 3 5 2 2" xfId="24803" xr:uid="{00000000-0005-0000-0000-00000C610000}"/>
    <cellStyle name="Standaard 6 6 3 2 3 5 2 3" xfId="35663" xr:uid="{00000000-0005-0000-0000-0000788B0000}"/>
    <cellStyle name="Standaard 6 6 3 2 3 5 2 4" xfId="46523" xr:uid="{00000000-0005-0000-0000-0000E4B50000}"/>
    <cellStyle name="Standaard 6 6 3 2 3 5 3" xfId="10321" xr:uid="{00000000-0005-0000-0000-00007A280000}"/>
    <cellStyle name="Standaard 6 6 3 2 3 5 4" xfId="21183" xr:uid="{00000000-0005-0000-0000-0000E8520000}"/>
    <cellStyle name="Standaard 6 6 3 2 3 5 5" xfId="32043" xr:uid="{00000000-0005-0000-0000-0000547D0000}"/>
    <cellStyle name="Standaard 6 6 3 2 3 5 6" xfId="42903" xr:uid="{00000000-0005-0000-0000-0000C0A70000}"/>
    <cellStyle name="Standaard 6 6 3 2 3 6" xfId="12131" xr:uid="{00000000-0005-0000-0000-00008C2F0000}"/>
    <cellStyle name="Standaard 6 6 3 2 3 6 2" xfId="22993" xr:uid="{00000000-0005-0000-0000-0000FA590000}"/>
    <cellStyle name="Standaard 6 6 3 2 3 6 3" xfId="33853" xr:uid="{00000000-0005-0000-0000-000066840000}"/>
    <cellStyle name="Standaard 6 6 3 2 3 6 4" xfId="44713" xr:uid="{00000000-0005-0000-0000-0000D2AE0000}"/>
    <cellStyle name="Standaard 6 6 3 2 3 7" xfId="6701" xr:uid="{00000000-0005-0000-0000-0000561A0000}"/>
    <cellStyle name="Standaard 6 6 3 2 3 8" xfId="17563" xr:uid="{00000000-0005-0000-0000-0000C4440000}"/>
    <cellStyle name="Standaard 6 6 3 2 3 9" xfId="28423" xr:uid="{00000000-0005-0000-0000-0000306F0000}"/>
    <cellStyle name="Standaard 6 6 3 2 4" xfId="1452" xr:uid="{00000000-0005-0000-0000-0000D5050000}"/>
    <cellStyle name="Standaard 6 6 3 2 4 2" xfId="2357" xr:uid="{00000000-0005-0000-0000-00005E090000}"/>
    <cellStyle name="Standaard 6 6 3 2 4 2 2" xfId="5977" xr:uid="{00000000-0005-0000-0000-000082170000}"/>
    <cellStyle name="Standaard 6 6 3 2 4 2 2 2" xfId="16837" xr:uid="{00000000-0005-0000-0000-0000EE410000}"/>
    <cellStyle name="Standaard 6 6 3 2 4 2 2 2 2" xfId="27699" xr:uid="{00000000-0005-0000-0000-00005C6C0000}"/>
    <cellStyle name="Standaard 6 6 3 2 4 2 2 2 3" xfId="38559" xr:uid="{00000000-0005-0000-0000-0000C8960000}"/>
    <cellStyle name="Standaard 6 6 3 2 4 2 2 2 4" xfId="49419" xr:uid="{00000000-0005-0000-0000-000034C10000}"/>
    <cellStyle name="Standaard 6 6 3 2 4 2 2 3" xfId="9597" xr:uid="{00000000-0005-0000-0000-0000A6250000}"/>
    <cellStyle name="Standaard 6 6 3 2 4 2 2 4" xfId="20459" xr:uid="{00000000-0005-0000-0000-000014500000}"/>
    <cellStyle name="Standaard 6 6 3 2 4 2 2 5" xfId="31319" xr:uid="{00000000-0005-0000-0000-0000807A0000}"/>
    <cellStyle name="Standaard 6 6 3 2 4 2 2 6" xfId="42179" xr:uid="{00000000-0005-0000-0000-0000ECA40000}"/>
    <cellStyle name="Standaard 6 6 3 2 4 2 3" xfId="4167" xr:uid="{00000000-0005-0000-0000-000070100000}"/>
    <cellStyle name="Standaard 6 6 3 2 4 2 3 2" xfId="15027" xr:uid="{00000000-0005-0000-0000-0000DC3A0000}"/>
    <cellStyle name="Standaard 6 6 3 2 4 2 3 2 2" xfId="25889" xr:uid="{00000000-0005-0000-0000-00004A650000}"/>
    <cellStyle name="Standaard 6 6 3 2 4 2 3 2 3" xfId="36749" xr:uid="{00000000-0005-0000-0000-0000B68F0000}"/>
    <cellStyle name="Standaard 6 6 3 2 4 2 3 2 4" xfId="47609" xr:uid="{00000000-0005-0000-0000-000022BA0000}"/>
    <cellStyle name="Standaard 6 6 3 2 4 2 3 3" xfId="11407" xr:uid="{00000000-0005-0000-0000-0000B82C0000}"/>
    <cellStyle name="Standaard 6 6 3 2 4 2 3 4" xfId="22269" xr:uid="{00000000-0005-0000-0000-000026570000}"/>
    <cellStyle name="Standaard 6 6 3 2 4 2 3 5" xfId="33129" xr:uid="{00000000-0005-0000-0000-000092810000}"/>
    <cellStyle name="Standaard 6 6 3 2 4 2 3 6" xfId="43989" xr:uid="{00000000-0005-0000-0000-0000FEAB0000}"/>
    <cellStyle name="Standaard 6 6 3 2 4 2 4" xfId="13217" xr:uid="{00000000-0005-0000-0000-0000CA330000}"/>
    <cellStyle name="Standaard 6 6 3 2 4 2 4 2" xfId="24079" xr:uid="{00000000-0005-0000-0000-0000385E0000}"/>
    <cellStyle name="Standaard 6 6 3 2 4 2 4 3" xfId="34939" xr:uid="{00000000-0005-0000-0000-0000A4880000}"/>
    <cellStyle name="Standaard 6 6 3 2 4 2 4 4" xfId="45799" xr:uid="{00000000-0005-0000-0000-000010B30000}"/>
    <cellStyle name="Standaard 6 6 3 2 4 2 5" xfId="7787" xr:uid="{00000000-0005-0000-0000-0000941E0000}"/>
    <cellStyle name="Standaard 6 6 3 2 4 2 6" xfId="18649" xr:uid="{00000000-0005-0000-0000-000002490000}"/>
    <cellStyle name="Standaard 6 6 3 2 4 2 7" xfId="29509" xr:uid="{00000000-0005-0000-0000-00006E730000}"/>
    <cellStyle name="Standaard 6 6 3 2 4 2 8" xfId="40369" xr:uid="{00000000-0005-0000-0000-0000DA9D0000}"/>
    <cellStyle name="Standaard 6 6 3 2 4 3" xfId="5072" xr:uid="{00000000-0005-0000-0000-0000F9130000}"/>
    <cellStyle name="Standaard 6 6 3 2 4 3 2" xfId="15932" xr:uid="{00000000-0005-0000-0000-0000653E0000}"/>
    <cellStyle name="Standaard 6 6 3 2 4 3 2 2" xfId="26794" xr:uid="{00000000-0005-0000-0000-0000D3680000}"/>
    <cellStyle name="Standaard 6 6 3 2 4 3 2 3" xfId="37654" xr:uid="{00000000-0005-0000-0000-00003F930000}"/>
    <cellStyle name="Standaard 6 6 3 2 4 3 2 4" xfId="48514" xr:uid="{00000000-0005-0000-0000-0000ABBD0000}"/>
    <cellStyle name="Standaard 6 6 3 2 4 3 3" xfId="8692" xr:uid="{00000000-0005-0000-0000-00001D220000}"/>
    <cellStyle name="Standaard 6 6 3 2 4 3 4" xfId="19554" xr:uid="{00000000-0005-0000-0000-00008B4C0000}"/>
    <cellStyle name="Standaard 6 6 3 2 4 3 5" xfId="30414" xr:uid="{00000000-0005-0000-0000-0000F7760000}"/>
    <cellStyle name="Standaard 6 6 3 2 4 3 6" xfId="41274" xr:uid="{00000000-0005-0000-0000-000063A10000}"/>
    <cellStyle name="Standaard 6 6 3 2 4 4" xfId="3262" xr:uid="{00000000-0005-0000-0000-0000E70C0000}"/>
    <cellStyle name="Standaard 6 6 3 2 4 4 2" xfId="14122" xr:uid="{00000000-0005-0000-0000-000053370000}"/>
    <cellStyle name="Standaard 6 6 3 2 4 4 2 2" xfId="24984" xr:uid="{00000000-0005-0000-0000-0000C1610000}"/>
    <cellStyle name="Standaard 6 6 3 2 4 4 2 3" xfId="35844" xr:uid="{00000000-0005-0000-0000-00002D8C0000}"/>
    <cellStyle name="Standaard 6 6 3 2 4 4 2 4" xfId="46704" xr:uid="{00000000-0005-0000-0000-000099B60000}"/>
    <cellStyle name="Standaard 6 6 3 2 4 4 3" xfId="10502" xr:uid="{00000000-0005-0000-0000-00002F290000}"/>
    <cellStyle name="Standaard 6 6 3 2 4 4 4" xfId="21364" xr:uid="{00000000-0005-0000-0000-00009D530000}"/>
    <cellStyle name="Standaard 6 6 3 2 4 4 5" xfId="32224" xr:uid="{00000000-0005-0000-0000-0000097E0000}"/>
    <cellStyle name="Standaard 6 6 3 2 4 4 6" xfId="43084" xr:uid="{00000000-0005-0000-0000-000075A80000}"/>
    <cellStyle name="Standaard 6 6 3 2 4 5" xfId="12312" xr:uid="{00000000-0005-0000-0000-000041300000}"/>
    <cellStyle name="Standaard 6 6 3 2 4 5 2" xfId="23174" xr:uid="{00000000-0005-0000-0000-0000AF5A0000}"/>
    <cellStyle name="Standaard 6 6 3 2 4 5 3" xfId="34034" xr:uid="{00000000-0005-0000-0000-00001B850000}"/>
    <cellStyle name="Standaard 6 6 3 2 4 5 4" xfId="44894" xr:uid="{00000000-0005-0000-0000-000087AF0000}"/>
    <cellStyle name="Standaard 6 6 3 2 4 6" xfId="6882" xr:uid="{00000000-0005-0000-0000-00000B1B0000}"/>
    <cellStyle name="Standaard 6 6 3 2 4 7" xfId="17744" xr:uid="{00000000-0005-0000-0000-000079450000}"/>
    <cellStyle name="Standaard 6 6 3 2 4 8" xfId="28604" xr:uid="{00000000-0005-0000-0000-0000E56F0000}"/>
    <cellStyle name="Standaard 6 6 3 2 4 9" xfId="39464" xr:uid="{00000000-0005-0000-0000-0000519A0000}"/>
    <cellStyle name="Standaard 6 6 3 2 5" xfId="1090" xr:uid="{00000000-0005-0000-0000-00006B040000}"/>
    <cellStyle name="Standaard 6 6 3 2 5 2" xfId="1995" xr:uid="{00000000-0005-0000-0000-0000F4070000}"/>
    <cellStyle name="Standaard 6 6 3 2 5 2 2" xfId="5615" xr:uid="{00000000-0005-0000-0000-000018160000}"/>
    <cellStyle name="Standaard 6 6 3 2 5 2 2 2" xfId="16475" xr:uid="{00000000-0005-0000-0000-000084400000}"/>
    <cellStyle name="Standaard 6 6 3 2 5 2 2 2 2" xfId="27337" xr:uid="{00000000-0005-0000-0000-0000F26A0000}"/>
    <cellStyle name="Standaard 6 6 3 2 5 2 2 2 3" xfId="38197" xr:uid="{00000000-0005-0000-0000-00005E950000}"/>
    <cellStyle name="Standaard 6 6 3 2 5 2 2 2 4" xfId="49057" xr:uid="{00000000-0005-0000-0000-0000CABF0000}"/>
    <cellStyle name="Standaard 6 6 3 2 5 2 2 3" xfId="9235" xr:uid="{00000000-0005-0000-0000-00003C240000}"/>
    <cellStyle name="Standaard 6 6 3 2 5 2 2 4" xfId="20097" xr:uid="{00000000-0005-0000-0000-0000AA4E0000}"/>
    <cellStyle name="Standaard 6 6 3 2 5 2 2 5" xfId="30957" xr:uid="{00000000-0005-0000-0000-000016790000}"/>
    <cellStyle name="Standaard 6 6 3 2 5 2 2 6" xfId="41817" xr:uid="{00000000-0005-0000-0000-000082A30000}"/>
    <cellStyle name="Standaard 6 6 3 2 5 2 3" xfId="3805" xr:uid="{00000000-0005-0000-0000-0000060F0000}"/>
    <cellStyle name="Standaard 6 6 3 2 5 2 3 2" xfId="14665" xr:uid="{00000000-0005-0000-0000-000072390000}"/>
    <cellStyle name="Standaard 6 6 3 2 5 2 3 2 2" xfId="25527" xr:uid="{00000000-0005-0000-0000-0000E0630000}"/>
    <cellStyle name="Standaard 6 6 3 2 5 2 3 2 3" xfId="36387" xr:uid="{00000000-0005-0000-0000-00004C8E0000}"/>
    <cellStyle name="Standaard 6 6 3 2 5 2 3 2 4" xfId="47247" xr:uid="{00000000-0005-0000-0000-0000B8B80000}"/>
    <cellStyle name="Standaard 6 6 3 2 5 2 3 3" xfId="11045" xr:uid="{00000000-0005-0000-0000-00004E2B0000}"/>
    <cellStyle name="Standaard 6 6 3 2 5 2 3 4" xfId="21907" xr:uid="{00000000-0005-0000-0000-0000BC550000}"/>
    <cellStyle name="Standaard 6 6 3 2 5 2 3 5" xfId="32767" xr:uid="{00000000-0005-0000-0000-000028800000}"/>
    <cellStyle name="Standaard 6 6 3 2 5 2 3 6" xfId="43627" xr:uid="{00000000-0005-0000-0000-000094AA0000}"/>
    <cellStyle name="Standaard 6 6 3 2 5 2 4" xfId="12855" xr:uid="{00000000-0005-0000-0000-000060320000}"/>
    <cellStyle name="Standaard 6 6 3 2 5 2 4 2" xfId="23717" xr:uid="{00000000-0005-0000-0000-0000CE5C0000}"/>
    <cellStyle name="Standaard 6 6 3 2 5 2 4 3" xfId="34577" xr:uid="{00000000-0005-0000-0000-00003A870000}"/>
    <cellStyle name="Standaard 6 6 3 2 5 2 4 4" xfId="45437" xr:uid="{00000000-0005-0000-0000-0000A6B10000}"/>
    <cellStyle name="Standaard 6 6 3 2 5 2 5" xfId="7425" xr:uid="{00000000-0005-0000-0000-00002A1D0000}"/>
    <cellStyle name="Standaard 6 6 3 2 5 2 6" xfId="18287" xr:uid="{00000000-0005-0000-0000-000098470000}"/>
    <cellStyle name="Standaard 6 6 3 2 5 2 7" xfId="29147" xr:uid="{00000000-0005-0000-0000-000004720000}"/>
    <cellStyle name="Standaard 6 6 3 2 5 2 8" xfId="40007" xr:uid="{00000000-0005-0000-0000-0000709C0000}"/>
    <cellStyle name="Standaard 6 6 3 2 5 3" xfId="4710" xr:uid="{00000000-0005-0000-0000-00008F120000}"/>
    <cellStyle name="Standaard 6 6 3 2 5 3 2" xfId="15570" xr:uid="{00000000-0005-0000-0000-0000FB3C0000}"/>
    <cellStyle name="Standaard 6 6 3 2 5 3 2 2" xfId="26432" xr:uid="{00000000-0005-0000-0000-000069670000}"/>
    <cellStyle name="Standaard 6 6 3 2 5 3 2 3" xfId="37292" xr:uid="{00000000-0005-0000-0000-0000D5910000}"/>
    <cellStyle name="Standaard 6 6 3 2 5 3 2 4" xfId="48152" xr:uid="{00000000-0005-0000-0000-000041BC0000}"/>
    <cellStyle name="Standaard 6 6 3 2 5 3 3" xfId="8330" xr:uid="{00000000-0005-0000-0000-0000B3200000}"/>
    <cellStyle name="Standaard 6 6 3 2 5 3 4" xfId="19192" xr:uid="{00000000-0005-0000-0000-0000214B0000}"/>
    <cellStyle name="Standaard 6 6 3 2 5 3 5" xfId="30052" xr:uid="{00000000-0005-0000-0000-00008D750000}"/>
    <cellStyle name="Standaard 6 6 3 2 5 3 6" xfId="40912" xr:uid="{00000000-0005-0000-0000-0000F99F0000}"/>
    <cellStyle name="Standaard 6 6 3 2 5 4" xfId="2900" xr:uid="{00000000-0005-0000-0000-00007D0B0000}"/>
    <cellStyle name="Standaard 6 6 3 2 5 4 2" xfId="13760" xr:uid="{00000000-0005-0000-0000-0000E9350000}"/>
    <cellStyle name="Standaard 6 6 3 2 5 4 2 2" xfId="24622" xr:uid="{00000000-0005-0000-0000-000057600000}"/>
    <cellStyle name="Standaard 6 6 3 2 5 4 2 3" xfId="35482" xr:uid="{00000000-0005-0000-0000-0000C38A0000}"/>
    <cellStyle name="Standaard 6 6 3 2 5 4 2 4" xfId="46342" xr:uid="{00000000-0005-0000-0000-00002FB50000}"/>
    <cellStyle name="Standaard 6 6 3 2 5 4 3" xfId="10140" xr:uid="{00000000-0005-0000-0000-0000C5270000}"/>
    <cellStyle name="Standaard 6 6 3 2 5 4 4" xfId="21002" xr:uid="{00000000-0005-0000-0000-000033520000}"/>
    <cellStyle name="Standaard 6 6 3 2 5 4 5" xfId="31862" xr:uid="{00000000-0005-0000-0000-00009F7C0000}"/>
    <cellStyle name="Standaard 6 6 3 2 5 4 6" xfId="42722" xr:uid="{00000000-0005-0000-0000-00000BA70000}"/>
    <cellStyle name="Standaard 6 6 3 2 5 5" xfId="11950" xr:uid="{00000000-0005-0000-0000-0000D72E0000}"/>
    <cellStyle name="Standaard 6 6 3 2 5 5 2" xfId="22812" xr:uid="{00000000-0005-0000-0000-000045590000}"/>
    <cellStyle name="Standaard 6 6 3 2 5 5 3" xfId="33672" xr:uid="{00000000-0005-0000-0000-0000B1830000}"/>
    <cellStyle name="Standaard 6 6 3 2 5 5 4" xfId="44532" xr:uid="{00000000-0005-0000-0000-00001DAE0000}"/>
    <cellStyle name="Standaard 6 6 3 2 5 6" xfId="6520" xr:uid="{00000000-0005-0000-0000-0000A1190000}"/>
    <cellStyle name="Standaard 6 6 3 2 5 7" xfId="17382" xr:uid="{00000000-0005-0000-0000-00000F440000}"/>
    <cellStyle name="Standaard 6 6 3 2 5 8" xfId="28242" xr:uid="{00000000-0005-0000-0000-00007B6E0000}"/>
    <cellStyle name="Standaard 6 6 3 2 5 9" xfId="39102" xr:uid="{00000000-0005-0000-0000-0000E7980000}"/>
    <cellStyle name="Standaard 6 6 3 2 6" xfId="1814" xr:uid="{00000000-0005-0000-0000-00003F070000}"/>
    <cellStyle name="Standaard 6 6 3 2 6 2" xfId="5434" xr:uid="{00000000-0005-0000-0000-000063150000}"/>
    <cellStyle name="Standaard 6 6 3 2 6 2 2" xfId="16294" xr:uid="{00000000-0005-0000-0000-0000CF3F0000}"/>
    <cellStyle name="Standaard 6 6 3 2 6 2 2 2" xfId="27156" xr:uid="{00000000-0005-0000-0000-00003D6A0000}"/>
    <cellStyle name="Standaard 6 6 3 2 6 2 2 3" xfId="38016" xr:uid="{00000000-0005-0000-0000-0000A9940000}"/>
    <cellStyle name="Standaard 6 6 3 2 6 2 2 4" xfId="48876" xr:uid="{00000000-0005-0000-0000-000015BF0000}"/>
    <cellStyle name="Standaard 6 6 3 2 6 2 3" xfId="9054" xr:uid="{00000000-0005-0000-0000-000087230000}"/>
    <cellStyle name="Standaard 6 6 3 2 6 2 4" xfId="19916" xr:uid="{00000000-0005-0000-0000-0000F54D0000}"/>
    <cellStyle name="Standaard 6 6 3 2 6 2 5" xfId="30776" xr:uid="{00000000-0005-0000-0000-000061780000}"/>
    <cellStyle name="Standaard 6 6 3 2 6 2 6" xfId="41636" xr:uid="{00000000-0005-0000-0000-0000CDA20000}"/>
    <cellStyle name="Standaard 6 6 3 2 6 3" xfId="3624" xr:uid="{00000000-0005-0000-0000-0000510E0000}"/>
    <cellStyle name="Standaard 6 6 3 2 6 3 2" xfId="14484" xr:uid="{00000000-0005-0000-0000-0000BD380000}"/>
    <cellStyle name="Standaard 6 6 3 2 6 3 2 2" xfId="25346" xr:uid="{00000000-0005-0000-0000-00002B630000}"/>
    <cellStyle name="Standaard 6 6 3 2 6 3 2 3" xfId="36206" xr:uid="{00000000-0005-0000-0000-0000978D0000}"/>
    <cellStyle name="Standaard 6 6 3 2 6 3 2 4" xfId="47066" xr:uid="{00000000-0005-0000-0000-000003B80000}"/>
    <cellStyle name="Standaard 6 6 3 2 6 3 3" xfId="10864" xr:uid="{00000000-0005-0000-0000-0000992A0000}"/>
    <cellStyle name="Standaard 6 6 3 2 6 3 4" xfId="21726" xr:uid="{00000000-0005-0000-0000-000007550000}"/>
    <cellStyle name="Standaard 6 6 3 2 6 3 5" xfId="32586" xr:uid="{00000000-0005-0000-0000-0000737F0000}"/>
    <cellStyle name="Standaard 6 6 3 2 6 3 6" xfId="43446" xr:uid="{00000000-0005-0000-0000-0000DFA90000}"/>
    <cellStyle name="Standaard 6 6 3 2 6 4" xfId="12674" xr:uid="{00000000-0005-0000-0000-0000AB310000}"/>
    <cellStyle name="Standaard 6 6 3 2 6 4 2" xfId="23536" xr:uid="{00000000-0005-0000-0000-0000195C0000}"/>
    <cellStyle name="Standaard 6 6 3 2 6 4 3" xfId="34396" xr:uid="{00000000-0005-0000-0000-000085860000}"/>
    <cellStyle name="Standaard 6 6 3 2 6 4 4" xfId="45256" xr:uid="{00000000-0005-0000-0000-0000F1B00000}"/>
    <cellStyle name="Standaard 6 6 3 2 6 5" xfId="7244" xr:uid="{00000000-0005-0000-0000-0000751C0000}"/>
    <cellStyle name="Standaard 6 6 3 2 6 6" xfId="18106" xr:uid="{00000000-0005-0000-0000-0000E3460000}"/>
    <cellStyle name="Standaard 6 6 3 2 6 7" xfId="28966" xr:uid="{00000000-0005-0000-0000-00004F710000}"/>
    <cellStyle name="Standaard 6 6 3 2 6 8" xfId="39826" xr:uid="{00000000-0005-0000-0000-0000BB9B0000}"/>
    <cellStyle name="Standaard 6 6 3 2 7" xfId="2719" xr:uid="{00000000-0005-0000-0000-0000C80A0000}"/>
    <cellStyle name="Standaard 6 6 3 2 7 2" xfId="13579" xr:uid="{00000000-0005-0000-0000-000034350000}"/>
    <cellStyle name="Standaard 6 6 3 2 7 2 2" xfId="24441" xr:uid="{00000000-0005-0000-0000-0000A25F0000}"/>
    <cellStyle name="Standaard 6 6 3 2 7 2 3" xfId="35301" xr:uid="{00000000-0005-0000-0000-00000E8A0000}"/>
    <cellStyle name="Standaard 6 6 3 2 7 2 4" xfId="46161" xr:uid="{00000000-0005-0000-0000-00007AB40000}"/>
    <cellStyle name="Standaard 6 6 3 2 7 3" xfId="9959" xr:uid="{00000000-0005-0000-0000-000010270000}"/>
    <cellStyle name="Standaard 6 6 3 2 7 4" xfId="20821" xr:uid="{00000000-0005-0000-0000-00007E510000}"/>
    <cellStyle name="Standaard 6 6 3 2 7 5" xfId="31681" xr:uid="{00000000-0005-0000-0000-0000EA7B0000}"/>
    <cellStyle name="Standaard 6 6 3 2 7 6" xfId="42541" xr:uid="{00000000-0005-0000-0000-000056A60000}"/>
    <cellStyle name="Standaard 6 6 3 2 8" xfId="4529" xr:uid="{00000000-0005-0000-0000-0000DA110000}"/>
    <cellStyle name="Standaard 6 6 3 2 8 2" xfId="15389" xr:uid="{00000000-0005-0000-0000-0000463C0000}"/>
    <cellStyle name="Standaard 6 6 3 2 8 2 2" xfId="26251" xr:uid="{00000000-0005-0000-0000-0000B4660000}"/>
    <cellStyle name="Standaard 6 6 3 2 8 2 3" xfId="37111" xr:uid="{00000000-0005-0000-0000-000020910000}"/>
    <cellStyle name="Standaard 6 6 3 2 8 2 4" xfId="47971" xr:uid="{00000000-0005-0000-0000-00008CBB0000}"/>
    <cellStyle name="Standaard 6 6 3 2 8 3" xfId="8149" xr:uid="{00000000-0005-0000-0000-0000FE1F0000}"/>
    <cellStyle name="Standaard 6 6 3 2 8 4" xfId="19011" xr:uid="{00000000-0005-0000-0000-00006C4A0000}"/>
    <cellStyle name="Standaard 6 6 3 2 8 5" xfId="29871" xr:uid="{00000000-0005-0000-0000-0000D8740000}"/>
    <cellStyle name="Standaard 6 6 3 2 8 6" xfId="40731" xr:uid="{00000000-0005-0000-0000-0000449F0000}"/>
    <cellStyle name="Standaard 6 6 3 2 9" xfId="11769" xr:uid="{00000000-0005-0000-0000-0000222E0000}"/>
    <cellStyle name="Standaard 6 6 3 2 9 2" xfId="22631" xr:uid="{00000000-0005-0000-0000-000090580000}"/>
    <cellStyle name="Standaard 6 6 3 2 9 3" xfId="33491" xr:uid="{00000000-0005-0000-0000-0000FC820000}"/>
    <cellStyle name="Standaard 6 6 3 2 9 4" xfId="44351" xr:uid="{00000000-0005-0000-0000-000068AD0000}"/>
    <cellStyle name="Standaard 6 6 3 3" xfId="955" xr:uid="{00000000-0005-0000-0000-0000E4030000}"/>
    <cellStyle name="Standaard 6 6 3 3 10" xfId="17247" xr:uid="{00000000-0005-0000-0000-000088430000}"/>
    <cellStyle name="Standaard 6 6 3 3 11" xfId="28107" xr:uid="{00000000-0005-0000-0000-0000F46D0000}"/>
    <cellStyle name="Standaard 6 6 3 3 12" xfId="38967" xr:uid="{00000000-0005-0000-0000-000060980000}"/>
    <cellStyle name="Standaard 6 6 3 3 2" xfId="1317" xr:uid="{00000000-0005-0000-0000-00004E050000}"/>
    <cellStyle name="Standaard 6 6 3 3 2 10" xfId="39329" xr:uid="{00000000-0005-0000-0000-0000CA990000}"/>
    <cellStyle name="Standaard 6 6 3 3 2 2" xfId="1679" xr:uid="{00000000-0005-0000-0000-0000B8060000}"/>
    <cellStyle name="Standaard 6 6 3 3 2 2 2" xfId="2584" xr:uid="{00000000-0005-0000-0000-0000410A0000}"/>
    <cellStyle name="Standaard 6 6 3 3 2 2 2 2" xfId="6204" xr:uid="{00000000-0005-0000-0000-000065180000}"/>
    <cellStyle name="Standaard 6 6 3 3 2 2 2 2 2" xfId="17064" xr:uid="{00000000-0005-0000-0000-0000D1420000}"/>
    <cellStyle name="Standaard 6 6 3 3 2 2 2 2 2 2" xfId="27926" xr:uid="{00000000-0005-0000-0000-00003F6D0000}"/>
    <cellStyle name="Standaard 6 6 3 3 2 2 2 2 2 3" xfId="38786" xr:uid="{00000000-0005-0000-0000-0000AB970000}"/>
    <cellStyle name="Standaard 6 6 3 3 2 2 2 2 2 4" xfId="49646" xr:uid="{00000000-0005-0000-0000-000017C20000}"/>
    <cellStyle name="Standaard 6 6 3 3 2 2 2 2 3" xfId="9824" xr:uid="{00000000-0005-0000-0000-000089260000}"/>
    <cellStyle name="Standaard 6 6 3 3 2 2 2 2 4" xfId="20686" xr:uid="{00000000-0005-0000-0000-0000F7500000}"/>
    <cellStyle name="Standaard 6 6 3 3 2 2 2 2 5" xfId="31546" xr:uid="{00000000-0005-0000-0000-0000637B0000}"/>
    <cellStyle name="Standaard 6 6 3 3 2 2 2 2 6" xfId="42406" xr:uid="{00000000-0005-0000-0000-0000CFA50000}"/>
    <cellStyle name="Standaard 6 6 3 3 2 2 2 3" xfId="4394" xr:uid="{00000000-0005-0000-0000-000053110000}"/>
    <cellStyle name="Standaard 6 6 3 3 2 2 2 3 2" xfId="15254" xr:uid="{00000000-0005-0000-0000-0000BF3B0000}"/>
    <cellStyle name="Standaard 6 6 3 3 2 2 2 3 2 2" xfId="26116" xr:uid="{00000000-0005-0000-0000-00002D660000}"/>
    <cellStyle name="Standaard 6 6 3 3 2 2 2 3 2 3" xfId="36976" xr:uid="{00000000-0005-0000-0000-000099900000}"/>
    <cellStyle name="Standaard 6 6 3 3 2 2 2 3 2 4" xfId="47836" xr:uid="{00000000-0005-0000-0000-000005BB0000}"/>
    <cellStyle name="Standaard 6 6 3 3 2 2 2 3 3" xfId="11634" xr:uid="{00000000-0005-0000-0000-00009B2D0000}"/>
    <cellStyle name="Standaard 6 6 3 3 2 2 2 3 4" xfId="22496" xr:uid="{00000000-0005-0000-0000-000009580000}"/>
    <cellStyle name="Standaard 6 6 3 3 2 2 2 3 5" xfId="33356" xr:uid="{00000000-0005-0000-0000-000075820000}"/>
    <cellStyle name="Standaard 6 6 3 3 2 2 2 3 6" xfId="44216" xr:uid="{00000000-0005-0000-0000-0000E1AC0000}"/>
    <cellStyle name="Standaard 6 6 3 3 2 2 2 4" xfId="13444" xr:uid="{00000000-0005-0000-0000-0000AD340000}"/>
    <cellStyle name="Standaard 6 6 3 3 2 2 2 4 2" xfId="24306" xr:uid="{00000000-0005-0000-0000-00001B5F0000}"/>
    <cellStyle name="Standaard 6 6 3 3 2 2 2 4 3" xfId="35166" xr:uid="{00000000-0005-0000-0000-000087890000}"/>
    <cellStyle name="Standaard 6 6 3 3 2 2 2 4 4" xfId="46026" xr:uid="{00000000-0005-0000-0000-0000F3B30000}"/>
    <cellStyle name="Standaard 6 6 3 3 2 2 2 5" xfId="8014" xr:uid="{00000000-0005-0000-0000-0000771F0000}"/>
    <cellStyle name="Standaard 6 6 3 3 2 2 2 6" xfId="18876" xr:uid="{00000000-0005-0000-0000-0000E5490000}"/>
    <cellStyle name="Standaard 6 6 3 3 2 2 2 7" xfId="29736" xr:uid="{00000000-0005-0000-0000-000051740000}"/>
    <cellStyle name="Standaard 6 6 3 3 2 2 2 8" xfId="40596" xr:uid="{00000000-0005-0000-0000-0000BD9E0000}"/>
    <cellStyle name="Standaard 6 6 3 3 2 2 3" xfId="5299" xr:uid="{00000000-0005-0000-0000-0000DC140000}"/>
    <cellStyle name="Standaard 6 6 3 3 2 2 3 2" xfId="16159" xr:uid="{00000000-0005-0000-0000-0000483F0000}"/>
    <cellStyle name="Standaard 6 6 3 3 2 2 3 2 2" xfId="27021" xr:uid="{00000000-0005-0000-0000-0000B6690000}"/>
    <cellStyle name="Standaard 6 6 3 3 2 2 3 2 3" xfId="37881" xr:uid="{00000000-0005-0000-0000-000022940000}"/>
    <cellStyle name="Standaard 6 6 3 3 2 2 3 2 4" xfId="48741" xr:uid="{00000000-0005-0000-0000-00008EBE0000}"/>
    <cellStyle name="Standaard 6 6 3 3 2 2 3 3" xfId="8919" xr:uid="{00000000-0005-0000-0000-000000230000}"/>
    <cellStyle name="Standaard 6 6 3 3 2 2 3 4" xfId="19781" xr:uid="{00000000-0005-0000-0000-00006E4D0000}"/>
    <cellStyle name="Standaard 6 6 3 3 2 2 3 5" xfId="30641" xr:uid="{00000000-0005-0000-0000-0000DA770000}"/>
    <cellStyle name="Standaard 6 6 3 3 2 2 3 6" xfId="41501" xr:uid="{00000000-0005-0000-0000-000046A20000}"/>
    <cellStyle name="Standaard 6 6 3 3 2 2 4" xfId="3489" xr:uid="{00000000-0005-0000-0000-0000CA0D0000}"/>
    <cellStyle name="Standaard 6 6 3 3 2 2 4 2" xfId="14349" xr:uid="{00000000-0005-0000-0000-000036380000}"/>
    <cellStyle name="Standaard 6 6 3 3 2 2 4 2 2" xfId="25211" xr:uid="{00000000-0005-0000-0000-0000A4620000}"/>
    <cellStyle name="Standaard 6 6 3 3 2 2 4 2 3" xfId="36071" xr:uid="{00000000-0005-0000-0000-0000108D0000}"/>
    <cellStyle name="Standaard 6 6 3 3 2 2 4 2 4" xfId="46931" xr:uid="{00000000-0005-0000-0000-00007CB70000}"/>
    <cellStyle name="Standaard 6 6 3 3 2 2 4 3" xfId="10729" xr:uid="{00000000-0005-0000-0000-0000122A0000}"/>
    <cellStyle name="Standaard 6 6 3 3 2 2 4 4" xfId="21591" xr:uid="{00000000-0005-0000-0000-000080540000}"/>
    <cellStyle name="Standaard 6 6 3 3 2 2 4 5" xfId="32451" xr:uid="{00000000-0005-0000-0000-0000EC7E0000}"/>
    <cellStyle name="Standaard 6 6 3 3 2 2 4 6" xfId="43311" xr:uid="{00000000-0005-0000-0000-000058A90000}"/>
    <cellStyle name="Standaard 6 6 3 3 2 2 5" xfId="12539" xr:uid="{00000000-0005-0000-0000-000024310000}"/>
    <cellStyle name="Standaard 6 6 3 3 2 2 5 2" xfId="23401" xr:uid="{00000000-0005-0000-0000-0000925B0000}"/>
    <cellStyle name="Standaard 6 6 3 3 2 2 5 3" xfId="34261" xr:uid="{00000000-0005-0000-0000-0000FE850000}"/>
    <cellStyle name="Standaard 6 6 3 3 2 2 5 4" xfId="45121" xr:uid="{00000000-0005-0000-0000-00006AB00000}"/>
    <cellStyle name="Standaard 6 6 3 3 2 2 6" xfId="7109" xr:uid="{00000000-0005-0000-0000-0000EE1B0000}"/>
    <cellStyle name="Standaard 6 6 3 3 2 2 7" xfId="17971" xr:uid="{00000000-0005-0000-0000-00005C460000}"/>
    <cellStyle name="Standaard 6 6 3 3 2 2 8" xfId="28831" xr:uid="{00000000-0005-0000-0000-0000C8700000}"/>
    <cellStyle name="Standaard 6 6 3 3 2 2 9" xfId="39691" xr:uid="{00000000-0005-0000-0000-0000349B0000}"/>
    <cellStyle name="Standaard 6 6 3 3 2 3" xfId="2222" xr:uid="{00000000-0005-0000-0000-0000D7080000}"/>
    <cellStyle name="Standaard 6 6 3 3 2 3 2" xfId="5842" xr:uid="{00000000-0005-0000-0000-0000FB160000}"/>
    <cellStyle name="Standaard 6 6 3 3 2 3 2 2" xfId="16702" xr:uid="{00000000-0005-0000-0000-000067410000}"/>
    <cellStyle name="Standaard 6 6 3 3 2 3 2 2 2" xfId="27564" xr:uid="{00000000-0005-0000-0000-0000D56B0000}"/>
    <cellStyle name="Standaard 6 6 3 3 2 3 2 2 3" xfId="38424" xr:uid="{00000000-0005-0000-0000-000041960000}"/>
    <cellStyle name="Standaard 6 6 3 3 2 3 2 2 4" xfId="49284" xr:uid="{00000000-0005-0000-0000-0000ADC00000}"/>
    <cellStyle name="Standaard 6 6 3 3 2 3 2 3" xfId="9462" xr:uid="{00000000-0005-0000-0000-00001F250000}"/>
    <cellStyle name="Standaard 6 6 3 3 2 3 2 4" xfId="20324" xr:uid="{00000000-0005-0000-0000-00008D4F0000}"/>
    <cellStyle name="Standaard 6 6 3 3 2 3 2 5" xfId="31184" xr:uid="{00000000-0005-0000-0000-0000F9790000}"/>
    <cellStyle name="Standaard 6 6 3 3 2 3 2 6" xfId="42044" xr:uid="{00000000-0005-0000-0000-000065A40000}"/>
    <cellStyle name="Standaard 6 6 3 3 2 3 3" xfId="4032" xr:uid="{00000000-0005-0000-0000-0000E90F0000}"/>
    <cellStyle name="Standaard 6 6 3 3 2 3 3 2" xfId="14892" xr:uid="{00000000-0005-0000-0000-0000553A0000}"/>
    <cellStyle name="Standaard 6 6 3 3 2 3 3 2 2" xfId="25754" xr:uid="{00000000-0005-0000-0000-0000C3640000}"/>
    <cellStyle name="Standaard 6 6 3 3 2 3 3 2 3" xfId="36614" xr:uid="{00000000-0005-0000-0000-00002F8F0000}"/>
    <cellStyle name="Standaard 6 6 3 3 2 3 3 2 4" xfId="47474" xr:uid="{00000000-0005-0000-0000-00009BB90000}"/>
    <cellStyle name="Standaard 6 6 3 3 2 3 3 3" xfId="11272" xr:uid="{00000000-0005-0000-0000-0000312C0000}"/>
    <cellStyle name="Standaard 6 6 3 3 2 3 3 4" xfId="22134" xr:uid="{00000000-0005-0000-0000-00009F560000}"/>
    <cellStyle name="Standaard 6 6 3 3 2 3 3 5" xfId="32994" xr:uid="{00000000-0005-0000-0000-00000B810000}"/>
    <cellStyle name="Standaard 6 6 3 3 2 3 3 6" xfId="43854" xr:uid="{00000000-0005-0000-0000-000077AB0000}"/>
    <cellStyle name="Standaard 6 6 3 3 2 3 4" xfId="13082" xr:uid="{00000000-0005-0000-0000-000043330000}"/>
    <cellStyle name="Standaard 6 6 3 3 2 3 4 2" xfId="23944" xr:uid="{00000000-0005-0000-0000-0000B15D0000}"/>
    <cellStyle name="Standaard 6 6 3 3 2 3 4 3" xfId="34804" xr:uid="{00000000-0005-0000-0000-00001D880000}"/>
    <cellStyle name="Standaard 6 6 3 3 2 3 4 4" xfId="45664" xr:uid="{00000000-0005-0000-0000-000089B20000}"/>
    <cellStyle name="Standaard 6 6 3 3 2 3 5" xfId="7652" xr:uid="{00000000-0005-0000-0000-00000D1E0000}"/>
    <cellStyle name="Standaard 6 6 3 3 2 3 6" xfId="18514" xr:uid="{00000000-0005-0000-0000-00007B480000}"/>
    <cellStyle name="Standaard 6 6 3 3 2 3 7" xfId="29374" xr:uid="{00000000-0005-0000-0000-0000E7720000}"/>
    <cellStyle name="Standaard 6 6 3 3 2 3 8" xfId="40234" xr:uid="{00000000-0005-0000-0000-0000539D0000}"/>
    <cellStyle name="Standaard 6 6 3 3 2 4" xfId="4937" xr:uid="{00000000-0005-0000-0000-000072130000}"/>
    <cellStyle name="Standaard 6 6 3 3 2 4 2" xfId="15797" xr:uid="{00000000-0005-0000-0000-0000DE3D0000}"/>
    <cellStyle name="Standaard 6 6 3 3 2 4 2 2" xfId="26659" xr:uid="{00000000-0005-0000-0000-00004C680000}"/>
    <cellStyle name="Standaard 6 6 3 3 2 4 2 3" xfId="37519" xr:uid="{00000000-0005-0000-0000-0000B8920000}"/>
    <cellStyle name="Standaard 6 6 3 3 2 4 2 4" xfId="48379" xr:uid="{00000000-0005-0000-0000-000024BD0000}"/>
    <cellStyle name="Standaard 6 6 3 3 2 4 3" xfId="8557" xr:uid="{00000000-0005-0000-0000-000096210000}"/>
    <cellStyle name="Standaard 6 6 3 3 2 4 4" xfId="19419" xr:uid="{00000000-0005-0000-0000-0000044C0000}"/>
    <cellStyle name="Standaard 6 6 3 3 2 4 5" xfId="30279" xr:uid="{00000000-0005-0000-0000-000070760000}"/>
    <cellStyle name="Standaard 6 6 3 3 2 4 6" xfId="41139" xr:uid="{00000000-0005-0000-0000-0000DCA00000}"/>
    <cellStyle name="Standaard 6 6 3 3 2 5" xfId="3127" xr:uid="{00000000-0005-0000-0000-0000600C0000}"/>
    <cellStyle name="Standaard 6 6 3 3 2 5 2" xfId="13987" xr:uid="{00000000-0005-0000-0000-0000CC360000}"/>
    <cellStyle name="Standaard 6 6 3 3 2 5 2 2" xfId="24849" xr:uid="{00000000-0005-0000-0000-00003A610000}"/>
    <cellStyle name="Standaard 6 6 3 3 2 5 2 3" xfId="35709" xr:uid="{00000000-0005-0000-0000-0000A68B0000}"/>
    <cellStyle name="Standaard 6 6 3 3 2 5 2 4" xfId="46569" xr:uid="{00000000-0005-0000-0000-000012B60000}"/>
    <cellStyle name="Standaard 6 6 3 3 2 5 3" xfId="10367" xr:uid="{00000000-0005-0000-0000-0000A8280000}"/>
    <cellStyle name="Standaard 6 6 3 3 2 5 4" xfId="21229" xr:uid="{00000000-0005-0000-0000-000016530000}"/>
    <cellStyle name="Standaard 6 6 3 3 2 5 5" xfId="32089" xr:uid="{00000000-0005-0000-0000-0000827D0000}"/>
    <cellStyle name="Standaard 6 6 3 3 2 5 6" xfId="42949" xr:uid="{00000000-0005-0000-0000-0000EEA70000}"/>
    <cellStyle name="Standaard 6 6 3 3 2 6" xfId="12177" xr:uid="{00000000-0005-0000-0000-0000BA2F0000}"/>
    <cellStyle name="Standaard 6 6 3 3 2 6 2" xfId="23039" xr:uid="{00000000-0005-0000-0000-0000285A0000}"/>
    <cellStyle name="Standaard 6 6 3 3 2 6 3" xfId="33899" xr:uid="{00000000-0005-0000-0000-000094840000}"/>
    <cellStyle name="Standaard 6 6 3 3 2 6 4" xfId="44759" xr:uid="{00000000-0005-0000-0000-000000AF0000}"/>
    <cellStyle name="Standaard 6 6 3 3 2 7" xfId="6747" xr:uid="{00000000-0005-0000-0000-0000841A0000}"/>
    <cellStyle name="Standaard 6 6 3 3 2 8" xfId="17609" xr:uid="{00000000-0005-0000-0000-0000F2440000}"/>
    <cellStyle name="Standaard 6 6 3 3 2 9" xfId="28469" xr:uid="{00000000-0005-0000-0000-00005E6F0000}"/>
    <cellStyle name="Standaard 6 6 3 3 3" xfId="1498" xr:uid="{00000000-0005-0000-0000-000003060000}"/>
    <cellStyle name="Standaard 6 6 3 3 3 2" xfId="2403" xr:uid="{00000000-0005-0000-0000-00008C090000}"/>
    <cellStyle name="Standaard 6 6 3 3 3 2 2" xfId="6023" xr:uid="{00000000-0005-0000-0000-0000B0170000}"/>
    <cellStyle name="Standaard 6 6 3 3 3 2 2 2" xfId="16883" xr:uid="{00000000-0005-0000-0000-00001C420000}"/>
    <cellStyle name="Standaard 6 6 3 3 3 2 2 2 2" xfId="27745" xr:uid="{00000000-0005-0000-0000-00008A6C0000}"/>
    <cellStyle name="Standaard 6 6 3 3 3 2 2 2 3" xfId="38605" xr:uid="{00000000-0005-0000-0000-0000F6960000}"/>
    <cellStyle name="Standaard 6 6 3 3 3 2 2 2 4" xfId="49465" xr:uid="{00000000-0005-0000-0000-000062C10000}"/>
    <cellStyle name="Standaard 6 6 3 3 3 2 2 3" xfId="9643" xr:uid="{00000000-0005-0000-0000-0000D4250000}"/>
    <cellStyle name="Standaard 6 6 3 3 3 2 2 4" xfId="20505" xr:uid="{00000000-0005-0000-0000-000042500000}"/>
    <cellStyle name="Standaard 6 6 3 3 3 2 2 5" xfId="31365" xr:uid="{00000000-0005-0000-0000-0000AE7A0000}"/>
    <cellStyle name="Standaard 6 6 3 3 3 2 2 6" xfId="42225" xr:uid="{00000000-0005-0000-0000-00001AA50000}"/>
    <cellStyle name="Standaard 6 6 3 3 3 2 3" xfId="4213" xr:uid="{00000000-0005-0000-0000-00009E100000}"/>
    <cellStyle name="Standaard 6 6 3 3 3 2 3 2" xfId="15073" xr:uid="{00000000-0005-0000-0000-00000A3B0000}"/>
    <cellStyle name="Standaard 6 6 3 3 3 2 3 2 2" xfId="25935" xr:uid="{00000000-0005-0000-0000-000078650000}"/>
    <cellStyle name="Standaard 6 6 3 3 3 2 3 2 3" xfId="36795" xr:uid="{00000000-0005-0000-0000-0000E48F0000}"/>
    <cellStyle name="Standaard 6 6 3 3 3 2 3 2 4" xfId="47655" xr:uid="{00000000-0005-0000-0000-000050BA0000}"/>
    <cellStyle name="Standaard 6 6 3 3 3 2 3 3" xfId="11453" xr:uid="{00000000-0005-0000-0000-0000E62C0000}"/>
    <cellStyle name="Standaard 6 6 3 3 3 2 3 4" xfId="22315" xr:uid="{00000000-0005-0000-0000-000054570000}"/>
    <cellStyle name="Standaard 6 6 3 3 3 2 3 5" xfId="33175" xr:uid="{00000000-0005-0000-0000-0000C0810000}"/>
    <cellStyle name="Standaard 6 6 3 3 3 2 3 6" xfId="44035" xr:uid="{00000000-0005-0000-0000-00002CAC0000}"/>
    <cellStyle name="Standaard 6 6 3 3 3 2 4" xfId="13263" xr:uid="{00000000-0005-0000-0000-0000F8330000}"/>
    <cellStyle name="Standaard 6 6 3 3 3 2 4 2" xfId="24125" xr:uid="{00000000-0005-0000-0000-0000665E0000}"/>
    <cellStyle name="Standaard 6 6 3 3 3 2 4 3" xfId="34985" xr:uid="{00000000-0005-0000-0000-0000D2880000}"/>
    <cellStyle name="Standaard 6 6 3 3 3 2 4 4" xfId="45845" xr:uid="{00000000-0005-0000-0000-00003EB30000}"/>
    <cellStyle name="Standaard 6 6 3 3 3 2 5" xfId="7833" xr:uid="{00000000-0005-0000-0000-0000C21E0000}"/>
    <cellStyle name="Standaard 6 6 3 3 3 2 6" xfId="18695" xr:uid="{00000000-0005-0000-0000-000030490000}"/>
    <cellStyle name="Standaard 6 6 3 3 3 2 7" xfId="29555" xr:uid="{00000000-0005-0000-0000-00009C730000}"/>
    <cellStyle name="Standaard 6 6 3 3 3 2 8" xfId="40415" xr:uid="{00000000-0005-0000-0000-0000089E0000}"/>
    <cellStyle name="Standaard 6 6 3 3 3 3" xfId="5118" xr:uid="{00000000-0005-0000-0000-000027140000}"/>
    <cellStyle name="Standaard 6 6 3 3 3 3 2" xfId="15978" xr:uid="{00000000-0005-0000-0000-0000933E0000}"/>
    <cellStyle name="Standaard 6 6 3 3 3 3 2 2" xfId="26840" xr:uid="{00000000-0005-0000-0000-000001690000}"/>
    <cellStyle name="Standaard 6 6 3 3 3 3 2 3" xfId="37700" xr:uid="{00000000-0005-0000-0000-00006D930000}"/>
    <cellStyle name="Standaard 6 6 3 3 3 3 2 4" xfId="48560" xr:uid="{00000000-0005-0000-0000-0000D9BD0000}"/>
    <cellStyle name="Standaard 6 6 3 3 3 3 3" xfId="8738" xr:uid="{00000000-0005-0000-0000-00004B220000}"/>
    <cellStyle name="Standaard 6 6 3 3 3 3 4" xfId="19600" xr:uid="{00000000-0005-0000-0000-0000B94C0000}"/>
    <cellStyle name="Standaard 6 6 3 3 3 3 5" xfId="30460" xr:uid="{00000000-0005-0000-0000-000025770000}"/>
    <cellStyle name="Standaard 6 6 3 3 3 3 6" xfId="41320" xr:uid="{00000000-0005-0000-0000-000091A10000}"/>
    <cellStyle name="Standaard 6 6 3 3 3 4" xfId="3308" xr:uid="{00000000-0005-0000-0000-0000150D0000}"/>
    <cellStyle name="Standaard 6 6 3 3 3 4 2" xfId="14168" xr:uid="{00000000-0005-0000-0000-000081370000}"/>
    <cellStyle name="Standaard 6 6 3 3 3 4 2 2" xfId="25030" xr:uid="{00000000-0005-0000-0000-0000EF610000}"/>
    <cellStyle name="Standaard 6 6 3 3 3 4 2 3" xfId="35890" xr:uid="{00000000-0005-0000-0000-00005B8C0000}"/>
    <cellStyle name="Standaard 6 6 3 3 3 4 2 4" xfId="46750" xr:uid="{00000000-0005-0000-0000-0000C7B60000}"/>
    <cellStyle name="Standaard 6 6 3 3 3 4 3" xfId="10548" xr:uid="{00000000-0005-0000-0000-00005D290000}"/>
    <cellStyle name="Standaard 6 6 3 3 3 4 4" xfId="21410" xr:uid="{00000000-0005-0000-0000-0000CB530000}"/>
    <cellStyle name="Standaard 6 6 3 3 3 4 5" xfId="32270" xr:uid="{00000000-0005-0000-0000-0000377E0000}"/>
    <cellStyle name="Standaard 6 6 3 3 3 4 6" xfId="43130" xr:uid="{00000000-0005-0000-0000-0000A3A80000}"/>
    <cellStyle name="Standaard 6 6 3 3 3 5" xfId="12358" xr:uid="{00000000-0005-0000-0000-00006F300000}"/>
    <cellStyle name="Standaard 6 6 3 3 3 5 2" xfId="23220" xr:uid="{00000000-0005-0000-0000-0000DD5A0000}"/>
    <cellStyle name="Standaard 6 6 3 3 3 5 3" xfId="34080" xr:uid="{00000000-0005-0000-0000-000049850000}"/>
    <cellStyle name="Standaard 6 6 3 3 3 5 4" xfId="44940" xr:uid="{00000000-0005-0000-0000-0000B5AF0000}"/>
    <cellStyle name="Standaard 6 6 3 3 3 6" xfId="6928" xr:uid="{00000000-0005-0000-0000-0000391B0000}"/>
    <cellStyle name="Standaard 6 6 3 3 3 7" xfId="17790" xr:uid="{00000000-0005-0000-0000-0000A7450000}"/>
    <cellStyle name="Standaard 6 6 3 3 3 8" xfId="28650" xr:uid="{00000000-0005-0000-0000-000013700000}"/>
    <cellStyle name="Standaard 6 6 3 3 3 9" xfId="39510" xr:uid="{00000000-0005-0000-0000-00007F9A0000}"/>
    <cellStyle name="Standaard 6 6 3 3 4" xfId="1136" xr:uid="{00000000-0005-0000-0000-000099040000}"/>
    <cellStyle name="Standaard 6 6 3 3 4 2" xfId="2041" xr:uid="{00000000-0005-0000-0000-000022080000}"/>
    <cellStyle name="Standaard 6 6 3 3 4 2 2" xfId="5661" xr:uid="{00000000-0005-0000-0000-000046160000}"/>
    <cellStyle name="Standaard 6 6 3 3 4 2 2 2" xfId="16521" xr:uid="{00000000-0005-0000-0000-0000B2400000}"/>
    <cellStyle name="Standaard 6 6 3 3 4 2 2 2 2" xfId="27383" xr:uid="{00000000-0005-0000-0000-0000206B0000}"/>
    <cellStyle name="Standaard 6 6 3 3 4 2 2 2 3" xfId="38243" xr:uid="{00000000-0005-0000-0000-00008C950000}"/>
    <cellStyle name="Standaard 6 6 3 3 4 2 2 2 4" xfId="49103" xr:uid="{00000000-0005-0000-0000-0000F8BF0000}"/>
    <cellStyle name="Standaard 6 6 3 3 4 2 2 3" xfId="9281" xr:uid="{00000000-0005-0000-0000-00006A240000}"/>
    <cellStyle name="Standaard 6 6 3 3 4 2 2 4" xfId="20143" xr:uid="{00000000-0005-0000-0000-0000D84E0000}"/>
    <cellStyle name="Standaard 6 6 3 3 4 2 2 5" xfId="31003" xr:uid="{00000000-0005-0000-0000-000044790000}"/>
    <cellStyle name="Standaard 6 6 3 3 4 2 2 6" xfId="41863" xr:uid="{00000000-0005-0000-0000-0000B0A30000}"/>
    <cellStyle name="Standaard 6 6 3 3 4 2 3" xfId="3851" xr:uid="{00000000-0005-0000-0000-0000340F0000}"/>
    <cellStyle name="Standaard 6 6 3 3 4 2 3 2" xfId="14711" xr:uid="{00000000-0005-0000-0000-0000A0390000}"/>
    <cellStyle name="Standaard 6 6 3 3 4 2 3 2 2" xfId="25573" xr:uid="{00000000-0005-0000-0000-00000E640000}"/>
    <cellStyle name="Standaard 6 6 3 3 4 2 3 2 3" xfId="36433" xr:uid="{00000000-0005-0000-0000-00007A8E0000}"/>
    <cellStyle name="Standaard 6 6 3 3 4 2 3 2 4" xfId="47293" xr:uid="{00000000-0005-0000-0000-0000E6B80000}"/>
    <cellStyle name="Standaard 6 6 3 3 4 2 3 3" xfId="11091" xr:uid="{00000000-0005-0000-0000-00007C2B0000}"/>
    <cellStyle name="Standaard 6 6 3 3 4 2 3 4" xfId="21953" xr:uid="{00000000-0005-0000-0000-0000EA550000}"/>
    <cellStyle name="Standaard 6 6 3 3 4 2 3 5" xfId="32813" xr:uid="{00000000-0005-0000-0000-000056800000}"/>
    <cellStyle name="Standaard 6 6 3 3 4 2 3 6" xfId="43673" xr:uid="{00000000-0005-0000-0000-0000C2AA0000}"/>
    <cellStyle name="Standaard 6 6 3 3 4 2 4" xfId="12901" xr:uid="{00000000-0005-0000-0000-00008E320000}"/>
    <cellStyle name="Standaard 6 6 3 3 4 2 4 2" xfId="23763" xr:uid="{00000000-0005-0000-0000-0000FC5C0000}"/>
    <cellStyle name="Standaard 6 6 3 3 4 2 4 3" xfId="34623" xr:uid="{00000000-0005-0000-0000-000068870000}"/>
    <cellStyle name="Standaard 6 6 3 3 4 2 4 4" xfId="45483" xr:uid="{00000000-0005-0000-0000-0000D4B10000}"/>
    <cellStyle name="Standaard 6 6 3 3 4 2 5" xfId="7471" xr:uid="{00000000-0005-0000-0000-0000581D0000}"/>
    <cellStyle name="Standaard 6 6 3 3 4 2 6" xfId="18333" xr:uid="{00000000-0005-0000-0000-0000C6470000}"/>
    <cellStyle name="Standaard 6 6 3 3 4 2 7" xfId="29193" xr:uid="{00000000-0005-0000-0000-000032720000}"/>
    <cellStyle name="Standaard 6 6 3 3 4 2 8" xfId="40053" xr:uid="{00000000-0005-0000-0000-00009E9C0000}"/>
    <cellStyle name="Standaard 6 6 3 3 4 3" xfId="4756" xr:uid="{00000000-0005-0000-0000-0000BD120000}"/>
    <cellStyle name="Standaard 6 6 3 3 4 3 2" xfId="15616" xr:uid="{00000000-0005-0000-0000-0000293D0000}"/>
    <cellStyle name="Standaard 6 6 3 3 4 3 2 2" xfId="26478" xr:uid="{00000000-0005-0000-0000-000097670000}"/>
    <cellStyle name="Standaard 6 6 3 3 4 3 2 3" xfId="37338" xr:uid="{00000000-0005-0000-0000-000003920000}"/>
    <cellStyle name="Standaard 6 6 3 3 4 3 2 4" xfId="48198" xr:uid="{00000000-0005-0000-0000-00006FBC0000}"/>
    <cellStyle name="Standaard 6 6 3 3 4 3 3" xfId="8376" xr:uid="{00000000-0005-0000-0000-0000E1200000}"/>
    <cellStyle name="Standaard 6 6 3 3 4 3 4" xfId="19238" xr:uid="{00000000-0005-0000-0000-00004F4B0000}"/>
    <cellStyle name="Standaard 6 6 3 3 4 3 5" xfId="30098" xr:uid="{00000000-0005-0000-0000-0000BB750000}"/>
    <cellStyle name="Standaard 6 6 3 3 4 3 6" xfId="40958" xr:uid="{00000000-0005-0000-0000-000027A00000}"/>
    <cellStyle name="Standaard 6 6 3 3 4 4" xfId="2946" xr:uid="{00000000-0005-0000-0000-0000AB0B0000}"/>
    <cellStyle name="Standaard 6 6 3 3 4 4 2" xfId="13806" xr:uid="{00000000-0005-0000-0000-000017360000}"/>
    <cellStyle name="Standaard 6 6 3 3 4 4 2 2" xfId="24668" xr:uid="{00000000-0005-0000-0000-000085600000}"/>
    <cellStyle name="Standaard 6 6 3 3 4 4 2 3" xfId="35528" xr:uid="{00000000-0005-0000-0000-0000F18A0000}"/>
    <cellStyle name="Standaard 6 6 3 3 4 4 2 4" xfId="46388" xr:uid="{00000000-0005-0000-0000-00005DB50000}"/>
    <cellStyle name="Standaard 6 6 3 3 4 4 3" xfId="10186" xr:uid="{00000000-0005-0000-0000-0000F3270000}"/>
    <cellStyle name="Standaard 6 6 3 3 4 4 4" xfId="21048" xr:uid="{00000000-0005-0000-0000-000061520000}"/>
    <cellStyle name="Standaard 6 6 3 3 4 4 5" xfId="31908" xr:uid="{00000000-0005-0000-0000-0000CD7C0000}"/>
    <cellStyle name="Standaard 6 6 3 3 4 4 6" xfId="42768" xr:uid="{00000000-0005-0000-0000-000039A70000}"/>
    <cellStyle name="Standaard 6 6 3 3 4 5" xfId="11996" xr:uid="{00000000-0005-0000-0000-0000052F0000}"/>
    <cellStyle name="Standaard 6 6 3 3 4 5 2" xfId="22858" xr:uid="{00000000-0005-0000-0000-000073590000}"/>
    <cellStyle name="Standaard 6 6 3 3 4 5 3" xfId="33718" xr:uid="{00000000-0005-0000-0000-0000DF830000}"/>
    <cellStyle name="Standaard 6 6 3 3 4 5 4" xfId="44578" xr:uid="{00000000-0005-0000-0000-00004BAE0000}"/>
    <cellStyle name="Standaard 6 6 3 3 4 6" xfId="6566" xr:uid="{00000000-0005-0000-0000-0000CF190000}"/>
    <cellStyle name="Standaard 6 6 3 3 4 7" xfId="17428" xr:uid="{00000000-0005-0000-0000-00003D440000}"/>
    <cellStyle name="Standaard 6 6 3 3 4 8" xfId="28288" xr:uid="{00000000-0005-0000-0000-0000A96E0000}"/>
    <cellStyle name="Standaard 6 6 3 3 4 9" xfId="39148" xr:uid="{00000000-0005-0000-0000-000015990000}"/>
    <cellStyle name="Standaard 6 6 3 3 5" xfId="1860" xr:uid="{00000000-0005-0000-0000-00006D070000}"/>
    <cellStyle name="Standaard 6 6 3 3 5 2" xfId="5480" xr:uid="{00000000-0005-0000-0000-000091150000}"/>
    <cellStyle name="Standaard 6 6 3 3 5 2 2" xfId="16340" xr:uid="{00000000-0005-0000-0000-0000FD3F0000}"/>
    <cellStyle name="Standaard 6 6 3 3 5 2 2 2" xfId="27202" xr:uid="{00000000-0005-0000-0000-00006B6A0000}"/>
    <cellStyle name="Standaard 6 6 3 3 5 2 2 3" xfId="38062" xr:uid="{00000000-0005-0000-0000-0000D7940000}"/>
    <cellStyle name="Standaard 6 6 3 3 5 2 2 4" xfId="48922" xr:uid="{00000000-0005-0000-0000-000043BF0000}"/>
    <cellStyle name="Standaard 6 6 3 3 5 2 3" xfId="9100" xr:uid="{00000000-0005-0000-0000-0000B5230000}"/>
    <cellStyle name="Standaard 6 6 3 3 5 2 4" xfId="19962" xr:uid="{00000000-0005-0000-0000-0000234E0000}"/>
    <cellStyle name="Standaard 6 6 3 3 5 2 5" xfId="30822" xr:uid="{00000000-0005-0000-0000-00008F780000}"/>
    <cellStyle name="Standaard 6 6 3 3 5 2 6" xfId="41682" xr:uid="{00000000-0005-0000-0000-0000FBA20000}"/>
    <cellStyle name="Standaard 6 6 3 3 5 3" xfId="3670" xr:uid="{00000000-0005-0000-0000-00007F0E0000}"/>
    <cellStyle name="Standaard 6 6 3 3 5 3 2" xfId="14530" xr:uid="{00000000-0005-0000-0000-0000EB380000}"/>
    <cellStyle name="Standaard 6 6 3 3 5 3 2 2" xfId="25392" xr:uid="{00000000-0005-0000-0000-000059630000}"/>
    <cellStyle name="Standaard 6 6 3 3 5 3 2 3" xfId="36252" xr:uid="{00000000-0005-0000-0000-0000C58D0000}"/>
    <cellStyle name="Standaard 6 6 3 3 5 3 2 4" xfId="47112" xr:uid="{00000000-0005-0000-0000-000031B80000}"/>
    <cellStyle name="Standaard 6 6 3 3 5 3 3" xfId="10910" xr:uid="{00000000-0005-0000-0000-0000C72A0000}"/>
    <cellStyle name="Standaard 6 6 3 3 5 3 4" xfId="21772" xr:uid="{00000000-0005-0000-0000-000035550000}"/>
    <cellStyle name="Standaard 6 6 3 3 5 3 5" xfId="32632" xr:uid="{00000000-0005-0000-0000-0000A17F0000}"/>
    <cellStyle name="Standaard 6 6 3 3 5 3 6" xfId="43492" xr:uid="{00000000-0005-0000-0000-00000DAA0000}"/>
    <cellStyle name="Standaard 6 6 3 3 5 4" xfId="12720" xr:uid="{00000000-0005-0000-0000-0000D9310000}"/>
    <cellStyle name="Standaard 6 6 3 3 5 4 2" xfId="23582" xr:uid="{00000000-0005-0000-0000-0000475C0000}"/>
    <cellStyle name="Standaard 6 6 3 3 5 4 3" xfId="34442" xr:uid="{00000000-0005-0000-0000-0000B3860000}"/>
    <cellStyle name="Standaard 6 6 3 3 5 4 4" xfId="45302" xr:uid="{00000000-0005-0000-0000-00001FB10000}"/>
    <cellStyle name="Standaard 6 6 3 3 5 5" xfId="7290" xr:uid="{00000000-0005-0000-0000-0000A31C0000}"/>
    <cellStyle name="Standaard 6 6 3 3 5 6" xfId="18152" xr:uid="{00000000-0005-0000-0000-000011470000}"/>
    <cellStyle name="Standaard 6 6 3 3 5 7" xfId="29012" xr:uid="{00000000-0005-0000-0000-00007D710000}"/>
    <cellStyle name="Standaard 6 6 3 3 5 8" xfId="39872" xr:uid="{00000000-0005-0000-0000-0000E99B0000}"/>
    <cellStyle name="Standaard 6 6 3 3 6" xfId="2765" xr:uid="{00000000-0005-0000-0000-0000F60A0000}"/>
    <cellStyle name="Standaard 6 6 3 3 6 2" xfId="13625" xr:uid="{00000000-0005-0000-0000-000062350000}"/>
    <cellStyle name="Standaard 6 6 3 3 6 2 2" xfId="24487" xr:uid="{00000000-0005-0000-0000-0000D05F0000}"/>
    <cellStyle name="Standaard 6 6 3 3 6 2 3" xfId="35347" xr:uid="{00000000-0005-0000-0000-00003C8A0000}"/>
    <cellStyle name="Standaard 6 6 3 3 6 2 4" xfId="46207" xr:uid="{00000000-0005-0000-0000-0000A8B40000}"/>
    <cellStyle name="Standaard 6 6 3 3 6 3" xfId="10005" xr:uid="{00000000-0005-0000-0000-00003E270000}"/>
    <cellStyle name="Standaard 6 6 3 3 6 4" xfId="20867" xr:uid="{00000000-0005-0000-0000-0000AC510000}"/>
    <cellStyle name="Standaard 6 6 3 3 6 5" xfId="31727" xr:uid="{00000000-0005-0000-0000-0000187C0000}"/>
    <cellStyle name="Standaard 6 6 3 3 6 6" xfId="42587" xr:uid="{00000000-0005-0000-0000-000084A60000}"/>
    <cellStyle name="Standaard 6 6 3 3 7" xfId="4575" xr:uid="{00000000-0005-0000-0000-000008120000}"/>
    <cellStyle name="Standaard 6 6 3 3 7 2" xfId="15435" xr:uid="{00000000-0005-0000-0000-0000743C0000}"/>
    <cellStyle name="Standaard 6 6 3 3 7 2 2" xfId="26297" xr:uid="{00000000-0005-0000-0000-0000E2660000}"/>
    <cellStyle name="Standaard 6 6 3 3 7 2 3" xfId="37157" xr:uid="{00000000-0005-0000-0000-00004E910000}"/>
    <cellStyle name="Standaard 6 6 3 3 7 2 4" xfId="48017" xr:uid="{00000000-0005-0000-0000-0000BABB0000}"/>
    <cellStyle name="Standaard 6 6 3 3 7 3" xfId="8195" xr:uid="{00000000-0005-0000-0000-00002C200000}"/>
    <cellStyle name="Standaard 6 6 3 3 7 4" xfId="19057" xr:uid="{00000000-0005-0000-0000-00009A4A0000}"/>
    <cellStyle name="Standaard 6 6 3 3 7 5" xfId="29917" xr:uid="{00000000-0005-0000-0000-000006750000}"/>
    <cellStyle name="Standaard 6 6 3 3 7 6" xfId="40777" xr:uid="{00000000-0005-0000-0000-0000729F0000}"/>
    <cellStyle name="Standaard 6 6 3 3 8" xfId="11815" xr:uid="{00000000-0005-0000-0000-0000502E0000}"/>
    <cellStyle name="Standaard 6 6 3 3 8 2" xfId="22677" xr:uid="{00000000-0005-0000-0000-0000BE580000}"/>
    <cellStyle name="Standaard 6 6 3 3 8 3" xfId="33537" xr:uid="{00000000-0005-0000-0000-00002A830000}"/>
    <cellStyle name="Standaard 6 6 3 3 8 4" xfId="44397" xr:uid="{00000000-0005-0000-0000-000096AD0000}"/>
    <cellStyle name="Standaard 6 6 3 3 9" xfId="6385" xr:uid="{00000000-0005-0000-0000-00001A190000}"/>
    <cellStyle name="Standaard 6 6 3 4" xfId="1227" xr:uid="{00000000-0005-0000-0000-0000F4040000}"/>
    <cellStyle name="Standaard 6 6 3 4 10" xfId="39239" xr:uid="{00000000-0005-0000-0000-000070990000}"/>
    <cellStyle name="Standaard 6 6 3 4 2" xfId="1589" xr:uid="{00000000-0005-0000-0000-00005E060000}"/>
    <cellStyle name="Standaard 6 6 3 4 2 2" xfId="2494" xr:uid="{00000000-0005-0000-0000-0000E7090000}"/>
    <cellStyle name="Standaard 6 6 3 4 2 2 2" xfId="6114" xr:uid="{00000000-0005-0000-0000-00000B180000}"/>
    <cellStyle name="Standaard 6 6 3 4 2 2 2 2" xfId="16974" xr:uid="{00000000-0005-0000-0000-000077420000}"/>
    <cellStyle name="Standaard 6 6 3 4 2 2 2 2 2" xfId="27836" xr:uid="{00000000-0005-0000-0000-0000E56C0000}"/>
    <cellStyle name="Standaard 6 6 3 4 2 2 2 2 3" xfId="38696" xr:uid="{00000000-0005-0000-0000-000051970000}"/>
    <cellStyle name="Standaard 6 6 3 4 2 2 2 2 4" xfId="49556" xr:uid="{00000000-0005-0000-0000-0000BDC10000}"/>
    <cellStyle name="Standaard 6 6 3 4 2 2 2 3" xfId="9734" xr:uid="{00000000-0005-0000-0000-00002F260000}"/>
    <cellStyle name="Standaard 6 6 3 4 2 2 2 4" xfId="20596" xr:uid="{00000000-0005-0000-0000-00009D500000}"/>
    <cellStyle name="Standaard 6 6 3 4 2 2 2 5" xfId="31456" xr:uid="{00000000-0005-0000-0000-0000097B0000}"/>
    <cellStyle name="Standaard 6 6 3 4 2 2 2 6" xfId="42316" xr:uid="{00000000-0005-0000-0000-000075A50000}"/>
    <cellStyle name="Standaard 6 6 3 4 2 2 3" xfId="4304" xr:uid="{00000000-0005-0000-0000-0000F9100000}"/>
    <cellStyle name="Standaard 6 6 3 4 2 2 3 2" xfId="15164" xr:uid="{00000000-0005-0000-0000-0000653B0000}"/>
    <cellStyle name="Standaard 6 6 3 4 2 2 3 2 2" xfId="26026" xr:uid="{00000000-0005-0000-0000-0000D3650000}"/>
    <cellStyle name="Standaard 6 6 3 4 2 2 3 2 3" xfId="36886" xr:uid="{00000000-0005-0000-0000-00003F900000}"/>
    <cellStyle name="Standaard 6 6 3 4 2 2 3 2 4" xfId="47746" xr:uid="{00000000-0005-0000-0000-0000ABBA0000}"/>
    <cellStyle name="Standaard 6 6 3 4 2 2 3 3" xfId="11544" xr:uid="{00000000-0005-0000-0000-0000412D0000}"/>
    <cellStyle name="Standaard 6 6 3 4 2 2 3 4" xfId="22406" xr:uid="{00000000-0005-0000-0000-0000AF570000}"/>
    <cellStyle name="Standaard 6 6 3 4 2 2 3 5" xfId="33266" xr:uid="{00000000-0005-0000-0000-00001B820000}"/>
    <cellStyle name="Standaard 6 6 3 4 2 2 3 6" xfId="44126" xr:uid="{00000000-0005-0000-0000-000087AC0000}"/>
    <cellStyle name="Standaard 6 6 3 4 2 2 4" xfId="13354" xr:uid="{00000000-0005-0000-0000-000053340000}"/>
    <cellStyle name="Standaard 6 6 3 4 2 2 4 2" xfId="24216" xr:uid="{00000000-0005-0000-0000-0000C15E0000}"/>
    <cellStyle name="Standaard 6 6 3 4 2 2 4 3" xfId="35076" xr:uid="{00000000-0005-0000-0000-00002D890000}"/>
    <cellStyle name="Standaard 6 6 3 4 2 2 4 4" xfId="45936" xr:uid="{00000000-0005-0000-0000-000099B30000}"/>
    <cellStyle name="Standaard 6 6 3 4 2 2 5" xfId="7924" xr:uid="{00000000-0005-0000-0000-00001D1F0000}"/>
    <cellStyle name="Standaard 6 6 3 4 2 2 6" xfId="18786" xr:uid="{00000000-0005-0000-0000-00008B490000}"/>
    <cellStyle name="Standaard 6 6 3 4 2 2 7" xfId="29646" xr:uid="{00000000-0005-0000-0000-0000F7730000}"/>
    <cellStyle name="Standaard 6 6 3 4 2 2 8" xfId="40506" xr:uid="{00000000-0005-0000-0000-0000639E0000}"/>
    <cellStyle name="Standaard 6 6 3 4 2 3" xfId="5209" xr:uid="{00000000-0005-0000-0000-000082140000}"/>
    <cellStyle name="Standaard 6 6 3 4 2 3 2" xfId="16069" xr:uid="{00000000-0005-0000-0000-0000EE3E0000}"/>
    <cellStyle name="Standaard 6 6 3 4 2 3 2 2" xfId="26931" xr:uid="{00000000-0005-0000-0000-00005C690000}"/>
    <cellStyle name="Standaard 6 6 3 4 2 3 2 3" xfId="37791" xr:uid="{00000000-0005-0000-0000-0000C8930000}"/>
    <cellStyle name="Standaard 6 6 3 4 2 3 2 4" xfId="48651" xr:uid="{00000000-0005-0000-0000-000034BE0000}"/>
    <cellStyle name="Standaard 6 6 3 4 2 3 3" xfId="8829" xr:uid="{00000000-0005-0000-0000-0000A6220000}"/>
    <cellStyle name="Standaard 6 6 3 4 2 3 4" xfId="19691" xr:uid="{00000000-0005-0000-0000-0000144D0000}"/>
    <cellStyle name="Standaard 6 6 3 4 2 3 5" xfId="30551" xr:uid="{00000000-0005-0000-0000-000080770000}"/>
    <cellStyle name="Standaard 6 6 3 4 2 3 6" xfId="41411" xr:uid="{00000000-0005-0000-0000-0000ECA10000}"/>
    <cellStyle name="Standaard 6 6 3 4 2 4" xfId="3399" xr:uid="{00000000-0005-0000-0000-0000700D0000}"/>
    <cellStyle name="Standaard 6 6 3 4 2 4 2" xfId="14259" xr:uid="{00000000-0005-0000-0000-0000DC370000}"/>
    <cellStyle name="Standaard 6 6 3 4 2 4 2 2" xfId="25121" xr:uid="{00000000-0005-0000-0000-00004A620000}"/>
    <cellStyle name="Standaard 6 6 3 4 2 4 2 3" xfId="35981" xr:uid="{00000000-0005-0000-0000-0000B68C0000}"/>
    <cellStyle name="Standaard 6 6 3 4 2 4 2 4" xfId="46841" xr:uid="{00000000-0005-0000-0000-000022B70000}"/>
    <cellStyle name="Standaard 6 6 3 4 2 4 3" xfId="10639" xr:uid="{00000000-0005-0000-0000-0000B8290000}"/>
    <cellStyle name="Standaard 6 6 3 4 2 4 4" xfId="21501" xr:uid="{00000000-0005-0000-0000-000026540000}"/>
    <cellStyle name="Standaard 6 6 3 4 2 4 5" xfId="32361" xr:uid="{00000000-0005-0000-0000-0000927E0000}"/>
    <cellStyle name="Standaard 6 6 3 4 2 4 6" xfId="43221" xr:uid="{00000000-0005-0000-0000-0000FEA80000}"/>
    <cellStyle name="Standaard 6 6 3 4 2 5" xfId="12449" xr:uid="{00000000-0005-0000-0000-0000CA300000}"/>
    <cellStyle name="Standaard 6 6 3 4 2 5 2" xfId="23311" xr:uid="{00000000-0005-0000-0000-0000385B0000}"/>
    <cellStyle name="Standaard 6 6 3 4 2 5 3" xfId="34171" xr:uid="{00000000-0005-0000-0000-0000A4850000}"/>
    <cellStyle name="Standaard 6 6 3 4 2 5 4" xfId="45031" xr:uid="{00000000-0005-0000-0000-000010B00000}"/>
    <cellStyle name="Standaard 6 6 3 4 2 6" xfId="7019" xr:uid="{00000000-0005-0000-0000-0000941B0000}"/>
    <cellStyle name="Standaard 6 6 3 4 2 7" xfId="17881" xr:uid="{00000000-0005-0000-0000-000002460000}"/>
    <cellStyle name="Standaard 6 6 3 4 2 8" xfId="28741" xr:uid="{00000000-0005-0000-0000-00006E700000}"/>
    <cellStyle name="Standaard 6 6 3 4 2 9" xfId="39601" xr:uid="{00000000-0005-0000-0000-0000DA9A0000}"/>
    <cellStyle name="Standaard 6 6 3 4 3" xfId="2132" xr:uid="{00000000-0005-0000-0000-00007D080000}"/>
    <cellStyle name="Standaard 6 6 3 4 3 2" xfId="5752" xr:uid="{00000000-0005-0000-0000-0000A1160000}"/>
    <cellStyle name="Standaard 6 6 3 4 3 2 2" xfId="16612" xr:uid="{00000000-0005-0000-0000-00000D410000}"/>
    <cellStyle name="Standaard 6 6 3 4 3 2 2 2" xfId="27474" xr:uid="{00000000-0005-0000-0000-00007B6B0000}"/>
    <cellStyle name="Standaard 6 6 3 4 3 2 2 3" xfId="38334" xr:uid="{00000000-0005-0000-0000-0000E7950000}"/>
    <cellStyle name="Standaard 6 6 3 4 3 2 2 4" xfId="49194" xr:uid="{00000000-0005-0000-0000-000053C00000}"/>
    <cellStyle name="Standaard 6 6 3 4 3 2 3" xfId="9372" xr:uid="{00000000-0005-0000-0000-0000C5240000}"/>
    <cellStyle name="Standaard 6 6 3 4 3 2 4" xfId="20234" xr:uid="{00000000-0005-0000-0000-0000334F0000}"/>
    <cellStyle name="Standaard 6 6 3 4 3 2 5" xfId="31094" xr:uid="{00000000-0005-0000-0000-00009F790000}"/>
    <cellStyle name="Standaard 6 6 3 4 3 2 6" xfId="41954" xr:uid="{00000000-0005-0000-0000-00000BA40000}"/>
    <cellStyle name="Standaard 6 6 3 4 3 3" xfId="3942" xr:uid="{00000000-0005-0000-0000-00008F0F0000}"/>
    <cellStyle name="Standaard 6 6 3 4 3 3 2" xfId="14802" xr:uid="{00000000-0005-0000-0000-0000FB390000}"/>
    <cellStyle name="Standaard 6 6 3 4 3 3 2 2" xfId="25664" xr:uid="{00000000-0005-0000-0000-000069640000}"/>
    <cellStyle name="Standaard 6 6 3 4 3 3 2 3" xfId="36524" xr:uid="{00000000-0005-0000-0000-0000D58E0000}"/>
    <cellStyle name="Standaard 6 6 3 4 3 3 2 4" xfId="47384" xr:uid="{00000000-0005-0000-0000-000041B90000}"/>
    <cellStyle name="Standaard 6 6 3 4 3 3 3" xfId="11182" xr:uid="{00000000-0005-0000-0000-0000D72B0000}"/>
    <cellStyle name="Standaard 6 6 3 4 3 3 4" xfId="22044" xr:uid="{00000000-0005-0000-0000-000045560000}"/>
    <cellStyle name="Standaard 6 6 3 4 3 3 5" xfId="32904" xr:uid="{00000000-0005-0000-0000-0000B1800000}"/>
    <cellStyle name="Standaard 6 6 3 4 3 3 6" xfId="43764" xr:uid="{00000000-0005-0000-0000-00001DAB0000}"/>
    <cellStyle name="Standaard 6 6 3 4 3 4" xfId="12992" xr:uid="{00000000-0005-0000-0000-0000E9320000}"/>
    <cellStyle name="Standaard 6 6 3 4 3 4 2" xfId="23854" xr:uid="{00000000-0005-0000-0000-0000575D0000}"/>
    <cellStyle name="Standaard 6 6 3 4 3 4 3" xfId="34714" xr:uid="{00000000-0005-0000-0000-0000C3870000}"/>
    <cellStyle name="Standaard 6 6 3 4 3 4 4" xfId="45574" xr:uid="{00000000-0005-0000-0000-00002FB20000}"/>
    <cellStyle name="Standaard 6 6 3 4 3 5" xfId="7562" xr:uid="{00000000-0005-0000-0000-0000B31D0000}"/>
    <cellStyle name="Standaard 6 6 3 4 3 6" xfId="18424" xr:uid="{00000000-0005-0000-0000-000021480000}"/>
    <cellStyle name="Standaard 6 6 3 4 3 7" xfId="29284" xr:uid="{00000000-0005-0000-0000-00008D720000}"/>
    <cellStyle name="Standaard 6 6 3 4 3 8" xfId="40144" xr:uid="{00000000-0005-0000-0000-0000F99C0000}"/>
    <cellStyle name="Standaard 6 6 3 4 4" xfId="4847" xr:uid="{00000000-0005-0000-0000-000018130000}"/>
    <cellStyle name="Standaard 6 6 3 4 4 2" xfId="15707" xr:uid="{00000000-0005-0000-0000-0000843D0000}"/>
    <cellStyle name="Standaard 6 6 3 4 4 2 2" xfId="26569" xr:uid="{00000000-0005-0000-0000-0000F2670000}"/>
    <cellStyle name="Standaard 6 6 3 4 4 2 3" xfId="37429" xr:uid="{00000000-0005-0000-0000-00005E920000}"/>
    <cellStyle name="Standaard 6 6 3 4 4 2 4" xfId="48289" xr:uid="{00000000-0005-0000-0000-0000CABC0000}"/>
    <cellStyle name="Standaard 6 6 3 4 4 3" xfId="8467" xr:uid="{00000000-0005-0000-0000-00003C210000}"/>
    <cellStyle name="Standaard 6 6 3 4 4 4" xfId="19329" xr:uid="{00000000-0005-0000-0000-0000AA4B0000}"/>
    <cellStyle name="Standaard 6 6 3 4 4 5" xfId="30189" xr:uid="{00000000-0005-0000-0000-000016760000}"/>
    <cellStyle name="Standaard 6 6 3 4 4 6" xfId="41049" xr:uid="{00000000-0005-0000-0000-000082A00000}"/>
    <cellStyle name="Standaard 6 6 3 4 5" xfId="3037" xr:uid="{00000000-0005-0000-0000-0000060C0000}"/>
    <cellStyle name="Standaard 6 6 3 4 5 2" xfId="13897" xr:uid="{00000000-0005-0000-0000-000072360000}"/>
    <cellStyle name="Standaard 6 6 3 4 5 2 2" xfId="24759" xr:uid="{00000000-0005-0000-0000-0000E0600000}"/>
    <cellStyle name="Standaard 6 6 3 4 5 2 3" xfId="35619" xr:uid="{00000000-0005-0000-0000-00004C8B0000}"/>
    <cellStyle name="Standaard 6 6 3 4 5 2 4" xfId="46479" xr:uid="{00000000-0005-0000-0000-0000B8B50000}"/>
    <cellStyle name="Standaard 6 6 3 4 5 3" xfId="10277" xr:uid="{00000000-0005-0000-0000-00004E280000}"/>
    <cellStyle name="Standaard 6 6 3 4 5 4" xfId="21139" xr:uid="{00000000-0005-0000-0000-0000BC520000}"/>
    <cellStyle name="Standaard 6 6 3 4 5 5" xfId="31999" xr:uid="{00000000-0005-0000-0000-0000287D0000}"/>
    <cellStyle name="Standaard 6 6 3 4 5 6" xfId="42859" xr:uid="{00000000-0005-0000-0000-000094A70000}"/>
    <cellStyle name="Standaard 6 6 3 4 6" xfId="12087" xr:uid="{00000000-0005-0000-0000-0000602F0000}"/>
    <cellStyle name="Standaard 6 6 3 4 6 2" xfId="22949" xr:uid="{00000000-0005-0000-0000-0000CE590000}"/>
    <cellStyle name="Standaard 6 6 3 4 6 3" xfId="33809" xr:uid="{00000000-0005-0000-0000-00003A840000}"/>
    <cellStyle name="Standaard 6 6 3 4 6 4" xfId="44669" xr:uid="{00000000-0005-0000-0000-0000A6AE0000}"/>
    <cellStyle name="Standaard 6 6 3 4 7" xfId="6657" xr:uid="{00000000-0005-0000-0000-00002A1A0000}"/>
    <cellStyle name="Standaard 6 6 3 4 8" xfId="17519" xr:uid="{00000000-0005-0000-0000-000098440000}"/>
    <cellStyle name="Standaard 6 6 3 4 9" xfId="28379" xr:uid="{00000000-0005-0000-0000-0000046F0000}"/>
    <cellStyle name="Standaard 6 6 3 5" xfId="1408" xr:uid="{00000000-0005-0000-0000-0000A9050000}"/>
    <cellStyle name="Standaard 6 6 3 5 2" xfId="2313" xr:uid="{00000000-0005-0000-0000-000032090000}"/>
    <cellStyle name="Standaard 6 6 3 5 2 2" xfId="5933" xr:uid="{00000000-0005-0000-0000-000056170000}"/>
    <cellStyle name="Standaard 6 6 3 5 2 2 2" xfId="16793" xr:uid="{00000000-0005-0000-0000-0000C2410000}"/>
    <cellStyle name="Standaard 6 6 3 5 2 2 2 2" xfId="27655" xr:uid="{00000000-0005-0000-0000-0000306C0000}"/>
    <cellStyle name="Standaard 6 6 3 5 2 2 2 3" xfId="38515" xr:uid="{00000000-0005-0000-0000-00009C960000}"/>
    <cellStyle name="Standaard 6 6 3 5 2 2 2 4" xfId="49375" xr:uid="{00000000-0005-0000-0000-000008C10000}"/>
    <cellStyle name="Standaard 6 6 3 5 2 2 3" xfId="9553" xr:uid="{00000000-0005-0000-0000-00007A250000}"/>
    <cellStyle name="Standaard 6 6 3 5 2 2 4" xfId="20415" xr:uid="{00000000-0005-0000-0000-0000E84F0000}"/>
    <cellStyle name="Standaard 6 6 3 5 2 2 5" xfId="31275" xr:uid="{00000000-0005-0000-0000-0000547A0000}"/>
    <cellStyle name="Standaard 6 6 3 5 2 2 6" xfId="42135" xr:uid="{00000000-0005-0000-0000-0000C0A40000}"/>
    <cellStyle name="Standaard 6 6 3 5 2 3" xfId="4123" xr:uid="{00000000-0005-0000-0000-000044100000}"/>
    <cellStyle name="Standaard 6 6 3 5 2 3 2" xfId="14983" xr:uid="{00000000-0005-0000-0000-0000B03A0000}"/>
    <cellStyle name="Standaard 6 6 3 5 2 3 2 2" xfId="25845" xr:uid="{00000000-0005-0000-0000-00001E650000}"/>
    <cellStyle name="Standaard 6 6 3 5 2 3 2 3" xfId="36705" xr:uid="{00000000-0005-0000-0000-00008A8F0000}"/>
    <cellStyle name="Standaard 6 6 3 5 2 3 2 4" xfId="47565" xr:uid="{00000000-0005-0000-0000-0000F6B90000}"/>
    <cellStyle name="Standaard 6 6 3 5 2 3 3" xfId="11363" xr:uid="{00000000-0005-0000-0000-00008C2C0000}"/>
    <cellStyle name="Standaard 6 6 3 5 2 3 4" xfId="22225" xr:uid="{00000000-0005-0000-0000-0000FA560000}"/>
    <cellStyle name="Standaard 6 6 3 5 2 3 5" xfId="33085" xr:uid="{00000000-0005-0000-0000-000066810000}"/>
    <cellStyle name="Standaard 6 6 3 5 2 3 6" xfId="43945" xr:uid="{00000000-0005-0000-0000-0000D2AB0000}"/>
    <cellStyle name="Standaard 6 6 3 5 2 4" xfId="13173" xr:uid="{00000000-0005-0000-0000-00009E330000}"/>
    <cellStyle name="Standaard 6 6 3 5 2 4 2" xfId="24035" xr:uid="{00000000-0005-0000-0000-00000C5E0000}"/>
    <cellStyle name="Standaard 6 6 3 5 2 4 3" xfId="34895" xr:uid="{00000000-0005-0000-0000-000078880000}"/>
    <cellStyle name="Standaard 6 6 3 5 2 4 4" xfId="45755" xr:uid="{00000000-0005-0000-0000-0000E4B20000}"/>
    <cellStyle name="Standaard 6 6 3 5 2 5" xfId="7743" xr:uid="{00000000-0005-0000-0000-0000681E0000}"/>
    <cellStyle name="Standaard 6 6 3 5 2 6" xfId="18605" xr:uid="{00000000-0005-0000-0000-0000D6480000}"/>
    <cellStyle name="Standaard 6 6 3 5 2 7" xfId="29465" xr:uid="{00000000-0005-0000-0000-000042730000}"/>
    <cellStyle name="Standaard 6 6 3 5 2 8" xfId="40325" xr:uid="{00000000-0005-0000-0000-0000AE9D0000}"/>
    <cellStyle name="Standaard 6 6 3 5 3" xfId="5028" xr:uid="{00000000-0005-0000-0000-0000CD130000}"/>
    <cellStyle name="Standaard 6 6 3 5 3 2" xfId="15888" xr:uid="{00000000-0005-0000-0000-0000393E0000}"/>
    <cellStyle name="Standaard 6 6 3 5 3 2 2" xfId="26750" xr:uid="{00000000-0005-0000-0000-0000A7680000}"/>
    <cellStyle name="Standaard 6 6 3 5 3 2 3" xfId="37610" xr:uid="{00000000-0005-0000-0000-000013930000}"/>
    <cellStyle name="Standaard 6 6 3 5 3 2 4" xfId="48470" xr:uid="{00000000-0005-0000-0000-00007FBD0000}"/>
    <cellStyle name="Standaard 6 6 3 5 3 3" xfId="8648" xr:uid="{00000000-0005-0000-0000-0000F1210000}"/>
    <cellStyle name="Standaard 6 6 3 5 3 4" xfId="19510" xr:uid="{00000000-0005-0000-0000-00005F4C0000}"/>
    <cellStyle name="Standaard 6 6 3 5 3 5" xfId="30370" xr:uid="{00000000-0005-0000-0000-0000CB760000}"/>
    <cellStyle name="Standaard 6 6 3 5 3 6" xfId="41230" xr:uid="{00000000-0005-0000-0000-000037A10000}"/>
    <cellStyle name="Standaard 6 6 3 5 4" xfId="3218" xr:uid="{00000000-0005-0000-0000-0000BB0C0000}"/>
    <cellStyle name="Standaard 6 6 3 5 4 2" xfId="14078" xr:uid="{00000000-0005-0000-0000-000027370000}"/>
    <cellStyle name="Standaard 6 6 3 5 4 2 2" xfId="24940" xr:uid="{00000000-0005-0000-0000-000095610000}"/>
    <cellStyle name="Standaard 6 6 3 5 4 2 3" xfId="35800" xr:uid="{00000000-0005-0000-0000-0000018C0000}"/>
    <cellStyle name="Standaard 6 6 3 5 4 2 4" xfId="46660" xr:uid="{00000000-0005-0000-0000-00006DB60000}"/>
    <cellStyle name="Standaard 6 6 3 5 4 3" xfId="10458" xr:uid="{00000000-0005-0000-0000-000003290000}"/>
    <cellStyle name="Standaard 6 6 3 5 4 4" xfId="21320" xr:uid="{00000000-0005-0000-0000-000071530000}"/>
    <cellStyle name="Standaard 6 6 3 5 4 5" xfId="32180" xr:uid="{00000000-0005-0000-0000-0000DD7D0000}"/>
    <cellStyle name="Standaard 6 6 3 5 4 6" xfId="43040" xr:uid="{00000000-0005-0000-0000-000049A80000}"/>
    <cellStyle name="Standaard 6 6 3 5 5" xfId="12268" xr:uid="{00000000-0005-0000-0000-000015300000}"/>
    <cellStyle name="Standaard 6 6 3 5 5 2" xfId="23130" xr:uid="{00000000-0005-0000-0000-0000835A0000}"/>
    <cellStyle name="Standaard 6 6 3 5 5 3" xfId="33990" xr:uid="{00000000-0005-0000-0000-0000EF840000}"/>
    <cellStyle name="Standaard 6 6 3 5 5 4" xfId="44850" xr:uid="{00000000-0005-0000-0000-00005BAF0000}"/>
    <cellStyle name="Standaard 6 6 3 5 6" xfId="6838" xr:uid="{00000000-0005-0000-0000-0000DF1A0000}"/>
    <cellStyle name="Standaard 6 6 3 5 7" xfId="17700" xr:uid="{00000000-0005-0000-0000-00004D450000}"/>
    <cellStyle name="Standaard 6 6 3 5 8" xfId="28560" xr:uid="{00000000-0005-0000-0000-0000B96F0000}"/>
    <cellStyle name="Standaard 6 6 3 5 9" xfId="39420" xr:uid="{00000000-0005-0000-0000-0000259A0000}"/>
    <cellStyle name="Standaard 6 6 3 6" xfId="1046" xr:uid="{00000000-0005-0000-0000-00003F040000}"/>
    <cellStyle name="Standaard 6 6 3 6 2" xfId="1951" xr:uid="{00000000-0005-0000-0000-0000C8070000}"/>
    <cellStyle name="Standaard 6 6 3 6 2 2" xfId="5571" xr:uid="{00000000-0005-0000-0000-0000EC150000}"/>
    <cellStyle name="Standaard 6 6 3 6 2 2 2" xfId="16431" xr:uid="{00000000-0005-0000-0000-000058400000}"/>
    <cellStyle name="Standaard 6 6 3 6 2 2 2 2" xfId="27293" xr:uid="{00000000-0005-0000-0000-0000C66A0000}"/>
    <cellStyle name="Standaard 6 6 3 6 2 2 2 3" xfId="38153" xr:uid="{00000000-0005-0000-0000-000032950000}"/>
    <cellStyle name="Standaard 6 6 3 6 2 2 2 4" xfId="49013" xr:uid="{00000000-0005-0000-0000-00009EBF0000}"/>
    <cellStyle name="Standaard 6 6 3 6 2 2 3" xfId="9191" xr:uid="{00000000-0005-0000-0000-000010240000}"/>
    <cellStyle name="Standaard 6 6 3 6 2 2 4" xfId="20053" xr:uid="{00000000-0005-0000-0000-00007E4E0000}"/>
    <cellStyle name="Standaard 6 6 3 6 2 2 5" xfId="30913" xr:uid="{00000000-0005-0000-0000-0000EA780000}"/>
    <cellStyle name="Standaard 6 6 3 6 2 2 6" xfId="41773" xr:uid="{00000000-0005-0000-0000-000056A30000}"/>
    <cellStyle name="Standaard 6 6 3 6 2 3" xfId="3761" xr:uid="{00000000-0005-0000-0000-0000DA0E0000}"/>
    <cellStyle name="Standaard 6 6 3 6 2 3 2" xfId="14621" xr:uid="{00000000-0005-0000-0000-000046390000}"/>
    <cellStyle name="Standaard 6 6 3 6 2 3 2 2" xfId="25483" xr:uid="{00000000-0005-0000-0000-0000B4630000}"/>
    <cellStyle name="Standaard 6 6 3 6 2 3 2 3" xfId="36343" xr:uid="{00000000-0005-0000-0000-0000208E0000}"/>
    <cellStyle name="Standaard 6 6 3 6 2 3 2 4" xfId="47203" xr:uid="{00000000-0005-0000-0000-00008CB80000}"/>
    <cellStyle name="Standaard 6 6 3 6 2 3 3" xfId="11001" xr:uid="{00000000-0005-0000-0000-0000222B0000}"/>
    <cellStyle name="Standaard 6 6 3 6 2 3 4" xfId="21863" xr:uid="{00000000-0005-0000-0000-000090550000}"/>
    <cellStyle name="Standaard 6 6 3 6 2 3 5" xfId="32723" xr:uid="{00000000-0005-0000-0000-0000FC7F0000}"/>
    <cellStyle name="Standaard 6 6 3 6 2 3 6" xfId="43583" xr:uid="{00000000-0005-0000-0000-000068AA0000}"/>
    <cellStyle name="Standaard 6 6 3 6 2 4" xfId="12811" xr:uid="{00000000-0005-0000-0000-000034320000}"/>
    <cellStyle name="Standaard 6 6 3 6 2 4 2" xfId="23673" xr:uid="{00000000-0005-0000-0000-0000A25C0000}"/>
    <cellStyle name="Standaard 6 6 3 6 2 4 3" xfId="34533" xr:uid="{00000000-0005-0000-0000-00000E870000}"/>
    <cellStyle name="Standaard 6 6 3 6 2 4 4" xfId="45393" xr:uid="{00000000-0005-0000-0000-00007AB10000}"/>
    <cellStyle name="Standaard 6 6 3 6 2 5" xfId="7381" xr:uid="{00000000-0005-0000-0000-0000FE1C0000}"/>
    <cellStyle name="Standaard 6 6 3 6 2 6" xfId="18243" xr:uid="{00000000-0005-0000-0000-00006C470000}"/>
    <cellStyle name="Standaard 6 6 3 6 2 7" xfId="29103" xr:uid="{00000000-0005-0000-0000-0000D8710000}"/>
    <cellStyle name="Standaard 6 6 3 6 2 8" xfId="39963" xr:uid="{00000000-0005-0000-0000-0000449C0000}"/>
    <cellStyle name="Standaard 6 6 3 6 3" xfId="4666" xr:uid="{00000000-0005-0000-0000-000063120000}"/>
    <cellStyle name="Standaard 6 6 3 6 3 2" xfId="15526" xr:uid="{00000000-0005-0000-0000-0000CF3C0000}"/>
    <cellStyle name="Standaard 6 6 3 6 3 2 2" xfId="26388" xr:uid="{00000000-0005-0000-0000-00003D670000}"/>
    <cellStyle name="Standaard 6 6 3 6 3 2 3" xfId="37248" xr:uid="{00000000-0005-0000-0000-0000A9910000}"/>
    <cellStyle name="Standaard 6 6 3 6 3 2 4" xfId="48108" xr:uid="{00000000-0005-0000-0000-000015BC0000}"/>
    <cellStyle name="Standaard 6 6 3 6 3 3" xfId="8286" xr:uid="{00000000-0005-0000-0000-000087200000}"/>
    <cellStyle name="Standaard 6 6 3 6 3 4" xfId="19148" xr:uid="{00000000-0005-0000-0000-0000F54A0000}"/>
    <cellStyle name="Standaard 6 6 3 6 3 5" xfId="30008" xr:uid="{00000000-0005-0000-0000-000061750000}"/>
    <cellStyle name="Standaard 6 6 3 6 3 6" xfId="40868" xr:uid="{00000000-0005-0000-0000-0000CD9F0000}"/>
    <cellStyle name="Standaard 6 6 3 6 4" xfId="2856" xr:uid="{00000000-0005-0000-0000-0000510B0000}"/>
    <cellStyle name="Standaard 6 6 3 6 4 2" xfId="13716" xr:uid="{00000000-0005-0000-0000-0000BD350000}"/>
    <cellStyle name="Standaard 6 6 3 6 4 2 2" xfId="24578" xr:uid="{00000000-0005-0000-0000-00002B600000}"/>
    <cellStyle name="Standaard 6 6 3 6 4 2 3" xfId="35438" xr:uid="{00000000-0005-0000-0000-0000978A0000}"/>
    <cellStyle name="Standaard 6 6 3 6 4 2 4" xfId="46298" xr:uid="{00000000-0005-0000-0000-000003B50000}"/>
    <cellStyle name="Standaard 6 6 3 6 4 3" xfId="10096" xr:uid="{00000000-0005-0000-0000-000099270000}"/>
    <cellStyle name="Standaard 6 6 3 6 4 4" xfId="20958" xr:uid="{00000000-0005-0000-0000-000007520000}"/>
    <cellStyle name="Standaard 6 6 3 6 4 5" xfId="31818" xr:uid="{00000000-0005-0000-0000-0000737C0000}"/>
    <cellStyle name="Standaard 6 6 3 6 4 6" xfId="42678" xr:uid="{00000000-0005-0000-0000-0000DFA60000}"/>
    <cellStyle name="Standaard 6 6 3 6 5" xfId="11906" xr:uid="{00000000-0005-0000-0000-0000AB2E0000}"/>
    <cellStyle name="Standaard 6 6 3 6 5 2" xfId="22768" xr:uid="{00000000-0005-0000-0000-000019590000}"/>
    <cellStyle name="Standaard 6 6 3 6 5 3" xfId="33628" xr:uid="{00000000-0005-0000-0000-000085830000}"/>
    <cellStyle name="Standaard 6 6 3 6 5 4" xfId="44488" xr:uid="{00000000-0005-0000-0000-0000F1AD0000}"/>
    <cellStyle name="Standaard 6 6 3 6 6" xfId="6476" xr:uid="{00000000-0005-0000-0000-000075190000}"/>
    <cellStyle name="Standaard 6 6 3 6 7" xfId="17338" xr:uid="{00000000-0005-0000-0000-0000E3430000}"/>
    <cellStyle name="Standaard 6 6 3 6 8" xfId="28198" xr:uid="{00000000-0005-0000-0000-00004F6E0000}"/>
    <cellStyle name="Standaard 6 6 3 6 9" xfId="39058" xr:uid="{00000000-0005-0000-0000-0000BB980000}"/>
    <cellStyle name="Standaard 6 6 3 7" xfId="1770" xr:uid="{00000000-0005-0000-0000-000013070000}"/>
    <cellStyle name="Standaard 6 6 3 7 2" xfId="5390" xr:uid="{00000000-0005-0000-0000-000037150000}"/>
    <cellStyle name="Standaard 6 6 3 7 2 2" xfId="16250" xr:uid="{00000000-0005-0000-0000-0000A33F0000}"/>
    <cellStyle name="Standaard 6 6 3 7 2 2 2" xfId="27112" xr:uid="{00000000-0005-0000-0000-0000116A0000}"/>
    <cellStyle name="Standaard 6 6 3 7 2 2 3" xfId="37972" xr:uid="{00000000-0005-0000-0000-00007D940000}"/>
    <cellStyle name="Standaard 6 6 3 7 2 2 4" xfId="48832" xr:uid="{00000000-0005-0000-0000-0000E9BE0000}"/>
    <cellStyle name="Standaard 6 6 3 7 2 3" xfId="9010" xr:uid="{00000000-0005-0000-0000-00005B230000}"/>
    <cellStyle name="Standaard 6 6 3 7 2 4" xfId="19872" xr:uid="{00000000-0005-0000-0000-0000C94D0000}"/>
    <cellStyle name="Standaard 6 6 3 7 2 5" xfId="30732" xr:uid="{00000000-0005-0000-0000-000035780000}"/>
    <cellStyle name="Standaard 6 6 3 7 2 6" xfId="41592" xr:uid="{00000000-0005-0000-0000-0000A1A20000}"/>
    <cellStyle name="Standaard 6 6 3 7 3" xfId="3580" xr:uid="{00000000-0005-0000-0000-0000250E0000}"/>
    <cellStyle name="Standaard 6 6 3 7 3 2" xfId="14440" xr:uid="{00000000-0005-0000-0000-000091380000}"/>
    <cellStyle name="Standaard 6 6 3 7 3 2 2" xfId="25302" xr:uid="{00000000-0005-0000-0000-0000FF620000}"/>
    <cellStyle name="Standaard 6 6 3 7 3 2 3" xfId="36162" xr:uid="{00000000-0005-0000-0000-00006B8D0000}"/>
    <cellStyle name="Standaard 6 6 3 7 3 2 4" xfId="47022" xr:uid="{00000000-0005-0000-0000-0000D7B70000}"/>
    <cellStyle name="Standaard 6 6 3 7 3 3" xfId="10820" xr:uid="{00000000-0005-0000-0000-00006D2A0000}"/>
    <cellStyle name="Standaard 6 6 3 7 3 4" xfId="21682" xr:uid="{00000000-0005-0000-0000-0000DB540000}"/>
    <cellStyle name="Standaard 6 6 3 7 3 5" xfId="32542" xr:uid="{00000000-0005-0000-0000-0000477F0000}"/>
    <cellStyle name="Standaard 6 6 3 7 3 6" xfId="43402" xr:uid="{00000000-0005-0000-0000-0000B3A90000}"/>
    <cellStyle name="Standaard 6 6 3 7 4" xfId="12630" xr:uid="{00000000-0005-0000-0000-00007F310000}"/>
    <cellStyle name="Standaard 6 6 3 7 4 2" xfId="23492" xr:uid="{00000000-0005-0000-0000-0000ED5B0000}"/>
    <cellStyle name="Standaard 6 6 3 7 4 3" xfId="34352" xr:uid="{00000000-0005-0000-0000-000059860000}"/>
    <cellStyle name="Standaard 6 6 3 7 4 4" xfId="45212" xr:uid="{00000000-0005-0000-0000-0000C5B00000}"/>
    <cellStyle name="Standaard 6 6 3 7 5" xfId="7200" xr:uid="{00000000-0005-0000-0000-0000491C0000}"/>
    <cellStyle name="Standaard 6 6 3 7 6" xfId="18062" xr:uid="{00000000-0005-0000-0000-0000B7460000}"/>
    <cellStyle name="Standaard 6 6 3 7 7" xfId="28922" xr:uid="{00000000-0005-0000-0000-000023710000}"/>
    <cellStyle name="Standaard 6 6 3 7 8" xfId="39782" xr:uid="{00000000-0005-0000-0000-00008F9B0000}"/>
    <cellStyle name="Standaard 6 6 3 8" xfId="2675" xr:uid="{00000000-0005-0000-0000-00009C0A0000}"/>
    <cellStyle name="Standaard 6 6 3 8 2" xfId="13535" xr:uid="{00000000-0005-0000-0000-000008350000}"/>
    <cellStyle name="Standaard 6 6 3 8 2 2" xfId="24397" xr:uid="{00000000-0005-0000-0000-0000765F0000}"/>
    <cellStyle name="Standaard 6 6 3 8 2 3" xfId="35257" xr:uid="{00000000-0005-0000-0000-0000E2890000}"/>
    <cellStyle name="Standaard 6 6 3 8 2 4" xfId="46117" xr:uid="{00000000-0005-0000-0000-00004EB40000}"/>
    <cellStyle name="Standaard 6 6 3 8 3" xfId="9915" xr:uid="{00000000-0005-0000-0000-0000E4260000}"/>
    <cellStyle name="Standaard 6 6 3 8 4" xfId="20777" xr:uid="{00000000-0005-0000-0000-000052510000}"/>
    <cellStyle name="Standaard 6 6 3 8 5" xfId="31637" xr:uid="{00000000-0005-0000-0000-0000BE7B0000}"/>
    <cellStyle name="Standaard 6 6 3 8 6" xfId="42497" xr:uid="{00000000-0005-0000-0000-00002AA60000}"/>
    <cellStyle name="Standaard 6 6 3 9" xfId="4485" xr:uid="{00000000-0005-0000-0000-0000AE110000}"/>
    <cellStyle name="Standaard 6 6 3 9 2" xfId="15345" xr:uid="{00000000-0005-0000-0000-00001A3C0000}"/>
    <cellStyle name="Standaard 6 6 3 9 2 2" xfId="26207" xr:uid="{00000000-0005-0000-0000-000088660000}"/>
    <cellStyle name="Standaard 6 6 3 9 2 3" xfId="37067" xr:uid="{00000000-0005-0000-0000-0000F4900000}"/>
    <cellStyle name="Standaard 6 6 3 9 2 4" xfId="47927" xr:uid="{00000000-0005-0000-0000-000060BB0000}"/>
    <cellStyle name="Standaard 6 6 3 9 3" xfId="8105" xr:uid="{00000000-0005-0000-0000-0000D21F0000}"/>
    <cellStyle name="Standaard 6 6 3 9 4" xfId="18967" xr:uid="{00000000-0005-0000-0000-0000404A0000}"/>
    <cellStyle name="Standaard 6 6 3 9 5" xfId="29827" xr:uid="{00000000-0005-0000-0000-0000AC740000}"/>
    <cellStyle name="Standaard 6 6 3 9 6" xfId="40687" xr:uid="{00000000-0005-0000-0000-0000189F0000}"/>
    <cellStyle name="Standaard 6 6 4" xfId="887" xr:uid="{00000000-0005-0000-0000-0000A0030000}"/>
    <cellStyle name="Standaard 6 6 4 10" xfId="6317" xr:uid="{00000000-0005-0000-0000-0000D6180000}"/>
    <cellStyle name="Standaard 6 6 4 11" xfId="17179" xr:uid="{00000000-0005-0000-0000-000044430000}"/>
    <cellStyle name="Standaard 6 6 4 12" xfId="28039" xr:uid="{00000000-0005-0000-0000-0000B06D0000}"/>
    <cellStyle name="Standaard 6 6 4 13" xfId="38899" xr:uid="{00000000-0005-0000-0000-00001C980000}"/>
    <cellStyle name="Standaard 6 6 4 2" xfId="977" xr:uid="{00000000-0005-0000-0000-0000FA030000}"/>
    <cellStyle name="Standaard 6 6 4 2 10" xfId="17269" xr:uid="{00000000-0005-0000-0000-00009E430000}"/>
    <cellStyle name="Standaard 6 6 4 2 11" xfId="28129" xr:uid="{00000000-0005-0000-0000-00000A6E0000}"/>
    <cellStyle name="Standaard 6 6 4 2 12" xfId="38989" xr:uid="{00000000-0005-0000-0000-000076980000}"/>
    <cellStyle name="Standaard 6 6 4 2 2" xfId="1339" xr:uid="{00000000-0005-0000-0000-000064050000}"/>
    <cellStyle name="Standaard 6 6 4 2 2 10" xfId="39351" xr:uid="{00000000-0005-0000-0000-0000E0990000}"/>
    <cellStyle name="Standaard 6 6 4 2 2 2" xfId="1701" xr:uid="{00000000-0005-0000-0000-0000CE060000}"/>
    <cellStyle name="Standaard 6 6 4 2 2 2 2" xfId="2606" xr:uid="{00000000-0005-0000-0000-0000570A0000}"/>
    <cellStyle name="Standaard 6 6 4 2 2 2 2 2" xfId="6226" xr:uid="{00000000-0005-0000-0000-00007B180000}"/>
    <cellStyle name="Standaard 6 6 4 2 2 2 2 2 2" xfId="17086" xr:uid="{00000000-0005-0000-0000-0000E7420000}"/>
    <cellStyle name="Standaard 6 6 4 2 2 2 2 2 2 2" xfId="27948" xr:uid="{00000000-0005-0000-0000-0000556D0000}"/>
    <cellStyle name="Standaard 6 6 4 2 2 2 2 2 2 3" xfId="38808" xr:uid="{00000000-0005-0000-0000-0000C1970000}"/>
    <cellStyle name="Standaard 6 6 4 2 2 2 2 2 2 4" xfId="49668" xr:uid="{00000000-0005-0000-0000-00002DC20000}"/>
    <cellStyle name="Standaard 6 6 4 2 2 2 2 2 3" xfId="9846" xr:uid="{00000000-0005-0000-0000-00009F260000}"/>
    <cellStyle name="Standaard 6 6 4 2 2 2 2 2 4" xfId="20708" xr:uid="{00000000-0005-0000-0000-00000D510000}"/>
    <cellStyle name="Standaard 6 6 4 2 2 2 2 2 5" xfId="31568" xr:uid="{00000000-0005-0000-0000-0000797B0000}"/>
    <cellStyle name="Standaard 6 6 4 2 2 2 2 2 6" xfId="42428" xr:uid="{00000000-0005-0000-0000-0000E5A50000}"/>
    <cellStyle name="Standaard 6 6 4 2 2 2 2 3" xfId="4416" xr:uid="{00000000-0005-0000-0000-000069110000}"/>
    <cellStyle name="Standaard 6 6 4 2 2 2 2 3 2" xfId="15276" xr:uid="{00000000-0005-0000-0000-0000D53B0000}"/>
    <cellStyle name="Standaard 6 6 4 2 2 2 2 3 2 2" xfId="26138" xr:uid="{00000000-0005-0000-0000-000043660000}"/>
    <cellStyle name="Standaard 6 6 4 2 2 2 2 3 2 3" xfId="36998" xr:uid="{00000000-0005-0000-0000-0000AF900000}"/>
    <cellStyle name="Standaard 6 6 4 2 2 2 2 3 2 4" xfId="47858" xr:uid="{00000000-0005-0000-0000-00001BBB0000}"/>
    <cellStyle name="Standaard 6 6 4 2 2 2 2 3 3" xfId="11656" xr:uid="{00000000-0005-0000-0000-0000B12D0000}"/>
    <cellStyle name="Standaard 6 6 4 2 2 2 2 3 4" xfId="22518" xr:uid="{00000000-0005-0000-0000-00001F580000}"/>
    <cellStyle name="Standaard 6 6 4 2 2 2 2 3 5" xfId="33378" xr:uid="{00000000-0005-0000-0000-00008B820000}"/>
    <cellStyle name="Standaard 6 6 4 2 2 2 2 3 6" xfId="44238" xr:uid="{00000000-0005-0000-0000-0000F7AC0000}"/>
    <cellStyle name="Standaard 6 6 4 2 2 2 2 4" xfId="13466" xr:uid="{00000000-0005-0000-0000-0000C3340000}"/>
    <cellStyle name="Standaard 6 6 4 2 2 2 2 4 2" xfId="24328" xr:uid="{00000000-0005-0000-0000-0000315F0000}"/>
    <cellStyle name="Standaard 6 6 4 2 2 2 2 4 3" xfId="35188" xr:uid="{00000000-0005-0000-0000-00009D890000}"/>
    <cellStyle name="Standaard 6 6 4 2 2 2 2 4 4" xfId="46048" xr:uid="{00000000-0005-0000-0000-000009B40000}"/>
    <cellStyle name="Standaard 6 6 4 2 2 2 2 5" xfId="8036" xr:uid="{00000000-0005-0000-0000-00008D1F0000}"/>
    <cellStyle name="Standaard 6 6 4 2 2 2 2 6" xfId="18898" xr:uid="{00000000-0005-0000-0000-0000FB490000}"/>
    <cellStyle name="Standaard 6 6 4 2 2 2 2 7" xfId="29758" xr:uid="{00000000-0005-0000-0000-000067740000}"/>
    <cellStyle name="Standaard 6 6 4 2 2 2 2 8" xfId="40618" xr:uid="{00000000-0005-0000-0000-0000D39E0000}"/>
    <cellStyle name="Standaard 6 6 4 2 2 2 3" xfId="5321" xr:uid="{00000000-0005-0000-0000-0000F2140000}"/>
    <cellStyle name="Standaard 6 6 4 2 2 2 3 2" xfId="16181" xr:uid="{00000000-0005-0000-0000-00005E3F0000}"/>
    <cellStyle name="Standaard 6 6 4 2 2 2 3 2 2" xfId="27043" xr:uid="{00000000-0005-0000-0000-0000CC690000}"/>
    <cellStyle name="Standaard 6 6 4 2 2 2 3 2 3" xfId="37903" xr:uid="{00000000-0005-0000-0000-000038940000}"/>
    <cellStyle name="Standaard 6 6 4 2 2 2 3 2 4" xfId="48763" xr:uid="{00000000-0005-0000-0000-0000A4BE0000}"/>
    <cellStyle name="Standaard 6 6 4 2 2 2 3 3" xfId="8941" xr:uid="{00000000-0005-0000-0000-000016230000}"/>
    <cellStyle name="Standaard 6 6 4 2 2 2 3 4" xfId="19803" xr:uid="{00000000-0005-0000-0000-0000844D0000}"/>
    <cellStyle name="Standaard 6 6 4 2 2 2 3 5" xfId="30663" xr:uid="{00000000-0005-0000-0000-0000F0770000}"/>
    <cellStyle name="Standaard 6 6 4 2 2 2 3 6" xfId="41523" xr:uid="{00000000-0005-0000-0000-00005CA20000}"/>
    <cellStyle name="Standaard 6 6 4 2 2 2 4" xfId="3511" xr:uid="{00000000-0005-0000-0000-0000E00D0000}"/>
    <cellStyle name="Standaard 6 6 4 2 2 2 4 2" xfId="14371" xr:uid="{00000000-0005-0000-0000-00004C380000}"/>
    <cellStyle name="Standaard 6 6 4 2 2 2 4 2 2" xfId="25233" xr:uid="{00000000-0005-0000-0000-0000BA620000}"/>
    <cellStyle name="Standaard 6 6 4 2 2 2 4 2 3" xfId="36093" xr:uid="{00000000-0005-0000-0000-0000268D0000}"/>
    <cellStyle name="Standaard 6 6 4 2 2 2 4 2 4" xfId="46953" xr:uid="{00000000-0005-0000-0000-000092B70000}"/>
    <cellStyle name="Standaard 6 6 4 2 2 2 4 3" xfId="10751" xr:uid="{00000000-0005-0000-0000-0000282A0000}"/>
    <cellStyle name="Standaard 6 6 4 2 2 2 4 4" xfId="21613" xr:uid="{00000000-0005-0000-0000-000096540000}"/>
    <cellStyle name="Standaard 6 6 4 2 2 2 4 5" xfId="32473" xr:uid="{00000000-0005-0000-0000-0000027F0000}"/>
    <cellStyle name="Standaard 6 6 4 2 2 2 4 6" xfId="43333" xr:uid="{00000000-0005-0000-0000-00006EA90000}"/>
    <cellStyle name="Standaard 6 6 4 2 2 2 5" xfId="12561" xr:uid="{00000000-0005-0000-0000-00003A310000}"/>
    <cellStyle name="Standaard 6 6 4 2 2 2 5 2" xfId="23423" xr:uid="{00000000-0005-0000-0000-0000A85B0000}"/>
    <cellStyle name="Standaard 6 6 4 2 2 2 5 3" xfId="34283" xr:uid="{00000000-0005-0000-0000-000014860000}"/>
    <cellStyle name="Standaard 6 6 4 2 2 2 5 4" xfId="45143" xr:uid="{00000000-0005-0000-0000-000080B00000}"/>
    <cellStyle name="Standaard 6 6 4 2 2 2 6" xfId="7131" xr:uid="{00000000-0005-0000-0000-0000041C0000}"/>
    <cellStyle name="Standaard 6 6 4 2 2 2 7" xfId="17993" xr:uid="{00000000-0005-0000-0000-000072460000}"/>
    <cellStyle name="Standaard 6 6 4 2 2 2 8" xfId="28853" xr:uid="{00000000-0005-0000-0000-0000DE700000}"/>
    <cellStyle name="Standaard 6 6 4 2 2 2 9" xfId="39713" xr:uid="{00000000-0005-0000-0000-00004A9B0000}"/>
    <cellStyle name="Standaard 6 6 4 2 2 3" xfId="2244" xr:uid="{00000000-0005-0000-0000-0000ED080000}"/>
    <cellStyle name="Standaard 6 6 4 2 2 3 2" xfId="5864" xr:uid="{00000000-0005-0000-0000-000011170000}"/>
    <cellStyle name="Standaard 6 6 4 2 2 3 2 2" xfId="16724" xr:uid="{00000000-0005-0000-0000-00007D410000}"/>
    <cellStyle name="Standaard 6 6 4 2 2 3 2 2 2" xfId="27586" xr:uid="{00000000-0005-0000-0000-0000EB6B0000}"/>
    <cellStyle name="Standaard 6 6 4 2 2 3 2 2 3" xfId="38446" xr:uid="{00000000-0005-0000-0000-000057960000}"/>
    <cellStyle name="Standaard 6 6 4 2 2 3 2 2 4" xfId="49306" xr:uid="{00000000-0005-0000-0000-0000C3C00000}"/>
    <cellStyle name="Standaard 6 6 4 2 2 3 2 3" xfId="9484" xr:uid="{00000000-0005-0000-0000-000035250000}"/>
    <cellStyle name="Standaard 6 6 4 2 2 3 2 4" xfId="20346" xr:uid="{00000000-0005-0000-0000-0000A34F0000}"/>
    <cellStyle name="Standaard 6 6 4 2 2 3 2 5" xfId="31206" xr:uid="{00000000-0005-0000-0000-00000F7A0000}"/>
    <cellStyle name="Standaard 6 6 4 2 2 3 2 6" xfId="42066" xr:uid="{00000000-0005-0000-0000-00007BA40000}"/>
    <cellStyle name="Standaard 6 6 4 2 2 3 3" xfId="4054" xr:uid="{00000000-0005-0000-0000-0000FF0F0000}"/>
    <cellStyle name="Standaard 6 6 4 2 2 3 3 2" xfId="14914" xr:uid="{00000000-0005-0000-0000-00006B3A0000}"/>
    <cellStyle name="Standaard 6 6 4 2 2 3 3 2 2" xfId="25776" xr:uid="{00000000-0005-0000-0000-0000D9640000}"/>
    <cellStyle name="Standaard 6 6 4 2 2 3 3 2 3" xfId="36636" xr:uid="{00000000-0005-0000-0000-0000458F0000}"/>
    <cellStyle name="Standaard 6 6 4 2 2 3 3 2 4" xfId="47496" xr:uid="{00000000-0005-0000-0000-0000B1B90000}"/>
    <cellStyle name="Standaard 6 6 4 2 2 3 3 3" xfId="11294" xr:uid="{00000000-0005-0000-0000-0000472C0000}"/>
    <cellStyle name="Standaard 6 6 4 2 2 3 3 4" xfId="22156" xr:uid="{00000000-0005-0000-0000-0000B5560000}"/>
    <cellStyle name="Standaard 6 6 4 2 2 3 3 5" xfId="33016" xr:uid="{00000000-0005-0000-0000-000021810000}"/>
    <cellStyle name="Standaard 6 6 4 2 2 3 3 6" xfId="43876" xr:uid="{00000000-0005-0000-0000-00008DAB0000}"/>
    <cellStyle name="Standaard 6 6 4 2 2 3 4" xfId="13104" xr:uid="{00000000-0005-0000-0000-000059330000}"/>
    <cellStyle name="Standaard 6 6 4 2 2 3 4 2" xfId="23966" xr:uid="{00000000-0005-0000-0000-0000C75D0000}"/>
    <cellStyle name="Standaard 6 6 4 2 2 3 4 3" xfId="34826" xr:uid="{00000000-0005-0000-0000-000033880000}"/>
    <cellStyle name="Standaard 6 6 4 2 2 3 4 4" xfId="45686" xr:uid="{00000000-0005-0000-0000-00009FB20000}"/>
    <cellStyle name="Standaard 6 6 4 2 2 3 5" xfId="7674" xr:uid="{00000000-0005-0000-0000-0000231E0000}"/>
    <cellStyle name="Standaard 6 6 4 2 2 3 6" xfId="18536" xr:uid="{00000000-0005-0000-0000-000091480000}"/>
    <cellStyle name="Standaard 6 6 4 2 2 3 7" xfId="29396" xr:uid="{00000000-0005-0000-0000-0000FD720000}"/>
    <cellStyle name="Standaard 6 6 4 2 2 3 8" xfId="40256" xr:uid="{00000000-0005-0000-0000-0000699D0000}"/>
    <cellStyle name="Standaard 6 6 4 2 2 4" xfId="4959" xr:uid="{00000000-0005-0000-0000-000088130000}"/>
    <cellStyle name="Standaard 6 6 4 2 2 4 2" xfId="15819" xr:uid="{00000000-0005-0000-0000-0000F43D0000}"/>
    <cellStyle name="Standaard 6 6 4 2 2 4 2 2" xfId="26681" xr:uid="{00000000-0005-0000-0000-000062680000}"/>
    <cellStyle name="Standaard 6 6 4 2 2 4 2 3" xfId="37541" xr:uid="{00000000-0005-0000-0000-0000CE920000}"/>
    <cellStyle name="Standaard 6 6 4 2 2 4 2 4" xfId="48401" xr:uid="{00000000-0005-0000-0000-00003ABD0000}"/>
    <cellStyle name="Standaard 6 6 4 2 2 4 3" xfId="8579" xr:uid="{00000000-0005-0000-0000-0000AC210000}"/>
    <cellStyle name="Standaard 6 6 4 2 2 4 4" xfId="19441" xr:uid="{00000000-0005-0000-0000-00001A4C0000}"/>
    <cellStyle name="Standaard 6 6 4 2 2 4 5" xfId="30301" xr:uid="{00000000-0005-0000-0000-000086760000}"/>
    <cellStyle name="Standaard 6 6 4 2 2 4 6" xfId="41161" xr:uid="{00000000-0005-0000-0000-0000F2A00000}"/>
    <cellStyle name="Standaard 6 6 4 2 2 5" xfId="3149" xr:uid="{00000000-0005-0000-0000-0000760C0000}"/>
    <cellStyle name="Standaard 6 6 4 2 2 5 2" xfId="14009" xr:uid="{00000000-0005-0000-0000-0000E2360000}"/>
    <cellStyle name="Standaard 6 6 4 2 2 5 2 2" xfId="24871" xr:uid="{00000000-0005-0000-0000-000050610000}"/>
    <cellStyle name="Standaard 6 6 4 2 2 5 2 3" xfId="35731" xr:uid="{00000000-0005-0000-0000-0000BC8B0000}"/>
    <cellStyle name="Standaard 6 6 4 2 2 5 2 4" xfId="46591" xr:uid="{00000000-0005-0000-0000-000028B60000}"/>
    <cellStyle name="Standaard 6 6 4 2 2 5 3" xfId="10389" xr:uid="{00000000-0005-0000-0000-0000BE280000}"/>
    <cellStyle name="Standaard 6 6 4 2 2 5 4" xfId="21251" xr:uid="{00000000-0005-0000-0000-00002C530000}"/>
    <cellStyle name="Standaard 6 6 4 2 2 5 5" xfId="32111" xr:uid="{00000000-0005-0000-0000-0000987D0000}"/>
    <cellStyle name="Standaard 6 6 4 2 2 5 6" xfId="42971" xr:uid="{00000000-0005-0000-0000-000004A80000}"/>
    <cellStyle name="Standaard 6 6 4 2 2 6" xfId="12199" xr:uid="{00000000-0005-0000-0000-0000D02F0000}"/>
    <cellStyle name="Standaard 6 6 4 2 2 6 2" xfId="23061" xr:uid="{00000000-0005-0000-0000-00003E5A0000}"/>
    <cellStyle name="Standaard 6 6 4 2 2 6 3" xfId="33921" xr:uid="{00000000-0005-0000-0000-0000AA840000}"/>
    <cellStyle name="Standaard 6 6 4 2 2 6 4" xfId="44781" xr:uid="{00000000-0005-0000-0000-000016AF0000}"/>
    <cellStyle name="Standaard 6 6 4 2 2 7" xfId="6769" xr:uid="{00000000-0005-0000-0000-00009A1A0000}"/>
    <cellStyle name="Standaard 6 6 4 2 2 8" xfId="17631" xr:uid="{00000000-0005-0000-0000-000008450000}"/>
    <cellStyle name="Standaard 6 6 4 2 2 9" xfId="28491" xr:uid="{00000000-0005-0000-0000-0000746F0000}"/>
    <cellStyle name="Standaard 6 6 4 2 3" xfId="1520" xr:uid="{00000000-0005-0000-0000-000019060000}"/>
    <cellStyle name="Standaard 6 6 4 2 3 2" xfId="2425" xr:uid="{00000000-0005-0000-0000-0000A2090000}"/>
    <cellStyle name="Standaard 6 6 4 2 3 2 2" xfId="6045" xr:uid="{00000000-0005-0000-0000-0000C6170000}"/>
    <cellStyle name="Standaard 6 6 4 2 3 2 2 2" xfId="16905" xr:uid="{00000000-0005-0000-0000-000032420000}"/>
    <cellStyle name="Standaard 6 6 4 2 3 2 2 2 2" xfId="27767" xr:uid="{00000000-0005-0000-0000-0000A06C0000}"/>
    <cellStyle name="Standaard 6 6 4 2 3 2 2 2 3" xfId="38627" xr:uid="{00000000-0005-0000-0000-00000C970000}"/>
    <cellStyle name="Standaard 6 6 4 2 3 2 2 2 4" xfId="49487" xr:uid="{00000000-0005-0000-0000-000078C10000}"/>
    <cellStyle name="Standaard 6 6 4 2 3 2 2 3" xfId="9665" xr:uid="{00000000-0005-0000-0000-0000EA250000}"/>
    <cellStyle name="Standaard 6 6 4 2 3 2 2 4" xfId="20527" xr:uid="{00000000-0005-0000-0000-000058500000}"/>
    <cellStyle name="Standaard 6 6 4 2 3 2 2 5" xfId="31387" xr:uid="{00000000-0005-0000-0000-0000C47A0000}"/>
    <cellStyle name="Standaard 6 6 4 2 3 2 2 6" xfId="42247" xr:uid="{00000000-0005-0000-0000-000030A50000}"/>
    <cellStyle name="Standaard 6 6 4 2 3 2 3" xfId="4235" xr:uid="{00000000-0005-0000-0000-0000B4100000}"/>
    <cellStyle name="Standaard 6 6 4 2 3 2 3 2" xfId="15095" xr:uid="{00000000-0005-0000-0000-0000203B0000}"/>
    <cellStyle name="Standaard 6 6 4 2 3 2 3 2 2" xfId="25957" xr:uid="{00000000-0005-0000-0000-00008E650000}"/>
    <cellStyle name="Standaard 6 6 4 2 3 2 3 2 3" xfId="36817" xr:uid="{00000000-0005-0000-0000-0000FA8F0000}"/>
    <cellStyle name="Standaard 6 6 4 2 3 2 3 2 4" xfId="47677" xr:uid="{00000000-0005-0000-0000-000066BA0000}"/>
    <cellStyle name="Standaard 6 6 4 2 3 2 3 3" xfId="11475" xr:uid="{00000000-0005-0000-0000-0000FC2C0000}"/>
    <cellStyle name="Standaard 6 6 4 2 3 2 3 4" xfId="22337" xr:uid="{00000000-0005-0000-0000-00006A570000}"/>
    <cellStyle name="Standaard 6 6 4 2 3 2 3 5" xfId="33197" xr:uid="{00000000-0005-0000-0000-0000D6810000}"/>
    <cellStyle name="Standaard 6 6 4 2 3 2 3 6" xfId="44057" xr:uid="{00000000-0005-0000-0000-000042AC0000}"/>
    <cellStyle name="Standaard 6 6 4 2 3 2 4" xfId="13285" xr:uid="{00000000-0005-0000-0000-00000E340000}"/>
    <cellStyle name="Standaard 6 6 4 2 3 2 4 2" xfId="24147" xr:uid="{00000000-0005-0000-0000-00007C5E0000}"/>
    <cellStyle name="Standaard 6 6 4 2 3 2 4 3" xfId="35007" xr:uid="{00000000-0005-0000-0000-0000E8880000}"/>
    <cellStyle name="Standaard 6 6 4 2 3 2 4 4" xfId="45867" xr:uid="{00000000-0005-0000-0000-000054B30000}"/>
    <cellStyle name="Standaard 6 6 4 2 3 2 5" xfId="7855" xr:uid="{00000000-0005-0000-0000-0000D81E0000}"/>
    <cellStyle name="Standaard 6 6 4 2 3 2 6" xfId="18717" xr:uid="{00000000-0005-0000-0000-000046490000}"/>
    <cellStyle name="Standaard 6 6 4 2 3 2 7" xfId="29577" xr:uid="{00000000-0005-0000-0000-0000B2730000}"/>
    <cellStyle name="Standaard 6 6 4 2 3 2 8" xfId="40437" xr:uid="{00000000-0005-0000-0000-00001E9E0000}"/>
    <cellStyle name="Standaard 6 6 4 2 3 3" xfId="5140" xr:uid="{00000000-0005-0000-0000-00003D140000}"/>
    <cellStyle name="Standaard 6 6 4 2 3 3 2" xfId="16000" xr:uid="{00000000-0005-0000-0000-0000A93E0000}"/>
    <cellStyle name="Standaard 6 6 4 2 3 3 2 2" xfId="26862" xr:uid="{00000000-0005-0000-0000-000017690000}"/>
    <cellStyle name="Standaard 6 6 4 2 3 3 2 3" xfId="37722" xr:uid="{00000000-0005-0000-0000-000083930000}"/>
    <cellStyle name="Standaard 6 6 4 2 3 3 2 4" xfId="48582" xr:uid="{00000000-0005-0000-0000-0000EFBD0000}"/>
    <cellStyle name="Standaard 6 6 4 2 3 3 3" xfId="8760" xr:uid="{00000000-0005-0000-0000-000061220000}"/>
    <cellStyle name="Standaard 6 6 4 2 3 3 4" xfId="19622" xr:uid="{00000000-0005-0000-0000-0000CF4C0000}"/>
    <cellStyle name="Standaard 6 6 4 2 3 3 5" xfId="30482" xr:uid="{00000000-0005-0000-0000-00003B770000}"/>
    <cellStyle name="Standaard 6 6 4 2 3 3 6" xfId="41342" xr:uid="{00000000-0005-0000-0000-0000A7A10000}"/>
    <cellStyle name="Standaard 6 6 4 2 3 4" xfId="3330" xr:uid="{00000000-0005-0000-0000-00002B0D0000}"/>
    <cellStyle name="Standaard 6 6 4 2 3 4 2" xfId="14190" xr:uid="{00000000-0005-0000-0000-000097370000}"/>
    <cellStyle name="Standaard 6 6 4 2 3 4 2 2" xfId="25052" xr:uid="{00000000-0005-0000-0000-000005620000}"/>
    <cellStyle name="Standaard 6 6 4 2 3 4 2 3" xfId="35912" xr:uid="{00000000-0005-0000-0000-0000718C0000}"/>
    <cellStyle name="Standaard 6 6 4 2 3 4 2 4" xfId="46772" xr:uid="{00000000-0005-0000-0000-0000DDB60000}"/>
    <cellStyle name="Standaard 6 6 4 2 3 4 3" xfId="10570" xr:uid="{00000000-0005-0000-0000-000073290000}"/>
    <cellStyle name="Standaard 6 6 4 2 3 4 4" xfId="21432" xr:uid="{00000000-0005-0000-0000-0000E1530000}"/>
    <cellStyle name="Standaard 6 6 4 2 3 4 5" xfId="32292" xr:uid="{00000000-0005-0000-0000-00004D7E0000}"/>
    <cellStyle name="Standaard 6 6 4 2 3 4 6" xfId="43152" xr:uid="{00000000-0005-0000-0000-0000B9A80000}"/>
    <cellStyle name="Standaard 6 6 4 2 3 5" xfId="12380" xr:uid="{00000000-0005-0000-0000-000085300000}"/>
    <cellStyle name="Standaard 6 6 4 2 3 5 2" xfId="23242" xr:uid="{00000000-0005-0000-0000-0000F35A0000}"/>
    <cellStyle name="Standaard 6 6 4 2 3 5 3" xfId="34102" xr:uid="{00000000-0005-0000-0000-00005F850000}"/>
    <cellStyle name="Standaard 6 6 4 2 3 5 4" xfId="44962" xr:uid="{00000000-0005-0000-0000-0000CBAF0000}"/>
    <cellStyle name="Standaard 6 6 4 2 3 6" xfId="6950" xr:uid="{00000000-0005-0000-0000-00004F1B0000}"/>
    <cellStyle name="Standaard 6 6 4 2 3 7" xfId="17812" xr:uid="{00000000-0005-0000-0000-0000BD450000}"/>
    <cellStyle name="Standaard 6 6 4 2 3 8" xfId="28672" xr:uid="{00000000-0005-0000-0000-000029700000}"/>
    <cellStyle name="Standaard 6 6 4 2 3 9" xfId="39532" xr:uid="{00000000-0005-0000-0000-0000959A0000}"/>
    <cellStyle name="Standaard 6 6 4 2 4" xfId="1158" xr:uid="{00000000-0005-0000-0000-0000AF040000}"/>
    <cellStyle name="Standaard 6 6 4 2 4 2" xfId="2063" xr:uid="{00000000-0005-0000-0000-000038080000}"/>
    <cellStyle name="Standaard 6 6 4 2 4 2 2" xfId="5683" xr:uid="{00000000-0005-0000-0000-00005C160000}"/>
    <cellStyle name="Standaard 6 6 4 2 4 2 2 2" xfId="16543" xr:uid="{00000000-0005-0000-0000-0000C8400000}"/>
    <cellStyle name="Standaard 6 6 4 2 4 2 2 2 2" xfId="27405" xr:uid="{00000000-0005-0000-0000-0000366B0000}"/>
    <cellStyle name="Standaard 6 6 4 2 4 2 2 2 3" xfId="38265" xr:uid="{00000000-0005-0000-0000-0000A2950000}"/>
    <cellStyle name="Standaard 6 6 4 2 4 2 2 2 4" xfId="49125" xr:uid="{00000000-0005-0000-0000-00000EC00000}"/>
    <cellStyle name="Standaard 6 6 4 2 4 2 2 3" xfId="9303" xr:uid="{00000000-0005-0000-0000-000080240000}"/>
    <cellStyle name="Standaard 6 6 4 2 4 2 2 4" xfId="20165" xr:uid="{00000000-0005-0000-0000-0000EE4E0000}"/>
    <cellStyle name="Standaard 6 6 4 2 4 2 2 5" xfId="31025" xr:uid="{00000000-0005-0000-0000-00005A790000}"/>
    <cellStyle name="Standaard 6 6 4 2 4 2 2 6" xfId="41885" xr:uid="{00000000-0005-0000-0000-0000C6A30000}"/>
    <cellStyle name="Standaard 6 6 4 2 4 2 3" xfId="3873" xr:uid="{00000000-0005-0000-0000-00004A0F0000}"/>
    <cellStyle name="Standaard 6 6 4 2 4 2 3 2" xfId="14733" xr:uid="{00000000-0005-0000-0000-0000B6390000}"/>
    <cellStyle name="Standaard 6 6 4 2 4 2 3 2 2" xfId="25595" xr:uid="{00000000-0005-0000-0000-000024640000}"/>
    <cellStyle name="Standaard 6 6 4 2 4 2 3 2 3" xfId="36455" xr:uid="{00000000-0005-0000-0000-0000908E0000}"/>
    <cellStyle name="Standaard 6 6 4 2 4 2 3 2 4" xfId="47315" xr:uid="{00000000-0005-0000-0000-0000FCB80000}"/>
    <cellStyle name="Standaard 6 6 4 2 4 2 3 3" xfId="11113" xr:uid="{00000000-0005-0000-0000-0000922B0000}"/>
    <cellStyle name="Standaard 6 6 4 2 4 2 3 4" xfId="21975" xr:uid="{00000000-0005-0000-0000-000000560000}"/>
    <cellStyle name="Standaard 6 6 4 2 4 2 3 5" xfId="32835" xr:uid="{00000000-0005-0000-0000-00006C800000}"/>
    <cellStyle name="Standaard 6 6 4 2 4 2 3 6" xfId="43695" xr:uid="{00000000-0005-0000-0000-0000D8AA0000}"/>
    <cellStyle name="Standaard 6 6 4 2 4 2 4" xfId="12923" xr:uid="{00000000-0005-0000-0000-0000A4320000}"/>
    <cellStyle name="Standaard 6 6 4 2 4 2 4 2" xfId="23785" xr:uid="{00000000-0005-0000-0000-0000125D0000}"/>
    <cellStyle name="Standaard 6 6 4 2 4 2 4 3" xfId="34645" xr:uid="{00000000-0005-0000-0000-00007E870000}"/>
    <cellStyle name="Standaard 6 6 4 2 4 2 4 4" xfId="45505" xr:uid="{00000000-0005-0000-0000-0000EAB10000}"/>
    <cellStyle name="Standaard 6 6 4 2 4 2 5" xfId="7493" xr:uid="{00000000-0005-0000-0000-00006E1D0000}"/>
    <cellStyle name="Standaard 6 6 4 2 4 2 6" xfId="18355" xr:uid="{00000000-0005-0000-0000-0000DC470000}"/>
    <cellStyle name="Standaard 6 6 4 2 4 2 7" xfId="29215" xr:uid="{00000000-0005-0000-0000-000048720000}"/>
    <cellStyle name="Standaard 6 6 4 2 4 2 8" xfId="40075" xr:uid="{00000000-0005-0000-0000-0000B49C0000}"/>
    <cellStyle name="Standaard 6 6 4 2 4 3" xfId="4778" xr:uid="{00000000-0005-0000-0000-0000D3120000}"/>
    <cellStyle name="Standaard 6 6 4 2 4 3 2" xfId="15638" xr:uid="{00000000-0005-0000-0000-00003F3D0000}"/>
    <cellStyle name="Standaard 6 6 4 2 4 3 2 2" xfId="26500" xr:uid="{00000000-0005-0000-0000-0000AD670000}"/>
    <cellStyle name="Standaard 6 6 4 2 4 3 2 3" xfId="37360" xr:uid="{00000000-0005-0000-0000-000019920000}"/>
    <cellStyle name="Standaard 6 6 4 2 4 3 2 4" xfId="48220" xr:uid="{00000000-0005-0000-0000-000085BC0000}"/>
    <cellStyle name="Standaard 6 6 4 2 4 3 3" xfId="8398" xr:uid="{00000000-0005-0000-0000-0000F7200000}"/>
    <cellStyle name="Standaard 6 6 4 2 4 3 4" xfId="19260" xr:uid="{00000000-0005-0000-0000-0000654B0000}"/>
    <cellStyle name="Standaard 6 6 4 2 4 3 5" xfId="30120" xr:uid="{00000000-0005-0000-0000-0000D1750000}"/>
    <cellStyle name="Standaard 6 6 4 2 4 3 6" xfId="40980" xr:uid="{00000000-0005-0000-0000-00003DA00000}"/>
    <cellStyle name="Standaard 6 6 4 2 4 4" xfId="2968" xr:uid="{00000000-0005-0000-0000-0000C10B0000}"/>
    <cellStyle name="Standaard 6 6 4 2 4 4 2" xfId="13828" xr:uid="{00000000-0005-0000-0000-00002D360000}"/>
    <cellStyle name="Standaard 6 6 4 2 4 4 2 2" xfId="24690" xr:uid="{00000000-0005-0000-0000-00009B600000}"/>
    <cellStyle name="Standaard 6 6 4 2 4 4 2 3" xfId="35550" xr:uid="{00000000-0005-0000-0000-0000078B0000}"/>
    <cellStyle name="Standaard 6 6 4 2 4 4 2 4" xfId="46410" xr:uid="{00000000-0005-0000-0000-000073B50000}"/>
    <cellStyle name="Standaard 6 6 4 2 4 4 3" xfId="10208" xr:uid="{00000000-0005-0000-0000-000009280000}"/>
    <cellStyle name="Standaard 6 6 4 2 4 4 4" xfId="21070" xr:uid="{00000000-0005-0000-0000-000077520000}"/>
    <cellStyle name="Standaard 6 6 4 2 4 4 5" xfId="31930" xr:uid="{00000000-0005-0000-0000-0000E37C0000}"/>
    <cellStyle name="Standaard 6 6 4 2 4 4 6" xfId="42790" xr:uid="{00000000-0005-0000-0000-00004FA70000}"/>
    <cellStyle name="Standaard 6 6 4 2 4 5" xfId="12018" xr:uid="{00000000-0005-0000-0000-00001B2F0000}"/>
    <cellStyle name="Standaard 6 6 4 2 4 5 2" xfId="22880" xr:uid="{00000000-0005-0000-0000-000089590000}"/>
    <cellStyle name="Standaard 6 6 4 2 4 5 3" xfId="33740" xr:uid="{00000000-0005-0000-0000-0000F5830000}"/>
    <cellStyle name="Standaard 6 6 4 2 4 5 4" xfId="44600" xr:uid="{00000000-0005-0000-0000-000061AE0000}"/>
    <cellStyle name="Standaard 6 6 4 2 4 6" xfId="6588" xr:uid="{00000000-0005-0000-0000-0000E5190000}"/>
    <cellStyle name="Standaard 6 6 4 2 4 7" xfId="17450" xr:uid="{00000000-0005-0000-0000-000053440000}"/>
    <cellStyle name="Standaard 6 6 4 2 4 8" xfId="28310" xr:uid="{00000000-0005-0000-0000-0000BF6E0000}"/>
    <cellStyle name="Standaard 6 6 4 2 4 9" xfId="39170" xr:uid="{00000000-0005-0000-0000-00002B990000}"/>
    <cellStyle name="Standaard 6 6 4 2 5" xfId="1882" xr:uid="{00000000-0005-0000-0000-000083070000}"/>
    <cellStyle name="Standaard 6 6 4 2 5 2" xfId="5502" xr:uid="{00000000-0005-0000-0000-0000A7150000}"/>
    <cellStyle name="Standaard 6 6 4 2 5 2 2" xfId="16362" xr:uid="{00000000-0005-0000-0000-000013400000}"/>
    <cellStyle name="Standaard 6 6 4 2 5 2 2 2" xfId="27224" xr:uid="{00000000-0005-0000-0000-0000816A0000}"/>
    <cellStyle name="Standaard 6 6 4 2 5 2 2 3" xfId="38084" xr:uid="{00000000-0005-0000-0000-0000ED940000}"/>
    <cellStyle name="Standaard 6 6 4 2 5 2 2 4" xfId="48944" xr:uid="{00000000-0005-0000-0000-000059BF0000}"/>
    <cellStyle name="Standaard 6 6 4 2 5 2 3" xfId="9122" xr:uid="{00000000-0005-0000-0000-0000CB230000}"/>
    <cellStyle name="Standaard 6 6 4 2 5 2 4" xfId="19984" xr:uid="{00000000-0005-0000-0000-0000394E0000}"/>
    <cellStyle name="Standaard 6 6 4 2 5 2 5" xfId="30844" xr:uid="{00000000-0005-0000-0000-0000A5780000}"/>
    <cellStyle name="Standaard 6 6 4 2 5 2 6" xfId="41704" xr:uid="{00000000-0005-0000-0000-000011A30000}"/>
    <cellStyle name="Standaard 6 6 4 2 5 3" xfId="3692" xr:uid="{00000000-0005-0000-0000-0000950E0000}"/>
    <cellStyle name="Standaard 6 6 4 2 5 3 2" xfId="14552" xr:uid="{00000000-0005-0000-0000-000001390000}"/>
    <cellStyle name="Standaard 6 6 4 2 5 3 2 2" xfId="25414" xr:uid="{00000000-0005-0000-0000-00006F630000}"/>
    <cellStyle name="Standaard 6 6 4 2 5 3 2 3" xfId="36274" xr:uid="{00000000-0005-0000-0000-0000DB8D0000}"/>
    <cellStyle name="Standaard 6 6 4 2 5 3 2 4" xfId="47134" xr:uid="{00000000-0005-0000-0000-000047B80000}"/>
    <cellStyle name="Standaard 6 6 4 2 5 3 3" xfId="10932" xr:uid="{00000000-0005-0000-0000-0000DD2A0000}"/>
    <cellStyle name="Standaard 6 6 4 2 5 3 4" xfId="21794" xr:uid="{00000000-0005-0000-0000-00004B550000}"/>
    <cellStyle name="Standaard 6 6 4 2 5 3 5" xfId="32654" xr:uid="{00000000-0005-0000-0000-0000B77F0000}"/>
    <cellStyle name="Standaard 6 6 4 2 5 3 6" xfId="43514" xr:uid="{00000000-0005-0000-0000-000023AA0000}"/>
    <cellStyle name="Standaard 6 6 4 2 5 4" xfId="12742" xr:uid="{00000000-0005-0000-0000-0000EF310000}"/>
    <cellStyle name="Standaard 6 6 4 2 5 4 2" xfId="23604" xr:uid="{00000000-0005-0000-0000-00005D5C0000}"/>
    <cellStyle name="Standaard 6 6 4 2 5 4 3" xfId="34464" xr:uid="{00000000-0005-0000-0000-0000C9860000}"/>
    <cellStyle name="Standaard 6 6 4 2 5 4 4" xfId="45324" xr:uid="{00000000-0005-0000-0000-000035B10000}"/>
    <cellStyle name="Standaard 6 6 4 2 5 5" xfId="7312" xr:uid="{00000000-0005-0000-0000-0000B91C0000}"/>
    <cellStyle name="Standaard 6 6 4 2 5 6" xfId="18174" xr:uid="{00000000-0005-0000-0000-000027470000}"/>
    <cellStyle name="Standaard 6 6 4 2 5 7" xfId="29034" xr:uid="{00000000-0005-0000-0000-000093710000}"/>
    <cellStyle name="Standaard 6 6 4 2 5 8" xfId="39894" xr:uid="{00000000-0005-0000-0000-0000FF9B0000}"/>
    <cellStyle name="Standaard 6 6 4 2 6" xfId="2787" xr:uid="{00000000-0005-0000-0000-00000C0B0000}"/>
    <cellStyle name="Standaard 6 6 4 2 6 2" xfId="13647" xr:uid="{00000000-0005-0000-0000-000078350000}"/>
    <cellStyle name="Standaard 6 6 4 2 6 2 2" xfId="24509" xr:uid="{00000000-0005-0000-0000-0000E65F0000}"/>
    <cellStyle name="Standaard 6 6 4 2 6 2 3" xfId="35369" xr:uid="{00000000-0005-0000-0000-0000528A0000}"/>
    <cellStyle name="Standaard 6 6 4 2 6 2 4" xfId="46229" xr:uid="{00000000-0005-0000-0000-0000BEB40000}"/>
    <cellStyle name="Standaard 6 6 4 2 6 3" xfId="10027" xr:uid="{00000000-0005-0000-0000-000054270000}"/>
    <cellStyle name="Standaard 6 6 4 2 6 4" xfId="20889" xr:uid="{00000000-0005-0000-0000-0000C2510000}"/>
    <cellStyle name="Standaard 6 6 4 2 6 5" xfId="31749" xr:uid="{00000000-0005-0000-0000-00002E7C0000}"/>
    <cellStyle name="Standaard 6 6 4 2 6 6" xfId="42609" xr:uid="{00000000-0005-0000-0000-00009AA60000}"/>
    <cellStyle name="Standaard 6 6 4 2 7" xfId="4597" xr:uid="{00000000-0005-0000-0000-00001E120000}"/>
    <cellStyle name="Standaard 6 6 4 2 7 2" xfId="15457" xr:uid="{00000000-0005-0000-0000-00008A3C0000}"/>
    <cellStyle name="Standaard 6 6 4 2 7 2 2" xfId="26319" xr:uid="{00000000-0005-0000-0000-0000F8660000}"/>
    <cellStyle name="Standaard 6 6 4 2 7 2 3" xfId="37179" xr:uid="{00000000-0005-0000-0000-000064910000}"/>
    <cellStyle name="Standaard 6 6 4 2 7 2 4" xfId="48039" xr:uid="{00000000-0005-0000-0000-0000D0BB0000}"/>
    <cellStyle name="Standaard 6 6 4 2 7 3" xfId="8217" xr:uid="{00000000-0005-0000-0000-000042200000}"/>
    <cellStyle name="Standaard 6 6 4 2 7 4" xfId="19079" xr:uid="{00000000-0005-0000-0000-0000B04A0000}"/>
    <cellStyle name="Standaard 6 6 4 2 7 5" xfId="29939" xr:uid="{00000000-0005-0000-0000-00001C750000}"/>
    <cellStyle name="Standaard 6 6 4 2 7 6" xfId="40799" xr:uid="{00000000-0005-0000-0000-0000889F0000}"/>
    <cellStyle name="Standaard 6 6 4 2 8" xfId="11837" xr:uid="{00000000-0005-0000-0000-0000662E0000}"/>
    <cellStyle name="Standaard 6 6 4 2 8 2" xfId="22699" xr:uid="{00000000-0005-0000-0000-0000D4580000}"/>
    <cellStyle name="Standaard 6 6 4 2 8 3" xfId="33559" xr:uid="{00000000-0005-0000-0000-000040830000}"/>
    <cellStyle name="Standaard 6 6 4 2 8 4" xfId="44419" xr:uid="{00000000-0005-0000-0000-0000ACAD0000}"/>
    <cellStyle name="Standaard 6 6 4 2 9" xfId="6407" xr:uid="{00000000-0005-0000-0000-000030190000}"/>
    <cellStyle name="Standaard 6 6 4 3" xfId="1249" xr:uid="{00000000-0005-0000-0000-00000A050000}"/>
    <cellStyle name="Standaard 6 6 4 3 10" xfId="39261" xr:uid="{00000000-0005-0000-0000-000086990000}"/>
    <cellStyle name="Standaard 6 6 4 3 2" xfId="1611" xr:uid="{00000000-0005-0000-0000-000074060000}"/>
    <cellStyle name="Standaard 6 6 4 3 2 2" xfId="2516" xr:uid="{00000000-0005-0000-0000-0000FD090000}"/>
    <cellStyle name="Standaard 6 6 4 3 2 2 2" xfId="6136" xr:uid="{00000000-0005-0000-0000-000021180000}"/>
    <cellStyle name="Standaard 6 6 4 3 2 2 2 2" xfId="16996" xr:uid="{00000000-0005-0000-0000-00008D420000}"/>
    <cellStyle name="Standaard 6 6 4 3 2 2 2 2 2" xfId="27858" xr:uid="{00000000-0005-0000-0000-0000FB6C0000}"/>
    <cellStyle name="Standaard 6 6 4 3 2 2 2 2 3" xfId="38718" xr:uid="{00000000-0005-0000-0000-000067970000}"/>
    <cellStyle name="Standaard 6 6 4 3 2 2 2 2 4" xfId="49578" xr:uid="{00000000-0005-0000-0000-0000D3C10000}"/>
    <cellStyle name="Standaard 6 6 4 3 2 2 2 3" xfId="9756" xr:uid="{00000000-0005-0000-0000-000045260000}"/>
    <cellStyle name="Standaard 6 6 4 3 2 2 2 4" xfId="20618" xr:uid="{00000000-0005-0000-0000-0000B3500000}"/>
    <cellStyle name="Standaard 6 6 4 3 2 2 2 5" xfId="31478" xr:uid="{00000000-0005-0000-0000-00001F7B0000}"/>
    <cellStyle name="Standaard 6 6 4 3 2 2 2 6" xfId="42338" xr:uid="{00000000-0005-0000-0000-00008BA50000}"/>
    <cellStyle name="Standaard 6 6 4 3 2 2 3" xfId="4326" xr:uid="{00000000-0005-0000-0000-00000F110000}"/>
    <cellStyle name="Standaard 6 6 4 3 2 2 3 2" xfId="15186" xr:uid="{00000000-0005-0000-0000-00007B3B0000}"/>
    <cellStyle name="Standaard 6 6 4 3 2 2 3 2 2" xfId="26048" xr:uid="{00000000-0005-0000-0000-0000E9650000}"/>
    <cellStyle name="Standaard 6 6 4 3 2 2 3 2 3" xfId="36908" xr:uid="{00000000-0005-0000-0000-000055900000}"/>
    <cellStyle name="Standaard 6 6 4 3 2 2 3 2 4" xfId="47768" xr:uid="{00000000-0005-0000-0000-0000C1BA0000}"/>
    <cellStyle name="Standaard 6 6 4 3 2 2 3 3" xfId="11566" xr:uid="{00000000-0005-0000-0000-0000572D0000}"/>
    <cellStyle name="Standaard 6 6 4 3 2 2 3 4" xfId="22428" xr:uid="{00000000-0005-0000-0000-0000C5570000}"/>
    <cellStyle name="Standaard 6 6 4 3 2 2 3 5" xfId="33288" xr:uid="{00000000-0005-0000-0000-000031820000}"/>
    <cellStyle name="Standaard 6 6 4 3 2 2 3 6" xfId="44148" xr:uid="{00000000-0005-0000-0000-00009DAC0000}"/>
    <cellStyle name="Standaard 6 6 4 3 2 2 4" xfId="13376" xr:uid="{00000000-0005-0000-0000-000069340000}"/>
    <cellStyle name="Standaard 6 6 4 3 2 2 4 2" xfId="24238" xr:uid="{00000000-0005-0000-0000-0000D75E0000}"/>
    <cellStyle name="Standaard 6 6 4 3 2 2 4 3" xfId="35098" xr:uid="{00000000-0005-0000-0000-000043890000}"/>
    <cellStyle name="Standaard 6 6 4 3 2 2 4 4" xfId="45958" xr:uid="{00000000-0005-0000-0000-0000AFB30000}"/>
    <cellStyle name="Standaard 6 6 4 3 2 2 5" xfId="7946" xr:uid="{00000000-0005-0000-0000-0000331F0000}"/>
    <cellStyle name="Standaard 6 6 4 3 2 2 6" xfId="18808" xr:uid="{00000000-0005-0000-0000-0000A1490000}"/>
    <cellStyle name="Standaard 6 6 4 3 2 2 7" xfId="29668" xr:uid="{00000000-0005-0000-0000-00000D740000}"/>
    <cellStyle name="Standaard 6 6 4 3 2 2 8" xfId="40528" xr:uid="{00000000-0005-0000-0000-0000799E0000}"/>
    <cellStyle name="Standaard 6 6 4 3 2 3" xfId="5231" xr:uid="{00000000-0005-0000-0000-000098140000}"/>
    <cellStyle name="Standaard 6 6 4 3 2 3 2" xfId="16091" xr:uid="{00000000-0005-0000-0000-0000043F0000}"/>
    <cellStyle name="Standaard 6 6 4 3 2 3 2 2" xfId="26953" xr:uid="{00000000-0005-0000-0000-000072690000}"/>
    <cellStyle name="Standaard 6 6 4 3 2 3 2 3" xfId="37813" xr:uid="{00000000-0005-0000-0000-0000DE930000}"/>
    <cellStyle name="Standaard 6 6 4 3 2 3 2 4" xfId="48673" xr:uid="{00000000-0005-0000-0000-00004ABE0000}"/>
    <cellStyle name="Standaard 6 6 4 3 2 3 3" xfId="8851" xr:uid="{00000000-0005-0000-0000-0000BC220000}"/>
    <cellStyle name="Standaard 6 6 4 3 2 3 4" xfId="19713" xr:uid="{00000000-0005-0000-0000-00002A4D0000}"/>
    <cellStyle name="Standaard 6 6 4 3 2 3 5" xfId="30573" xr:uid="{00000000-0005-0000-0000-000096770000}"/>
    <cellStyle name="Standaard 6 6 4 3 2 3 6" xfId="41433" xr:uid="{00000000-0005-0000-0000-000002A20000}"/>
    <cellStyle name="Standaard 6 6 4 3 2 4" xfId="3421" xr:uid="{00000000-0005-0000-0000-0000860D0000}"/>
    <cellStyle name="Standaard 6 6 4 3 2 4 2" xfId="14281" xr:uid="{00000000-0005-0000-0000-0000F2370000}"/>
    <cellStyle name="Standaard 6 6 4 3 2 4 2 2" xfId="25143" xr:uid="{00000000-0005-0000-0000-000060620000}"/>
    <cellStyle name="Standaard 6 6 4 3 2 4 2 3" xfId="36003" xr:uid="{00000000-0005-0000-0000-0000CC8C0000}"/>
    <cellStyle name="Standaard 6 6 4 3 2 4 2 4" xfId="46863" xr:uid="{00000000-0005-0000-0000-000038B70000}"/>
    <cellStyle name="Standaard 6 6 4 3 2 4 3" xfId="10661" xr:uid="{00000000-0005-0000-0000-0000CE290000}"/>
    <cellStyle name="Standaard 6 6 4 3 2 4 4" xfId="21523" xr:uid="{00000000-0005-0000-0000-00003C540000}"/>
    <cellStyle name="Standaard 6 6 4 3 2 4 5" xfId="32383" xr:uid="{00000000-0005-0000-0000-0000A87E0000}"/>
    <cellStyle name="Standaard 6 6 4 3 2 4 6" xfId="43243" xr:uid="{00000000-0005-0000-0000-000014A90000}"/>
    <cellStyle name="Standaard 6 6 4 3 2 5" xfId="12471" xr:uid="{00000000-0005-0000-0000-0000E0300000}"/>
    <cellStyle name="Standaard 6 6 4 3 2 5 2" xfId="23333" xr:uid="{00000000-0005-0000-0000-00004E5B0000}"/>
    <cellStyle name="Standaard 6 6 4 3 2 5 3" xfId="34193" xr:uid="{00000000-0005-0000-0000-0000BA850000}"/>
    <cellStyle name="Standaard 6 6 4 3 2 5 4" xfId="45053" xr:uid="{00000000-0005-0000-0000-000026B00000}"/>
    <cellStyle name="Standaard 6 6 4 3 2 6" xfId="7041" xr:uid="{00000000-0005-0000-0000-0000AA1B0000}"/>
    <cellStyle name="Standaard 6 6 4 3 2 7" xfId="17903" xr:uid="{00000000-0005-0000-0000-000018460000}"/>
    <cellStyle name="Standaard 6 6 4 3 2 8" xfId="28763" xr:uid="{00000000-0005-0000-0000-000084700000}"/>
    <cellStyle name="Standaard 6 6 4 3 2 9" xfId="39623" xr:uid="{00000000-0005-0000-0000-0000F09A0000}"/>
    <cellStyle name="Standaard 6 6 4 3 3" xfId="2154" xr:uid="{00000000-0005-0000-0000-000093080000}"/>
    <cellStyle name="Standaard 6 6 4 3 3 2" xfId="5774" xr:uid="{00000000-0005-0000-0000-0000B7160000}"/>
    <cellStyle name="Standaard 6 6 4 3 3 2 2" xfId="16634" xr:uid="{00000000-0005-0000-0000-000023410000}"/>
    <cellStyle name="Standaard 6 6 4 3 3 2 2 2" xfId="27496" xr:uid="{00000000-0005-0000-0000-0000916B0000}"/>
    <cellStyle name="Standaard 6 6 4 3 3 2 2 3" xfId="38356" xr:uid="{00000000-0005-0000-0000-0000FD950000}"/>
    <cellStyle name="Standaard 6 6 4 3 3 2 2 4" xfId="49216" xr:uid="{00000000-0005-0000-0000-000069C00000}"/>
    <cellStyle name="Standaard 6 6 4 3 3 2 3" xfId="9394" xr:uid="{00000000-0005-0000-0000-0000DB240000}"/>
    <cellStyle name="Standaard 6 6 4 3 3 2 4" xfId="20256" xr:uid="{00000000-0005-0000-0000-0000494F0000}"/>
    <cellStyle name="Standaard 6 6 4 3 3 2 5" xfId="31116" xr:uid="{00000000-0005-0000-0000-0000B5790000}"/>
    <cellStyle name="Standaard 6 6 4 3 3 2 6" xfId="41976" xr:uid="{00000000-0005-0000-0000-000021A40000}"/>
    <cellStyle name="Standaard 6 6 4 3 3 3" xfId="3964" xr:uid="{00000000-0005-0000-0000-0000A50F0000}"/>
    <cellStyle name="Standaard 6 6 4 3 3 3 2" xfId="14824" xr:uid="{00000000-0005-0000-0000-0000113A0000}"/>
    <cellStyle name="Standaard 6 6 4 3 3 3 2 2" xfId="25686" xr:uid="{00000000-0005-0000-0000-00007F640000}"/>
    <cellStyle name="Standaard 6 6 4 3 3 3 2 3" xfId="36546" xr:uid="{00000000-0005-0000-0000-0000EB8E0000}"/>
    <cellStyle name="Standaard 6 6 4 3 3 3 2 4" xfId="47406" xr:uid="{00000000-0005-0000-0000-000057B90000}"/>
    <cellStyle name="Standaard 6 6 4 3 3 3 3" xfId="11204" xr:uid="{00000000-0005-0000-0000-0000ED2B0000}"/>
    <cellStyle name="Standaard 6 6 4 3 3 3 4" xfId="22066" xr:uid="{00000000-0005-0000-0000-00005B560000}"/>
    <cellStyle name="Standaard 6 6 4 3 3 3 5" xfId="32926" xr:uid="{00000000-0005-0000-0000-0000C7800000}"/>
    <cellStyle name="Standaard 6 6 4 3 3 3 6" xfId="43786" xr:uid="{00000000-0005-0000-0000-000033AB0000}"/>
    <cellStyle name="Standaard 6 6 4 3 3 4" xfId="13014" xr:uid="{00000000-0005-0000-0000-0000FF320000}"/>
    <cellStyle name="Standaard 6 6 4 3 3 4 2" xfId="23876" xr:uid="{00000000-0005-0000-0000-00006D5D0000}"/>
    <cellStyle name="Standaard 6 6 4 3 3 4 3" xfId="34736" xr:uid="{00000000-0005-0000-0000-0000D9870000}"/>
    <cellStyle name="Standaard 6 6 4 3 3 4 4" xfId="45596" xr:uid="{00000000-0005-0000-0000-000045B20000}"/>
    <cellStyle name="Standaard 6 6 4 3 3 5" xfId="7584" xr:uid="{00000000-0005-0000-0000-0000C91D0000}"/>
    <cellStyle name="Standaard 6 6 4 3 3 6" xfId="18446" xr:uid="{00000000-0005-0000-0000-000037480000}"/>
    <cellStyle name="Standaard 6 6 4 3 3 7" xfId="29306" xr:uid="{00000000-0005-0000-0000-0000A3720000}"/>
    <cellStyle name="Standaard 6 6 4 3 3 8" xfId="40166" xr:uid="{00000000-0005-0000-0000-00000F9D0000}"/>
    <cellStyle name="Standaard 6 6 4 3 4" xfId="4869" xr:uid="{00000000-0005-0000-0000-00002E130000}"/>
    <cellStyle name="Standaard 6 6 4 3 4 2" xfId="15729" xr:uid="{00000000-0005-0000-0000-00009A3D0000}"/>
    <cellStyle name="Standaard 6 6 4 3 4 2 2" xfId="26591" xr:uid="{00000000-0005-0000-0000-000008680000}"/>
    <cellStyle name="Standaard 6 6 4 3 4 2 3" xfId="37451" xr:uid="{00000000-0005-0000-0000-000074920000}"/>
    <cellStyle name="Standaard 6 6 4 3 4 2 4" xfId="48311" xr:uid="{00000000-0005-0000-0000-0000E0BC0000}"/>
    <cellStyle name="Standaard 6 6 4 3 4 3" xfId="8489" xr:uid="{00000000-0005-0000-0000-000052210000}"/>
    <cellStyle name="Standaard 6 6 4 3 4 4" xfId="19351" xr:uid="{00000000-0005-0000-0000-0000C04B0000}"/>
    <cellStyle name="Standaard 6 6 4 3 4 5" xfId="30211" xr:uid="{00000000-0005-0000-0000-00002C760000}"/>
    <cellStyle name="Standaard 6 6 4 3 4 6" xfId="41071" xr:uid="{00000000-0005-0000-0000-000098A00000}"/>
    <cellStyle name="Standaard 6 6 4 3 5" xfId="3059" xr:uid="{00000000-0005-0000-0000-00001C0C0000}"/>
    <cellStyle name="Standaard 6 6 4 3 5 2" xfId="13919" xr:uid="{00000000-0005-0000-0000-000088360000}"/>
    <cellStyle name="Standaard 6 6 4 3 5 2 2" xfId="24781" xr:uid="{00000000-0005-0000-0000-0000F6600000}"/>
    <cellStyle name="Standaard 6 6 4 3 5 2 3" xfId="35641" xr:uid="{00000000-0005-0000-0000-0000628B0000}"/>
    <cellStyle name="Standaard 6 6 4 3 5 2 4" xfId="46501" xr:uid="{00000000-0005-0000-0000-0000CEB50000}"/>
    <cellStyle name="Standaard 6 6 4 3 5 3" xfId="10299" xr:uid="{00000000-0005-0000-0000-000064280000}"/>
    <cellStyle name="Standaard 6 6 4 3 5 4" xfId="21161" xr:uid="{00000000-0005-0000-0000-0000D2520000}"/>
    <cellStyle name="Standaard 6 6 4 3 5 5" xfId="32021" xr:uid="{00000000-0005-0000-0000-00003E7D0000}"/>
    <cellStyle name="Standaard 6 6 4 3 5 6" xfId="42881" xr:uid="{00000000-0005-0000-0000-0000AAA70000}"/>
    <cellStyle name="Standaard 6 6 4 3 6" xfId="12109" xr:uid="{00000000-0005-0000-0000-0000762F0000}"/>
    <cellStyle name="Standaard 6 6 4 3 6 2" xfId="22971" xr:uid="{00000000-0005-0000-0000-0000E4590000}"/>
    <cellStyle name="Standaard 6 6 4 3 6 3" xfId="33831" xr:uid="{00000000-0005-0000-0000-000050840000}"/>
    <cellStyle name="Standaard 6 6 4 3 6 4" xfId="44691" xr:uid="{00000000-0005-0000-0000-0000BCAE0000}"/>
    <cellStyle name="Standaard 6 6 4 3 7" xfId="6679" xr:uid="{00000000-0005-0000-0000-0000401A0000}"/>
    <cellStyle name="Standaard 6 6 4 3 8" xfId="17541" xr:uid="{00000000-0005-0000-0000-0000AE440000}"/>
    <cellStyle name="Standaard 6 6 4 3 9" xfId="28401" xr:uid="{00000000-0005-0000-0000-00001A6F0000}"/>
    <cellStyle name="Standaard 6 6 4 4" xfId="1430" xr:uid="{00000000-0005-0000-0000-0000BF050000}"/>
    <cellStyle name="Standaard 6 6 4 4 2" xfId="2335" xr:uid="{00000000-0005-0000-0000-000048090000}"/>
    <cellStyle name="Standaard 6 6 4 4 2 2" xfId="5955" xr:uid="{00000000-0005-0000-0000-00006C170000}"/>
    <cellStyle name="Standaard 6 6 4 4 2 2 2" xfId="16815" xr:uid="{00000000-0005-0000-0000-0000D8410000}"/>
    <cellStyle name="Standaard 6 6 4 4 2 2 2 2" xfId="27677" xr:uid="{00000000-0005-0000-0000-0000466C0000}"/>
    <cellStyle name="Standaard 6 6 4 4 2 2 2 3" xfId="38537" xr:uid="{00000000-0005-0000-0000-0000B2960000}"/>
    <cellStyle name="Standaard 6 6 4 4 2 2 2 4" xfId="49397" xr:uid="{00000000-0005-0000-0000-00001EC10000}"/>
    <cellStyle name="Standaard 6 6 4 4 2 2 3" xfId="9575" xr:uid="{00000000-0005-0000-0000-000090250000}"/>
    <cellStyle name="Standaard 6 6 4 4 2 2 4" xfId="20437" xr:uid="{00000000-0005-0000-0000-0000FE4F0000}"/>
    <cellStyle name="Standaard 6 6 4 4 2 2 5" xfId="31297" xr:uid="{00000000-0005-0000-0000-00006A7A0000}"/>
    <cellStyle name="Standaard 6 6 4 4 2 2 6" xfId="42157" xr:uid="{00000000-0005-0000-0000-0000D6A40000}"/>
    <cellStyle name="Standaard 6 6 4 4 2 3" xfId="4145" xr:uid="{00000000-0005-0000-0000-00005A100000}"/>
    <cellStyle name="Standaard 6 6 4 4 2 3 2" xfId="15005" xr:uid="{00000000-0005-0000-0000-0000C63A0000}"/>
    <cellStyle name="Standaard 6 6 4 4 2 3 2 2" xfId="25867" xr:uid="{00000000-0005-0000-0000-000034650000}"/>
    <cellStyle name="Standaard 6 6 4 4 2 3 2 3" xfId="36727" xr:uid="{00000000-0005-0000-0000-0000A08F0000}"/>
    <cellStyle name="Standaard 6 6 4 4 2 3 2 4" xfId="47587" xr:uid="{00000000-0005-0000-0000-00000CBA0000}"/>
    <cellStyle name="Standaard 6 6 4 4 2 3 3" xfId="11385" xr:uid="{00000000-0005-0000-0000-0000A22C0000}"/>
    <cellStyle name="Standaard 6 6 4 4 2 3 4" xfId="22247" xr:uid="{00000000-0005-0000-0000-000010570000}"/>
    <cellStyle name="Standaard 6 6 4 4 2 3 5" xfId="33107" xr:uid="{00000000-0005-0000-0000-00007C810000}"/>
    <cellStyle name="Standaard 6 6 4 4 2 3 6" xfId="43967" xr:uid="{00000000-0005-0000-0000-0000E8AB0000}"/>
    <cellStyle name="Standaard 6 6 4 4 2 4" xfId="13195" xr:uid="{00000000-0005-0000-0000-0000B4330000}"/>
    <cellStyle name="Standaard 6 6 4 4 2 4 2" xfId="24057" xr:uid="{00000000-0005-0000-0000-0000225E0000}"/>
    <cellStyle name="Standaard 6 6 4 4 2 4 3" xfId="34917" xr:uid="{00000000-0005-0000-0000-00008E880000}"/>
    <cellStyle name="Standaard 6 6 4 4 2 4 4" xfId="45777" xr:uid="{00000000-0005-0000-0000-0000FAB20000}"/>
    <cellStyle name="Standaard 6 6 4 4 2 5" xfId="7765" xr:uid="{00000000-0005-0000-0000-00007E1E0000}"/>
    <cellStyle name="Standaard 6 6 4 4 2 6" xfId="18627" xr:uid="{00000000-0005-0000-0000-0000EC480000}"/>
    <cellStyle name="Standaard 6 6 4 4 2 7" xfId="29487" xr:uid="{00000000-0005-0000-0000-000058730000}"/>
    <cellStyle name="Standaard 6 6 4 4 2 8" xfId="40347" xr:uid="{00000000-0005-0000-0000-0000C49D0000}"/>
    <cellStyle name="Standaard 6 6 4 4 3" xfId="5050" xr:uid="{00000000-0005-0000-0000-0000E3130000}"/>
    <cellStyle name="Standaard 6 6 4 4 3 2" xfId="15910" xr:uid="{00000000-0005-0000-0000-00004F3E0000}"/>
    <cellStyle name="Standaard 6 6 4 4 3 2 2" xfId="26772" xr:uid="{00000000-0005-0000-0000-0000BD680000}"/>
    <cellStyle name="Standaard 6 6 4 4 3 2 3" xfId="37632" xr:uid="{00000000-0005-0000-0000-000029930000}"/>
    <cellStyle name="Standaard 6 6 4 4 3 2 4" xfId="48492" xr:uid="{00000000-0005-0000-0000-000095BD0000}"/>
    <cellStyle name="Standaard 6 6 4 4 3 3" xfId="8670" xr:uid="{00000000-0005-0000-0000-000007220000}"/>
    <cellStyle name="Standaard 6 6 4 4 3 4" xfId="19532" xr:uid="{00000000-0005-0000-0000-0000754C0000}"/>
    <cellStyle name="Standaard 6 6 4 4 3 5" xfId="30392" xr:uid="{00000000-0005-0000-0000-0000E1760000}"/>
    <cellStyle name="Standaard 6 6 4 4 3 6" xfId="41252" xr:uid="{00000000-0005-0000-0000-00004DA10000}"/>
    <cellStyle name="Standaard 6 6 4 4 4" xfId="3240" xr:uid="{00000000-0005-0000-0000-0000D10C0000}"/>
    <cellStyle name="Standaard 6 6 4 4 4 2" xfId="14100" xr:uid="{00000000-0005-0000-0000-00003D370000}"/>
    <cellStyle name="Standaard 6 6 4 4 4 2 2" xfId="24962" xr:uid="{00000000-0005-0000-0000-0000AB610000}"/>
    <cellStyle name="Standaard 6 6 4 4 4 2 3" xfId="35822" xr:uid="{00000000-0005-0000-0000-0000178C0000}"/>
    <cellStyle name="Standaard 6 6 4 4 4 2 4" xfId="46682" xr:uid="{00000000-0005-0000-0000-000083B60000}"/>
    <cellStyle name="Standaard 6 6 4 4 4 3" xfId="10480" xr:uid="{00000000-0005-0000-0000-000019290000}"/>
    <cellStyle name="Standaard 6 6 4 4 4 4" xfId="21342" xr:uid="{00000000-0005-0000-0000-000087530000}"/>
    <cellStyle name="Standaard 6 6 4 4 4 5" xfId="32202" xr:uid="{00000000-0005-0000-0000-0000F37D0000}"/>
    <cellStyle name="Standaard 6 6 4 4 4 6" xfId="43062" xr:uid="{00000000-0005-0000-0000-00005FA80000}"/>
    <cellStyle name="Standaard 6 6 4 4 5" xfId="12290" xr:uid="{00000000-0005-0000-0000-00002B300000}"/>
    <cellStyle name="Standaard 6 6 4 4 5 2" xfId="23152" xr:uid="{00000000-0005-0000-0000-0000995A0000}"/>
    <cellStyle name="Standaard 6 6 4 4 5 3" xfId="34012" xr:uid="{00000000-0005-0000-0000-000005850000}"/>
    <cellStyle name="Standaard 6 6 4 4 5 4" xfId="44872" xr:uid="{00000000-0005-0000-0000-000071AF0000}"/>
    <cellStyle name="Standaard 6 6 4 4 6" xfId="6860" xr:uid="{00000000-0005-0000-0000-0000F51A0000}"/>
    <cellStyle name="Standaard 6 6 4 4 7" xfId="17722" xr:uid="{00000000-0005-0000-0000-000063450000}"/>
    <cellStyle name="Standaard 6 6 4 4 8" xfId="28582" xr:uid="{00000000-0005-0000-0000-0000CF6F0000}"/>
    <cellStyle name="Standaard 6 6 4 4 9" xfId="39442" xr:uid="{00000000-0005-0000-0000-00003B9A0000}"/>
    <cellStyle name="Standaard 6 6 4 5" xfId="1068" xr:uid="{00000000-0005-0000-0000-000055040000}"/>
    <cellStyle name="Standaard 6 6 4 5 2" xfId="1973" xr:uid="{00000000-0005-0000-0000-0000DE070000}"/>
    <cellStyle name="Standaard 6 6 4 5 2 2" xfId="5593" xr:uid="{00000000-0005-0000-0000-000002160000}"/>
    <cellStyle name="Standaard 6 6 4 5 2 2 2" xfId="16453" xr:uid="{00000000-0005-0000-0000-00006E400000}"/>
    <cellStyle name="Standaard 6 6 4 5 2 2 2 2" xfId="27315" xr:uid="{00000000-0005-0000-0000-0000DC6A0000}"/>
    <cellStyle name="Standaard 6 6 4 5 2 2 2 3" xfId="38175" xr:uid="{00000000-0005-0000-0000-000048950000}"/>
    <cellStyle name="Standaard 6 6 4 5 2 2 2 4" xfId="49035" xr:uid="{00000000-0005-0000-0000-0000B4BF0000}"/>
    <cellStyle name="Standaard 6 6 4 5 2 2 3" xfId="9213" xr:uid="{00000000-0005-0000-0000-000026240000}"/>
    <cellStyle name="Standaard 6 6 4 5 2 2 4" xfId="20075" xr:uid="{00000000-0005-0000-0000-0000944E0000}"/>
    <cellStyle name="Standaard 6 6 4 5 2 2 5" xfId="30935" xr:uid="{00000000-0005-0000-0000-000000790000}"/>
    <cellStyle name="Standaard 6 6 4 5 2 2 6" xfId="41795" xr:uid="{00000000-0005-0000-0000-00006CA30000}"/>
    <cellStyle name="Standaard 6 6 4 5 2 3" xfId="3783" xr:uid="{00000000-0005-0000-0000-0000F00E0000}"/>
    <cellStyle name="Standaard 6 6 4 5 2 3 2" xfId="14643" xr:uid="{00000000-0005-0000-0000-00005C390000}"/>
    <cellStyle name="Standaard 6 6 4 5 2 3 2 2" xfId="25505" xr:uid="{00000000-0005-0000-0000-0000CA630000}"/>
    <cellStyle name="Standaard 6 6 4 5 2 3 2 3" xfId="36365" xr:uid="{00000000-0005-0000-0000-0000368E0000}"/>
    <cellStyle name="Standaard 6 6 4 5 2 3 2 4" xfId="47225" xr:uid="{00000000-0005-0000-0000-0000A2B80000}"/>
    <cellStyle name="Standaard 6 6 4 5 2 3 3" xfId="11023" xr:uid="{00000000-0005-0000-0000-0000382B0000}"/>
    <cellStyle name="Standaard 6 6 4 5 2 3 4" xfId="21885" xr:uid="{00000000-0005-0000-0000-0000A6550000}"/>
    <cellStyle name="Standaard 6 6 4 5 2 3 5" xfId="32745" xr:uid="{00000000-0005-0000-0000-000012800000}"/>
    <cellStyle name="Standaard 6 6 4 5 2 3 6" xfId="43605" xr:uid="{00000000-0005-0000-0000-00007EAA0000}"/>
    <cellStyle name="Standaard 6 6 4 5 2 4" xfId="12833" xr:uid="{00000000-0005-0000-0000-00004A320000}"/>
    <cellStyle name="Standaard 6 6 4 5 2 4 2" xfId="23695" xr:uid="{00000000-0005-0000-0000-0000B85C0000}"/>
    <cellStyle name="Standaard 6 6 4 5 2 4 3" xfId="34555" xr:uid="{00000000-0005-0000-0000-000024870000}"/>
    <cellStyle name="Standaard 6 6 4 5 2 4 4" xfId="45415" xr:uid="{00000000-0005-0000-0000-000090B10000}"/>
    <cellStyle name="Standaard 6 6 4 5 2 5" xfId="7403" xr:uid="{00000000-0005-0000-0000-0000141D0000}"/>
    <cellStyle name="Standaard 6 6 4 5 2 6" xfId="18265" xr:uid="{00000000-0005-0000-0000-000082470000}"/>
    <cellStyle name="Standaard 6 6 4 5 2 7" xfId="29125" xr:uid="{00000000-0005-0000-0000-0000EE710000}"/>
    <cellStyle name="Standaard 6 6 4 5 2 8" xfId="39985" xr:uid="{00000000-0005-0000-0000-00005A9C0000}"/>
    <cellStyle name="Standaard 6 6 4 5 3" xfId="4688" xr:uid="{00000000-0005-0000-0000-000079120000}"/>
    <cellStyle name="Standaard 6 6 4 5 3 2" xfId="15548" xr:uid="{00000000-0005-0000-0000-0000E53C0000}"/>
    <cellStyle name="Standaard 6 6 4 5 3 2 2" xfId="26410" xr:uid="{00000000-0005-0000-0000-000053670000}"/>
    <cellStyle name="Standaard 6 6 4 5 3 2 3" xfId="37270" xr:uid="{00000000-0005-0000-0000-0000BF910000}"/>
    <cellStyle name="Standaard 6 6 4 5 3 2 4" xfId="48130" xr:uid="{00000000-0005-0000-0000-00002BBC0000}"/>
    <cellStyle name="Standaard 6 6 4 5 3 3" xfId="8308" xr:uid="{00000000-0005-0000-0000-00009D200000}"/>
    <cellStyle name="Standaard 6 6 4 5 3 4" xfId="19170" xr:uid="{00000000-0005-0000-0000-00000B4B0000}"/>
    <cellStyle name="Standaard 6 6 4 5 3 5" xfId="30030" xr:uid="{00000000-0005-0000-0000-000077750000}"/>
    <cellStyle name="Standaard 6 6 4 5 3 6" xfId="40890" xr:uid="{00000000-0005-0000-0000-0000E39F0000}"/>
    <cellStyle name="Standaard 6 6 4 5 4" xfId="2878" xr:uid="{00000000-0005-0000-0000-0000670B0000}"/>
    <cellStyle name="Standaard 6 6 4 5 4 2" xfId="13738" xr:uid="{00000000-0005-0000-0000-0000D3350000}"/>
    <cellStyle name="Standaard 6 6 4 5 4 2 2" xfId="24600" xr:uid="{00000000-0005-0000-0000-000041600000}"/>
    <cellStyle name="Standaard 6 6 4 5 4 2 3" xfId="35460" xr:uid="{00000000-0005-0000-0000-0000AD8A0000}"/>
    <cellStyle name="Standaard 6 6 4 5 4 2 4" xfId="46320" xr:uid="{00000000-0005-0000-0000-000019B50000}"/>
    <cellStyle name="Standaard 6 6 4 5 4 3" xfId="10118" xr:uid="{00000000-0005-0000-0000-0000AF270000}"/>
    <cellStyle name="Standaard 6 6 4 5 4 4" xfId="20980" xr:uid="{00000000-0005-0000-0000-00001D520000}"/>
    <cellStyle name="Standaard 6 6 4 5 4 5" xfId="31840" xr:uid="{00000000-0005-0000-0000-0000897C0000}"/>
    <cellStyle name="Standaard 6 6 4 5 4 6" xfId="42700" xr:uid="{00000000-0005-0000-0000-0000F5A60000}"/>
    <cellStyle name="Standaard 6 6 4 5 5" xfId="11928" xr:uid="{00000000-0005-0000-0000-0000C12E0000}"/>
    <cellStyle name="Standaard 6 6 4 5 5 2" xfId="22790" xr:uid="{00000000-0005-0000-0000-00002F590000}"/>
    <cellStyle name="Standaard 6 6 4 5 5 3" xfId="33650" xr:uid="{00000000-0005-0000-0000-00009B830000}"/>
    <cellStyle name="Standaard 6 6 4 5 5 4" xfId="44510" xr:uid="{00000000-0005-0000-0000-000007AE0000}"/>
    <cellStyle name="Standaard 6 6 4 5 6" xfId="6498" xr:uid="{00000000-0005-0000-0000-00008B190000}"/>
    <cellStyle name="Standaard 6 6 4 5 7" xfId="17360" xr:uid="{00000000-0005-0000-0000-0000F9430000}"/>
    <cellStyle name="Standaard 6 6 4 5 8" xfId="28220" xr:uid="{00000000-0005-0000-0000-0000656E0000}"/>
    <cellStyle name="Standaard 6 6 4 5 9" xfId="39080" xr:uid="{00000000-0005-0000-0000-0000D1980000}"/>
    <cellStyle name="Standaard 6 6 4 6" xfId="1792" xr:uid="{00000000-0005-0000-0000-000029070000}"/>
    <cellStyle name="Standaard 6 6 4 6 2" xfId="5412" xr:uid="{00000000-0005-0000-0000-00004D150000}"/>
    <cellStyle name="Standaard 6 6 4 6 2 2" xfId="16272" xr:uid="{00000000-0005-0000-0000-0000B93F0000}"/>
    <cellStyle name="Standaard 6 6 4 6 2 2 2" xfId="27134" xr:uid="{00000000-0005-0000-0000-0000276A0000}"/>
    <cellStyle name="Standaard 6 6 4 6 2 2 3" xfId="37994" xr:uid="{00000000-0005-0000-0000-000093940000}"/>
    <cellStyle name="Standaard 6 6 4 6 2 2 4" xfId="48854" xr:uid="{00000000-0005-0000-0000-0000FFBE0000}"/>
    <cellStyle name="Standaard 6 6 4 6 2 3" xfId="9032" xr:uid="{00000000-0005-0000-0000-000071230000}"/>
    <cellStyle name="Standaard 6 6 4 6 2 4" xfId="19894" xr:uid="{00000000-0005-0000-0000-0000DF4D0000}"/>
    <cellStyle name="Standaard 6 6 4 6 2 5" xfId="30754" xr:uid="{00000000-0005-0000-0000-00004B780000}"/>
    <cellStyle name="Standaard 6 6 4 6 2 6" xfId="41614" xr:uid="{00000000-0005-0000-0000-0000B7A20000}"/>
    <cellStyle name="Standaard 6 6 4 6 3" xfId="3602" xr:uid="{00000000-0005-0000-0000-00003B0E0000}"/>
    <cellStyle name="Standaard 6 6 4 6 3 2" xfId="14462" xr:uid="{00000000-0005-0000-0000-0000A7380000}"/>
    <cellStyle name="Standaard 6 6 4 6 3 2 2" xfId="25324" xr:uid="{00000000-0005-0000-0000-000015630000}"/>
    <cellStyle name="Standaard 6 6 4 6 3 2 3" xfId="36184" xr:uid="{00000000-0005-0000-0000-0000818D0000}"/>
    <cellStyle name="Standaard 6 6 4 6 3 2 4" xfId="47044" xr:uid="{00000000-0005-0000-0000-0000EDB70000}"/>
    <cellStyle name="Standaard 6 6 4 6 3 3" xfId="10842" xr:uid="{00000000-0005-0000-0000-0000832A0000}"/>
    <cellStyle name="Standaard 6 6 4 6 3 4" xfId="21704" xr:uid="{00000000-0005-0000-0000-0000F1540000}"/>
    <cellStyle name="Standaard 6 6 4 6 3 5" xfId="32564" xr:uid="{00000000-0005-0000-0000-00005D7F0000}"/>
    <cellStyle name="Standaard 6 6 4 6 3 6" xfId="43424" xr:uid="{00000000-0005-0000-0000-0000C9A90000}"/>
    <cellStyle name="Standaard 6 6 4 6 4" xfId="12652" xr:uid="{00000000-0005-0000-0000-000095310000}"/>
    <cellStyle name="Standaard 6 6 4 6 4 2" xfId="23514" xr:uid="{00000000-0005-0000-0000-0000035C0000}"/>
    <cellStyle name="Standaard 6 6 4 6 4 3" xfId="34374" xr:uid="{00000000-0005-0000-0000-00006F860000}"/>
    <cellStyle name="Standaard 6 6 4 6 4 4" xfId="45234" xr:uid="{00000000-0005-0000-0000-0000DBB00000}"/>
    <cellStyle name="Standaard 6 6 4 6 5" xfId="7222" xr:uid="{00000000-0005-0000-0000-00005F1C0000}"/>
    <cellStyle name="Standaard 6 6 4 6 6" xfId="18084" xr:uid="{00000000-0005-0000-0000-0000CD460000}"/>
    <cellStyle name="Standaard 6 6 4 6 7" xfId="28944" xr:uid="{00000000-0005-0000-0000-000039710000}"/>
    <cellStyle name="Standaard 6 6 4 6 8" xfId="39804" xr:uid="{00000000-0005-0000-0000-0000A59B0000}"/>
    <cellStyle name="Standaard 6 6 4 7" xfId="2697" xr:uid="{00000000-0005-0000-0000-0000B20A0000}"/>
    <cellStyle name="Standaard 6 6 4 7 2" xfId="13557" xr:uid="{00000000-0005-0000-0000-00001E350000}"/>
    <cellStyle name="Standaard 6 6 4 7 2 2" xfId="24419" xr:uid="{00000000-0005-0000-0000-00008C5F0000}"/>
    <cellStyle name="Standaard 6 6 4 7 2 3" xfId="35279" xr:uid="{00000000-0005-0000-0000-0000F8890000}"/>
    <cellStyle name="Standaard 6 6 4 7 2 4" xfId="46139" xr:uid="{00000000-0005-0000-0000-000064B40000}"/>
    <cellStyle name="Standaard 6 6 4 7 3" xfId="9937" xr:uid="{00000000-0005-0000-0000-0000FA260000}"/>
    <cellStyle name="Standaard 6 6 4 7 4" xfId="20799" xr:uid="{00000000-0005-0000-0000-000068510000}"/>
    <cellStyle name="Standaard 6 6 4 7 5" xfId="31659" xr:uid="{00000000-0005-0000-0000-0000D47B0000}"/>
    <cellStyle name="Standaard 6 6 4 7 6" xfId="42519" xr:uid="{00000000-0005-0000-0000-000040A60000}"/>
    <cellStyle name="Standaard 6 6 4 8" xfId="4507" xr:uid="{00000000-0005-0000-0000-0000C4110000}"/>
    <cellStyle name="Standaard 6 6 4 8 2" xfId="15367" xr:uid="{00000000-0005-0000-0000-0000303C0000}"/>
    <cellStyle name="Standaard 6 6 4 8 2 2" xfId="26229" xr:uid="{00000000-0005-0000-0000-00009E660000}"/>
    <cellStyle name="Standaard 6 6 4 8 2 3" xfId="37089" xr:uid="{00000000-0005-0000-0000-00000A910000}"/>
    <cellStyle name="Standaard 6 6 4 8 2 4" xfId="47949" xr:uid="{00000000-0005-0000-0000-000076BB0000}"/>
    <cellStyle name="Standaard 6 6 4 8 3" xfId="8127" xr:uid="{00000000-0005-0000-0000-0000E81F0000}"/>
    <cellStyle name="Standaard 6 6 4 8 4" xfId="18989" xr:uid="{00000000-0005-0000-0000-0000564A0000}"/>
    <cellStyle name="Standaard 6 6 4 8 5" xfId="29849" xr:uid="{00000000-0005-0000-0000-0000C2740000}"/>
    <cellStyle name="Standaard 6 6 4 8 6" xfId="40709" xr:uid="{00000000-0005-0000-0000-00002E9F0000}"/>
    <cellStyle name="Standaard 6 6 4 9" xfId="11747" xr:uid="{00000000-0005-0000-0000-00000C2E0000}"/>
    <cellStyle name="Standaard 6 6 4 9 2" xfId="22609" xr:uid="{00000000-0005-0000-0000-00007A580000}"/>
    <cellStyle name="Standaard 6 6 4 9 3" xfId="33469" xr:uid="{00000000-0005-0000-0000-0000E6820000}"/>
    <cellStyle name="Standaard 6 6 4 9 4" xfId="44329" xr:uid="{00000000-0005-0000-0000-000052AD0000}"/>
    <cellStyle name="Standaard 6 6 5" xfId="933" xr:uid="{00000000-0005-0000-0000-0000CE030000}"/>
    <cellStyle name="Standaard 6 6 5 10" xfId="17225" xr:uid="{00000000-0005-0000-0000-000072430000}"/>
    <cellStyle name="Standaard 6 6 5 11" xfId="28085" xr:uid="{00000000-0005-0000-0000-0000DE6D0000}"/>
    <cellStyle name="Standaard 6 6 5 12" xfId="38945" xr:uid="{00000000-0005-0000-0000-00004A980000}"/>
    <cellStyle name="Standaard 6 6 5 2" xfId="1295" xr:uid="{00000000-0005-0000-0000-000038050000}"/>
    <cellStyle name="Standaard 6 6 5 2 10" xfId="39307" xr:uid="{00000000-0005-0000-0000-0000B4990000}"/>
    <cellStyle name="Standaard 6 6 5 2 2" xfId="1657" xr:uid="{00000000-0005-0000-0000-0000A2060000}"/>
    <cellStyle name="Standaard 6 6 5 2 2 2" xfId="2562" xr:uid="{00000000-0005-0000-0000-00002B0A0000}"/>
    <cellStyle name="Standaard 6 6 5 2 2 2 2" xfId="6182" xr:uid="{00000000-0005-0000-0000-00004F180000}"/>
    <cellStyle name="Standaard 6 6 5 2 2 2 2 2" xfId="17042" xr:uid="{00000000-0005-0000-0000-0000BB420000}"/>
    <cellStyle name="Standaard 6 6 5 2 2 2 2 2 2" xfId="27904" xr:uid="{00000000-0005-0000-0000-0000296D0000}"/>
    <cellStyle name="Standaard 6 6 5 2 2 2 2 2 3" xfId="38764" xr:uid="{00000000-0005-0000-0000-000095970000}"/>
    <cellStyle name="Standaard 6 6 5 2 2 2 2 2 4" xfId="49624" xr:uid="{00000000-0005-0000-0000-000001C20000}"/>
    <cellStyle name="Standaard 6 6 5 2 2 2 2 3" xfId="9802" xr:uid="{00000000-0005-0000-0000-000073260000}"/>
    <cellStyle name="Standaard 6 6 5 2 2 2 2 4" xfId="20664" xr:uid="{00000000-0005-0000-0000-0000E1500000}"/>
    <cellStyle name="Standaard 6 6 5 2 2 2 2 5" xfId="31524" xr:uid="{00000000-0005-0000-0000-00004D7B0000}"/>
    <cellStyle name="Standaard 6 6 5 2 2 2 2 6" xfId="42384" xr:uid="{00000000-0005-0000-0000-0000B9A50000}"/>
    <cellStyle name="Standaard 6 6 5 2 2 2 3" xfId="4372" xr:uid="{00000000-0005-0000-0000-00003D110000}"/>
    <cellStyle name="Standaard 6 6 5 2 2 2 3 2" xfId="15232" xr:uid="{00000000-0005-0000-0000-0000A93B0000}"/>
    <cellStyle name="Standaard 6 6 5 2 2 2 3 2 2" xfId="26094" xr:uid="{00000000-0005-0000-0000-000017660000}"/>
    <cellStyle name="Standaard 6 6 5 2 2 2 3 2 3" xfId="36954" xr:uid="{00000000-0005-0000-0000-000083900000}"/>
    <cellStyle name="Standaard 6 6 5 2 2 2 3 2 4" xfId="47814" xr:uid="{00000000-0005-0000-0000-0000EFBA0000}"/>
    <cellStyle name="Standaard 6 6 5 2 2 2 3 3" xfId="11612" xr:uid="{00000000-0005-0000-0000-0000852D0000}"/>
    <cellStyle name="Standaard 6 6 5 2 2 2 3 4" xfId="22474" xr:uid="{00000000-0005-0000-0000-0000F3570000}"/>
    <cellStyle name="Standaard 6 6 5 2 2 2 3 5" xfId="33334" xr:uid="{00000000-0005-0000-0000-00005F820000}"/>
    <cellStyle name="Standaard 6 6 5 2 2 2 3 6" xfId="44194" xr:uid="{00000000-0005-0000-0000-0000CBAC0000}"/>
    <cellStyle name="Standaard 6 6 5 2 2 2 4" xfId="13422" xr:uid="{00000000-0005-0000-0000-000097340000}"/>
    <cellStyle name="Standaard 6 6 5 2 2 2 4 2" xfId="24284" xr:uid="{00000000-0005-0000-0000-0000055F0000}"/>
    <cellStyle name="Standaard 6 6 5 2 2 2 4 3" xfId="35144" xr:uid="{00000000-0005-0000-0000-000071890000}"/>
    <cellStyle name="Standaard 6 6 5 2 2 2 4 4" xfId="46004" xr:uid="{00000000-0005-0000-0000-0000DDB30000}"/>
    <cellStyle name="Standaard 6 6 5 2 2 2 5" xfId="7992" xr:uid="{00000000-0005-0000-0000-0000611F0000}"/>
    <cellStyle name="Standaard 6 6 5 2 2 2 6" xfId="18854" xr:uid="{00000000-0005-0000-0000-0000CF490000}"/>
    <cellStyle name="Standaard 6 6 5 2 2 2 7" xfId="29714" xr:uid="{00000000-0005-0000-0000-00003B740000}"/>
    <cellStyle name="Standaard 6 6 5 2 2 2 8" xfId="40574" xr:uid="{00000000-0005-0000-0000-0000A79E0000}"/>
    <cellStyle name="Standaard 6 6 5 2 2 3" xfId="5277" xr:uid="{00000000-0005-0000-0000-0000C6140000}"/>
    <cellStyle name="Standaard 6 6 5 2 2 3 2" xfId="16137" xr:uid="{00000000-0005-0000-0000-0000323F0000}"/>
    <cellStyle name="Standaard 6 6 5 2 2 3 2 2" xfId="26999" xr:uid="{00000000-0005-0000-0000-0000A0690000}"/>
    <cellStyle name="Standaard 6 6 5 2 2 3 2 3" xfId="37859" xr:uid="{00000000-0005-0000-0000-00000C940000}"/>
    <cellStyle name="Standaard 6 6 5 2 2 3 2 4" xfId="48719" xr:uid="{00000000-0005-0000-0000-000078BE0000}"/>
    <cellStyle name="Standaard 6 6 5 2 2 3 3" xfId="8897" xr:uid="{00000000-0005-0000-0000-0000EA220000}"/>
    <cellStyle name="Standaard 6 6 5 2 2 3 4" xfId="19759" xr:uid="{00000000-0005-0000-0000-0000584D0000}"/>
    <cellStyle name="Standaard 6 6 5 2 2 3 5" xfId="30619" xr:uid="{00000000-0005-0000-0000-0000C4770000}"/>
    <cellStyle name="Standaard 6 6 5 2 2 3 6" xfId="41479" xr:uid="{00000000-0005-0000-0000-000030A20000}"/>
    <cellStyle name="Standaard 6 6 5 2 2 4" xfId="3467" xr:uid="{00000000-0005-0000-0000-0000B40D0000}"/>
    <cellStyle name="Standaard 6 6 5 2 2 4 2" xfId="14327" xr:uid="{00000000-0005-0000-0000-000020380000}"/>
    <cellStyle name="Standaard 6 6 5 2 2 4 2 2" xfId="25189" xr:uid="{00000000-0005-0000-0000-00008E620000}"/>
    <cellStyle name="Standaard 6 6 5 2 2 4 2 3" xfId="36049" xr:uid="{00000000-0005-0000-0000-0000FA8C0000}"/>
    <cellStyle name="Standaard 6 6 5 2 2 4 2 4" xfId="46909" xr:uid="{00000000-0005-0000-0000-000066B70000}"/>
    <cellStyle name="Standaard 6 6 5 2 2 4 3" xfId="10707" xr:uid="{00000000-0005-0000-0000-0000FC290000}"/>
    <cellStyle name="Standaard 6 6 5 2 2 4 4" xfId="21569" xr:uid="{00000000-0005-0000-0000-00006A540000}"/>
    <cellStyle name="Standaard 6 6 5 2 2 4 5" xfId="32429" xr:uid="{00000000-0005-0000-0000-0000D67E0000}"/>
    <cellStyle name="Standaard 6 6 5 2 2 4 6" xfId="43289" xr:uid="{00000000-0005-0000-0000-000042A90000}"/>
    <cellStyle name="Standaard 6 6 5 2 2 5" xfId="12517" xr:uid="{00000000-0005-0000-0000-00000E310000}"/>
    <cellStyle name="Standaard 6 6 5 2 2 5 2" xfId="23379" xr:uid="{00000000-0005-0000-0000-00007C5B0000}"/>
    <cellStyle name="Standaard 6 6 5 2 2 5 3" xfId="34239" xr:uid="{00000000-0005-0000-0000-0000E8850000}"/>
    <cellStyle name="Standaard 6 6 5 2 2 5 4" xfId="45099" xr:uid="{00000000-0005-0000-0000-000054B00000}"/>
    <cellStyle name="Standaard 6 6 5 2 2 6" xfId="7087" xr:uid="{00000000-0005-0000-0000-0000D81B0000}"/>
    <cellStyle name="Standaard 6 6 5 2 2 7" xfId="17949" xr:uid="{00000000-0005-0000-0000-000046460000}"/>
    <cellStyle name="Standaard 6 6 5 2 2 8" xfId="28809" xr:uid="{00000000-0005-0000-0000-0000B2700000}"/>
    <cellStyle name="Standaard 6 6 5 2 2 9" xfId="39669" xr:uid="{00000000-0005-0000-0000-00001E9B0000}"/>
    <cellStyle name="Standaard 6 6 5 2 3" xfId="2200" xr:uid="{00000000-0005-0000-0000-0000C1080000}"/>
    <cellStyle name="Standaard 6 6 5 2 3 2" xfId="5820" xr:uid="{00000000-0005-0000-0000-0000E5160000}"/>
    <cellStyle name="Standaard 6 6 5 2 3 2 2" xfId="16680" xr:uid="{00000000-0005-0000-0000-000051410000}"/>
    <cellStyle name="Standaard 6 6 5 2 3 2 2 2" xfId="27542" xr:uid="{00000000-0005-0000-0000-0000BF6B0000}"/>
    <cellStyle name="Standaard 6 6 5 2 3 2 2 3" xfId="38402" xr:uid="{00000000-0005-0000-0000-00002B960000}"/>
    <cellStyle name="Standaard 6 6 5 2 3 2 2 4" xfId="49262" xr:uid="{00000000-0005-0000-0000-000097C00000}"/>
    <cellStyle name="Standaard 6 6 5 2 3 2 3" xfId="9440" xr:uid="{00000000-0005-0000-0000-000009250000}"/>
    <cellStyle name="Standaard 6 6 5 2 3 2 4" xfId="20302" xr:uid="{00000000-0005-0000-0000-0000774F0000}"/>
    <cellStyle name="Standaard 6 6 5 2 3 2 5" xfId="31162" xr:uid="{00000000-0005-0000-0000-0000E3790000}"/>
    <cellStyle name="Standaard 6 6 5 2 3 2 6" xfId="42022" xr:uid="{00000000-0005-0000-0000-00004FA40000}"/>
    <cellStyle name="Standaard 6 6 5 2 3 3" xfId="4010" xr:uid="{00000000-0005-0000-0000-0000D30F0000}"/>
    <cellStyle name="Standaard 6 6 5 2 3 3 2" xfId="14870" xr:uid="{00000000-0005-0000-0000-00003F3A0000}"/>
    <cellStyle name="Standaard 6 6 5 2 3 3 2 2" xfId="25732" xr:uid="{00000000-0005-0000-0000-0000AD640000}"/>
    <cellStyle name="Standaard 6 6 5 2 3 3 2 3" xfId="36592" xr:uid="{00000000-0005-0000-0000-0000198F0000}"/>
    <cellStyle name="Standaard 6 6 5 2 3 3 2 4" xfId="47452" xr:uid="{00000000-0005-0000-0000-000085B90000}"/>
    <cellStyle name="Standaard 6 6 5 2 3 3 3" xfId="11250" xr:uid="{00000000-0005-0000-0000-00001B2C0000}"/>
    <cellStyle name="Standaard 6 6 5 2 3 3 4" xfId="22112" xr:uid="{00000000-0005-0000-0000-000089560000}"/>
    <cellStyle name="Standaard 6 6 5 2 3 3 5" xfId="32972" xr:uid="{00000000-0005-0000-0000-0000F5800000}"/>
    <cellStyle name="Standaard 6 6 5 2 3 3 6" xfId="43832" xr:uid="{00000000-0005-0000-0000-000061AB0000}"/>
    <cellStyle name="Standaard 6 6 5 2 3 4" xfId="13060" xr:uid="{00000000-0005-0000-0000-00002D330000}"/>
    <cellStyle name="Standaard 6 6 5 2 3 4 2" xfId="23922" xr:uid="{00000000-0005-0000-0000-00009B5D0000}"/>
    <cellStyle name="Standaard 6 6 5 2 3 4 3" xfId="34782" xr:uid="{00000000-0005-0000-0000-000007880000}"/>
    <cellStyle name="Standaard 6 6 5 2 3 4 4" xfId="45642" xr:uid="{00000000-0005-0000-0000-000073B20000}"/>
    <cellStyle name="Standaard 6 6 5 2 3 5" xfId="7630" xr:uid="{00000000-0005-0000-0000-0000F71D0000}"/>
    <cellStyle name="Standaard 6 6 5 2 3 6" xfId="18492" xr:uid="{00000000-0005-0000-0000-000065480000}"/>
    <cellStyle name="Standaard 6 6 5 2 3 7" xfId="29352" xr:uid="{00000000-0005-0000-0000-0000D1720000}"/>
    <cellStyle name="Standaard 6 6 5 2 3 8" xfId="40212" xr:uid="{00000000-0005-0000-0000-00003D9D0000}"/>
    <cellStyle name="Standaard 6 6 5 2 4" xfId="4915" xr:uid="{00000000-0005-0000-0000-00005C130000}"/>
    <cellStyle name="Standaard 6 6 5 2 4 2" xfId="15775" xr:uid="{00000000-0005-0000-0000-0000C83D0000}"/>
    <cellStyle name="Standaard 6 6 5 2 4 2 2" xfId="26637" xr:uid="{00000000-0005-0000-0000-000036680000}"/>
    <cellStyle name="Standaard 6 6 5 2 4 2 3" xfId="37497" xr:uid="{00000000-0005-0000-0000-0000A2920000}"/>
    <cellStyle name="Standaard 6 6 5 2 4 2 4" xfId="48357" xr:uid="{00000000-0005-0000-0000-00000EBD0000}"/>
    <cellStyle name="Standaard 6 6 5 2 4 3" xfId="8535" xr:uid="{00000000-0005-0000-0000-000080210000}"/>
    <cellStyle name="Standaard 6 6 5 2 4 4" xfId="19397" xr:uid="{00000000-0005-0000-0000-0000EE4B0000}"/>
    <cellStyle name="Standaard 6 6 5 2 4 5" xfId="30257" xr:uid="{00000000-0005-0000-0000-00005A760000}"/>
    <cellStyle name="Standaard 6 6 5 2 4 6" xfId="41117" xr:uid="{00000000-0005-0000-0000-0000C6A00000}"/>
    <cellStyle name="Standaard 6 6 5 2 5" xfId="3105" xr:uid="{00000000-0005-0000-0000-00004A0C0000}"/>
    <cellStyle name="Standaard 6 6 5 2 5 2" xfId="13965" xr:uid="{00000000-0005-0000-0000-0000B6360000}"/>
    <cellStyle name="Standaard 6 6 5 2 5 2 2" xfId="24827" xr:uid="{00000000-0005-0000-0000-000024610000}"/>
    <cellStyle name="Standaard 6 6 5 2 5 2 3" xfId="35687" xr:uid="{00000000-0005-0000-0000-0000908B0000}"/>
    <cellStyle name="Standaard 6 6 5 2 5 2 4" xfId="46547" xr:uid="{00000000-0005-0000-0000-0000FCB50000}"/>
    <cellStyle name="Standaard 6 6 5 2 5 3" xfId="10345" xr:uid="{00000000-0005-0000-0000-000092280000}"/>
    <cellStyle name="Standaard 6 6 5 2 5 4" xfId="21207" xr:uid="{00000000-0005-0000-0000-000000530000}"/>
    <cellStyle name="Standaard 6 6 5 2 5 5" xfId="32067" xr:uid="{00000000-0005-0000-0000-00006C7D0000}"/>
    <cellStyle name="Standaard 6 6 5 2 5 6" xfId="42927" xr:uid="{00000000-0005-0000-0000-0000D8A70000}"/>
    <cellStyle name="Standaard 6 6 5 2 6" xfId="12155" xr:uid="{00000000-0005-0000-0000-0000A42F0000}"/>
    <cellStyle name="Standaard 6 6 5 2 6 2" xfId="23017" xr:uid="{00000000-0005-0000-0000-0000125A0000}"/>
    <cellStyle name="Standaard 6 6 5 2 6 3" xfId="33877" xr:uid="{00000000-0005-0000-0000-00007E840000}"/>
    <cellStyle name="Standaard 6 6 5 2 6 4" xfId="44737" xr:uid="{00000000-0005-0000-0000-0000EAAE0000}"/>
    <cellStyle name="Standaard 6 6 5 2 7" xfId="6725" xr:uid="{00000000-0005-0000-0000-00006E1A0000}"/>
    <cellStyle name="Standaard 6 6 5 2 8" xfId="17587" xr:uid="{00000000-0005-0000-0000-0000DC440000}"/>
    <cellStyle name="Standaard 6 6 5 2 9" xfId="28447" xr:uid="{00000000-0005-0000-0000-0000486F0000}"/>
    <cellStyle name="Standaard 6 6 5 3" xfId="1476" xr:uid="{00000000-0005-0000-0000-0000ED050000}"/>
    <cellStyle name="Standaard 6 6 5 3 2" xfId="2381" xr:uid="{00000000-0005-0000-0000-000076090000}"/>
    <cellStyle name="Standaard 6 6 5 3 2 2" xfId="6001" xr:uid="{00000000-0005-0000-0000-00009A170000}"/>
    <cellStyle name="Standaard 6 6 5 3 2 2 2" xfId="16861" xr:uid="{00000000-0005-0000-0000-000006420000}"/>
    <cellStyle name="Standaard 6 6 5 3 2 2 2 2" xfId="27723" xr:uid="{00000000-0005-0000-0000-0000746C0000}"/>
    <cellStyle name="Standaard 6 6 5 3 2 2 2 3" xfId="38583" xr:uid="{00000000-0005-0000-0000-0000E0960000}"/>
    <cellStyle name="Standaard 6 6 5 3 2 2 2 4" xfId="49443" xr:uid="{00000000-0005-0000-0000-00004CC10000}"/>
    <cellStyle name="Standaard 6 6 5 3 2 2 3" xfId="9621" xr:uid="{00000000-0005-0000-0000-0000BE250000}"/>
    <cellStyle name="Standaard 6 6 5 3 2 2 4" xfId="20483" xr:uid="{00000000-0005-0000-0000-00002C500000}"/>
    <cellStyle name="Standaard 6 6 5 3 2 2 5" xfId="31343" xr:uid="{00000000-0005-0000-0000-0000987A0000}"/>
    <cellStyle name="Standaard 6 6 5 3 2 2 6" xfId="42203" xr:uid="{00000000-0005-0000-0000-000004A50000}"/>
    <cellStyle name="Standaard 6 6 5 3 2 3" xfId="4191" xr:uid="{00000000-0005-0000-0000-000088100000}"/>
    <cellStyle name="Standaard 6 6 5 3 2 3 2" xfId="15051" xr:uid="{00000000-0005-0000-0000-0000F43A0000}"/>
    <cellStyle name="Standaard 6 6 5 3 2 3 2 2" xfId="25913" xr:uid="{00000000-0005-0000-0000-000062650000}"/>
    <cellStyle name="Standaard 6 6 5 3 2 3 2 3" xfId="36773" xr:uid="{00000000-0005-0000-0000-0000CE8F0000}"/>
    <cellStyle name="Standaard 6 6 5 3 2 3 2 4" xfId="47633" xr:uid="{00000000-0005-0000-0000-00003ABA0000}"/>
    <cellStyle name="Standaard 6 6 5 3 2 3 3" xfId="11431" xr:uid="{00000000-0005-0000-0000-0000D02C0000}"/>
    <cellStyle name="Standaard 6 6 5 3 2 3 4" xfId="22293" xr:uid="{00000000-0005-0000-0000-00003E570000}"/>
    <cellStyle name="Standaard 6 6 5 3 2 3 5" xfId="33153" xr:uid="{00000000-0005-0000-0000-0000AA810000}"/>
    <cellStyle name="Standaard 6 6 5 3 2 3 6" xfId="44013" xr:uid="{00000000-0005-0000-0000-000016AC0000}"/>
    <cellStyle name="Standaard 6 6 5 3 2 4" xfId="13241" xr:uid="{00000000-0005-0000-0000-0000E2330000}"/>
    <cellStyle name="Standaard 6 6 5 3 2 4 2" xfId="24103" xr:uid="{00000000-0005-0000-0000-0000505E0000}"/>
    <cellStyle name="Standaard 6 6 5 3 2 4 3" xfId="34963" xr:uid="{00000000-0005-0000-0000-0000BC880000}"/>
    <cellStyle name="Standaard 6 6 5 3 2 4 4" xfId="45823" xr:uid="{00000000-0005-0000-0000-000028B30000}"/>
    <cellStyle name="Standaard 6 6 5 3 2 5" xfId="7811" xr:uid="{00000000-0005-0000-0000-0000AC1E0000}"/>
    <cellStyle name="Standaard 6 6 5 3 2 6" xfId="18673" xr:uid="{00000000-0005-0000-0000-00001A490000}"/>
    <cellStyle name="Standaard 6 6 5 3 2 7" xfId="29533" xr:uid="{00000000-0005-0000-0000-000086730000}"/>
    <cellStyle name="Standaard 6 6 5 3 2 8" xfId="40393" xr:uid="{00000000-0005-0000-0000-0000F29D0000}"/>
    <cellStyle name="Standaard 6 6 5 3 3" xfId="5096" xr:uid="{00000000-0005-0000-0000-000011140000}"/>
    <cellStyle name="Standaard 6 6 5 3 3 2" xfId="15956" xr:uid="{00000000-0005-0000-0000-00007D3E0000}"/>
    <cellStyle name="Standaard 6 6 5 3 3 2 2" xfId="26818" xr:uid="{00000000-0005-0000-0000-0000EB680000}"/>
    <cellStyle name="Standaard 6 6 5 3 3 2 3" xfId="37678" xr:uid="{00000000-0005-0000-0000-000057930000}"/>
    <cellStyle name="Standaard 6 6 5 3 3 2 4" xfId="48538" xr:uid="{00000000-0005-0000-0000-0000C3BD0000}"/>
    <cellStyle name="Standaard 6 6 5 3 3 3" xfId="8716" xr:uid="{00000000-0005-0000-0000-000035220000}"/>
    <cellStyle name="Standaard 6 6 5 3 3 4" xfId="19578" xr:uid="{00000000-0005-0000-0000-0000A34C0000}"/>
    <cellStyle name="Standaard 6 6 5 3 3 5" xfId="30438" xr:uid="{00000000-0005-0000-0000-00000F770000}"/>
    <cellStyle name="Standaard 6 6 5 3 3 6" xfId="41298" xr:uid="{00000000-0005-0000-0000-00007BA10000}"/>
    <cellStyle name="Standaard 6 6 5 3 4" xfId="3286" xr:uid="{00000000-0005-0000-0000-0000FF0C0000}"/>
    <cellStyle name="Standaard 6 6 5 3 4 2" xfId="14146" xr:uid="{00000000-0005-0000-0000-00006B370000}"/>
    <cellStyle name="Standaard 6 6 5 3 4 2 2" xfId="25008" xr:uid="{00000000-0005-0000-0000-0000D9610000}"/>
    <cellStyle name="Standaard 6 6 5 3 4 2 3" xfId="35868" xr:uid="{00000000-0005-0000-0000-0000458C0000}"/>
    <cellStyle name="Standaard 6 6 5 3 4 2 4" xfId="46728" xr:uid="{00000000-0005-0000-0000-0000B1B60000}"/>
    <cellStyle name="Standaard 6 6 5 3 4 3" xfId="10526" xr:uid="{00000000-0005-0000-0000-000047290000}"/>
    <cellStyle name="Standaard 6 6 5 3 4 4" xfId="21388" xr:uid="{00000000-0005-0000-0000-0000B5530000}"/>
    <cellStyle name="Standaard 6 6 5 3 4 5" xfId="32248" xr:uid="{00000000-0005-0000-0000-0000217E0000}"/>
    <cellStyle name="Standaard 6 6 5 3 4 6" xfId="43108" xr:uid="{00000000-0005-0000-0000-00008DA80000}"/>
    <cellStyle name="Standaard 6 6 5 3 5" xfId="12336" xr:uid="{00000000-0005-0000-0000-000059300000}"/>
    <cellStyle name="Standaard 6 6 5 3 5 2" xfId="23198" xr:uid="{00000000-0005-0000-0000-0000C75A0000}"/>
    <cellStyle name="Standaard 6 6 5 3 5 3" xfId="34058" xr:uid="{00000000-0005-0000-0000-000033850000}"/>
    <cellStyle name="Standaard 6 6 5 3 5 4" xfId="44918" xr:uid="{00000000-0005-0000-0000-00009FAF0000}"/>
    <cellStyle name="Standaard 6 6 5 3 6" xfId="6906" xr:uid="{00000000-0005-0000-0000-0000231B0000}"/>
    <cellStyle name="Standaard 6 6 5 3 7" xfId="17768" xr:uid="{00000000-0005-0000-0000-000091450000}"/>
    <cellStyle name="Standaard 6 6 5 3 8" xfId="28628" xr:uid="{00000000-0005-0000-0000-0000FD6F0000}"/>
    <cellStyle name="Standaard 6 6 5 3 9" xfId="39488" xr:uid="{00000000-0005-0000-0000-0000699A0000}"/>
    <cellStyle name="Standaard 6 6 5 4" xfId="1114" xr:uid="{00000000-0005-0000-0000-000083040000}"/>
    <cellStyle name="Standaard 6 6 5 4 2" xfId="2019" xr:uid="{00000000-0005-0000-0000-00000C080000}"/>
    <cellStyle name="Standaard 6 6 5 4 2 2" xfId="5639" xr:uid="{00000000-0005-0000-0000-000030160000}"/>
    <cellStyle name="Standaard 6 6 5 4 2 2 2" xfId="16499" xr:uid="{00000000-0005-0000-0000-00009C400000}"/>
    <cellStyle name="Standaard 6 6 5 4 2 2 2 2" xfId="27361" xr:uid="{00000000-0005-0000-0000-00000A6B0000}"/>
    <cellStyle name="Standaard 6 6 5 4 2 2 2 3" xfId="38221" xr:uid="{00000000-0005-0000-0000-000076950000}"/>
    <cellStyle name="Standaard 6 6 5 4 2 2 2 4" xfId="49081" xr:uid="{00000000-0005-0000-0000-0000E2BF0000}"/>
    <cellStyle name="Standaard 6 6 5 4 2 2 3" xfId="9259" xr:uid="{00000000-0005-0000-0000-000054240000}"/>
    <cellStyle name="Standaard 6 6 5 4 2 2 4" xfId="20121" xr:uid="{00000000-0005-0000-0000-0000C24E0000}"/>
    <cellStyle name="Standaard 6 6 5 4 2 2 5" xfId="30981" xr:uid="{00000000-0005-0000-0000-00002E790000}"/>
    <cellStyle name="Standaard 6 6 5 4 2 2 6" xfId="41841" xr:uid="{00000000-0005-0000-0000-00009AA30000}"/>
    <cellStyle name="Standaard 6 6 5 4 2 3" xfId="3829" xr:uid="{00000000-0005-0000-0000-00001E0F0000}"/>
    <cellStyle name="Standaard 6 6 5 4 2 3 2" xfId="14689" xr:uid="{00000000-0005-0000-0000-00008A390000}"/>
    <cellStyle name="Standaard 6 6 5 4 2 3 2 2" xfId="25551" xr:uid="{00000000-0005-0000-0000-0000F8630000}"/>
    <cellStyle name="Standaard 6 6 5 4 2 3 2 3" xfId="36411" xr:uid="{00000000-0005-0000-0000-0000648E0000}"/>
    <cellStyle name="Standaard 6 6 5 4 2 3 2 4" xfId="47271" xr:uid="{00000000-0005-0000-0000-0000D0B80000}"/>
    <cellStyle name="Standaard 6 6 5 4 2 3 3" xfId="11069" xr:uid="{00000000-0005-0000-0000-0000662B0000}"/>
    <cellStyle name="Standaard 6 6 5 4 2 3 4" xfId="21931" xr:uid="{00000000-0005-0000-0000-0000D4550000}"/>
    <cellStyle name="Standaard 6 6 5 4 2 3 5" xfId="32791" xr:uid="{00000000-0005-0000-0000-000040800000}"/>
    <cellStyle name="Standaard 6 6 5 4 2 3 6" xfId="43651" xr:uid="{00000000-0005-0000-0000-0000ACAA0000}"/>
    <cellStyle name="Standaard 6 6 5 4 2 4" xfId="12879" xr:uid="{00000000-0005-0000-0000-000078320000}"/>
    <cellStyle name="Standaard 6 6 5 4 2 4 2" xfId="23741" xr:uid="{00000000-0005-0000-0000-0000E65C0000}"/>
    <cellStyle name="Standaard 6 6 5 4 2 4 3" xfId="34601" xr:uid="{00000000-0005-0000-0000-000052870000}"/>
    <cellStyle name="Standaard 6 6 5 4 2 4 4" xfId="45461" xr:uid="{00000000-0005-0000-0000-0000BEB10000}"/>
    <cellStyle name="Standaard 6 6 5 4 2 5" xfId="7449" xr:uid="{00000000-0005-0000-0000-0000421D0000}"/>
    <cellStyle name="Standaard 6 6 5 4 2 6" xfId="18311" xr:uid="{00000000-0005-0000-0000-0000B0470000}"/>
    <cellStyle name="Standaard 6 6 5 4 2 7" xfId="29171" xr:uid="{00000000-0005-0000-0000-00001C720000}"/>
    <cellStyle name="Standaard 6 6 5 4 2 8" xfId="40031" xr:uid="{00000000-0005-0000-0000-0000889C0000}"/>
    <cellStyle name="Standaard 6 6 5 4 3" xfId="4734" xr:uid="{00000000-0005-0000-0000-0000A7120000}"/>
    <cellStyle name="Standaard 6 6 5 4 3 2" xfId="15594" xr:uid="{00000000-0005-0000-0000-0000133D0000}"/>
    <cellStyle name="Standaard 6 6 5 4 3 2 2" xfId="26456" xr:uid="{00000000-0005-0000-0000-000081670000}"/>
    <cellStyle name="Standaard 6 6 5 4 3 2 3" xfId="37316" xr:uid="{00000000-0005-0000-0000-0000ED910000}"/>
    <cellStyle name="Standaard 6 6 5 4 3 2 4" xfId="48176" xr:uid="{00000000-0005-0000-0000-000059BC0000}"/>
    <cellStyle name="Standaard 6 6 5 4 3 3" xfId="8354" xr:uid="{00000000-0005-0000-0000-0000CB200000}"/>
    <cellStyle name="Standaard 6 6 5 4 3 4" xfId="19216" xr:uid="{00000000-0005-0000-0000-0000394B0000}"/>
    <cellStyle name="Standaard 6 6 5 4 3 5" xfId="30076" xr:uid="{00000000-0005-0000-0000-0000A5750000}"/>
    <cellStyle name="Standaard 6 6 5 4 3 6" xfId="40936" xr:uid="{00000000-0005-0000-0000-000011A00000}"/>
    <cellStyle name="Standaard 6 6 5 4 4" xfId="2924" xr:uid="{00000000-0005-0000-0000-0000950B0000}"/>
    <cellStyle name="Standaard 6 6 5 4 4 2" xfId="13784" xr:uid="{00000000-0005-0000-0000-000001360000}"/>
    <cellStyle name="Standaard 6 6 5 4 4 2 2" xfId="24646" xr:uid="{00000000-0005-0000-0000-00006F600000}"/>
    <cellStyle name="Standaard 6 6 5 4 4 2 3" xfId="35506" xr:uid="{00000000-0005-0000-0000-0000DB8A0000}"/>
    <cellStyle name="Standaard 6 6 5 4 4 2 4" xfId="46366" xr:uid="{00000000-0005-0000-0000-000047B50000}"/>
    <cellStyle name="Standaard 6 6 5 4 4 3" xfId="10164" xr:uid="{00000000-0005-0000-0000-0000DD270000}"/>
    <cellStyle name="Standaard 6 6 5 4 4 4" xfId="21026" xr:uid="{00000000-0005-0000-0000-00004B520000}"/>
    <cellStyle name="Standaard 6 6 5 4 4 5" xfId="31886" xr:uid="{00000000-0005-0000-0000-0000B77C0000}"/>
    <cellStyle name="Standaard 6 6 5 4 4 6" xfId="42746" xr:uid="{00000000-0005-0000-0000-000023A70000}"/>
    <cellStyle name="Standaard 6 6 5 4 5" xfId="11974" xr:uid="{00000000-0005-0000-0000-0000EF2E0000}"/>
    <cellStyle name="Standaard 6 6 5 4 5 2" xfId="22836" xr:uid="{00000000-0005-0000-0000-00005D590000}"/>
    <cellStyle name="Standaard 6 6 5 4 5 3" xfId="33696" xr:uid="{00000000-0005-0000-0000-0000C9830000}"/>
    <cellStyle name="Standaard 6 6 5 4 5 4" xfId="44556" xr:uid="{00000000-0005-0000-0000-000035AE0000}"/>
    <cellStyle name="Standaard 6 6 5 4 6" xfId="6544" xr:uid="{00000000-0005-0000-0000-0000B9190000}"/>
    <cellStyle name="Standaard 6 6 5 4 7" xfId="17406" xr:uid="{00000000-0005-0000-0000-000027440000}"/>
    <cellStyle name="Standaard 6 6 5 4 8" xfId="28266" xr:uid="{00000000-0005-0000-0000-0000936E0000}"/>
    <cellStyle name="Standaard 6 6 5 4 9" xfId="39126" xr:uid="{00000000-0005-0000-0000-0000FF980000}"/>
    <cellStyle name="Standaard 6 6 5 5" xfId="1838" xr:uid="{00000000-0005-0000-0000-000057070000}"/>
    <cellStyle name="Standaard 6 6 5 5 2" xfId="5458" xr:uid="{00000000-0005-0000-0000-00007B150000}"/>
    <cellStyle name="Standaard 6 6 5 5 2 2" xfId="16318" xr:uid="{00000000-0005-0000-0000-0000E73F0000}"/>
    <cellStyle name="Standaard 6 6 5 5 2 2 2" xfId="27180" xr:uid="{00000000-0005-0000-0000-0000556A0000}"/>
    <cellStyle name="Standaard 6 6 5 5 2 2 3" xfId="38040" xr:uid="{00000000-0005-0000-0000-0000C1940000}"/>
    <cellStyle name="Standaard 6 6 5 5 2 2 4" xfId="48900" xr:uid="{00000000-0005-0000-0000-00002DBF0000}"/>
    <cellStyle name="Standaard 6 6 5 5 2 3" xfId="9078" xr:uid="{00000000-0005-0000-0000-00009F230000}"/>
    <cellStyle name="Standaard 6 6 5 5 2 4" xfId="19940" xr:uid="{00000000-0005-0000-0000-00000D4E0000}"/>
    <cellStyle name="Standaard 6 6 5 5 2 5" xfId="30800" xr:uid="{00000000-0005-0000-0000-000079780000}"/>
    <cellStyle name="Standaard 6 6 5 5 2 6" xfId="41660" xr:uid="{00000000-0005-0000-0000-0000E5A20000}"/>
    <cellStyle name="Standaard 6 6 5 5 3" xfId="3648" xr:uid="{00000000-0005-0000-0000-0000690E0000}"/>
    <cellStyle name="Standaard 6 6 5 5 3 2" xfId="14508" xr:uid="{00000000-0005-0000-0000-0000D5380000}"/>
    <cellStyle name="Standaard 6 6 5 5 3 2 2" xfId="25370" xr:uid="{00000000-0005-0000-0000-000043630000}"/>
    <cellStyle name="Standaard 6 6 5 5 3 2 3" xfId="36230" xr:uid="{00000000-0005-0000-0000-0000AF8D0000}"/>
    <cellStyle name="Standaard 6 6 5 5 3 2 4" xfId="47090" xr:uid="{00000000-0005-0000-0000-00001BB80000}"/>
    <cellStyle name="Standaard 6 6 5 5 3 3" xfId="10888" xr:uid="{00000000-0005-0000-0000-0000B12A0000}"/>
    <cellStyle name="Standaard 6 6 5 5 3 4" xfId="21750" xr:uid="{00000000-0005-0000-0000-00001F550000}"/>
    <cellStyle name="Standaard 6 6 5 5 3 5" xfId="32610" xr:uid="{00000000-0005-0000-0000-00008B7F0000}"/>
    <cellStyle name="Standaard 6 6 5 5 3 6" xfId="43470" xr:uid="{00000000-0005-0000-0000-0000F7A90000}"/>
    <cellStyle name="Standaard 6 6 5 5 4" xfId="12698" xr:uid="{00000000-0005-0000-0000-0000C3310000}"/>
    <cellStyle name="Standaard 6 6 5 5 4 2" xfId="23560" xr:uid="{00000000-0005-0000-0000-0000315C0000}"/>
    <cellStyle name="Standaard 6 6 5 5 4 3" xfId="34420" xr:uid="{00000000-0005-0000-0000-00009D860000}"/>
    <cellStyle name="Standaard 6 6 5 5 4 4" xfId="45280" xr:uid="{00000000-0005-0000-0000-000009B10000}"/>
    <cellStyle name="Standaard 6 6 5 5 5" xfId="7268" xr:uid="{00000000-0005-0000-0000-00008D1C0000}"/>
    <cellStyle name="Standaard 6 6 5 5 6" xfId="18130" xr:uid="{00000000-0005-0000-0000-0000FB460000}"/>
    <cellStyle name="Standaard 6 6 5 5 7" xfId="28990" xr:uid="{00000000-0005-0000-0000-000067710000}"/>
    <cellStyle name="Standaard 6 6 5 5 8" xfId="39850" xr:uid="{00000000-0005-0000-0000-0000D39B0000}"/>
    <cellStyle name="Standaard 6 6 5 6" xfId="2743" xr:uid="{00000000-0005-0000-0000-0000E00A0000}"/>
    <cellStyle name="Standaard 6 6 5 6 2" xfId="13603" xr:uid="{00000000-0005-0000-0000-00004C350000}"/>
    <cellStyle name="Standaard 6 6 5 6 2 2" xfId="24465" xr:uid="{00000000-0005-0000-0000-0000BA5F0000}"/>
    <cellStyle name="Standaard 6 6 5 6 2 3" xfId="35325" xr:uid="{00000000-0005-0000-0000-0000268A0000}"/>
    <cellStyle name="Standaard 6 6 5 6 2 4" xfId="46185" xr:uid="{00000000-0005-0000-0000-000092B40000}"/>
    <cellStyle name="Standaard 6 6 5 6 3" xfId="9983" xr:uid="{00000000-0005-0000-0000-000028270000}"/>
    <cellStyle name="Standaard 6 6 5 6 4" xfId="20845" xr:uid="{00000000-0005-0000-0000-000096510000}"/>
    <cellStyle name="Standaard 6 6 5 6 5" xfId="31705" xr:uid="{00000000-0005-0000-0000-0000027C0000}"/>
    <cellStyle name="Standaard 6 6 5 6 6" xfId="42565" xr:uid="{00000000-0005-0000-0000-00006EA60000}"/>
    <cellStyle name="Standaard 6 6 5 7" xfId="4553" xr:uid="{00000000-0005-0000-0000-0000F2110000}"/>
    <cellStyle name="Standaard 6 6 5 7 2" xfId="15413" xr:uid="{00000000-0005-0000-0000-00005E3C0000}"/>
    <cellStyle name="Standaard 6 6 5 7 2 2" xfId="26275" xr:uid="{00000000-0005-0000-0000-0000CC660000}"/>
    <cellStyle name="Standaard 6 6 5 7 2 3" xfId="37135" xr:uid="{00000000-0005-0000-0000-000038910000}"/>
    <cellStyle name="Standaard 6 6 5 7 2 4" xfId="47995" xr:uid="{00000000-0005-0000-0000-0000A4BB0000}"/>
    <cellStyle name="Standaard 6 6 5 7 3" xfId="8173" xr:uid="{00000000-0005-0000-0000-000016200000}"/>
    <cellStyle name="Standaard 6 6 5 7 4" xfId="19035" xr:uid="{00000000-0005-0000-0000-0000844A0000}"/>
    <cellStyle name="Standaard 6 6 5 7 5" xfId="29895" xr:uid="{00000000-0005-0000-0000-0000F0740000}"/>
    <cellStyle name="Standaard 6 6 5 7 6" xfId="40755" xr:uid="{00000000-0005-0000-0000-00005C9F0000}"/>
    <cellStyle name="Standaard 6 6 5 8" xfId="11793" xr:uid="{00000000-0005-0000-0000-00003A2E0000}"/>
    <cellStyle name="Standaard 6 6 5 8 2" xfId="22655" xr:uid="{00000000-0005-0000-0000-0000A8580000}"/>
    <cellStyle name="Standaard 6 6 5 8 3" xfId="33515" xr:uid="{00000000-0005-0000-0000-000014830000}"/>
    <cellStyle name="Standaard 6 6 5 8 4" xfId="44375" xr:uid="{00000000-0005-0000-0000-000080AD0000}"/>
    <cellStyle name="Standaard 6 6 5 9" xfId="6363" xr:uid="{00000000-0005-0000-0000-000004190000}"/>
    <cellStyle name="Standaard 6 6 6" xfId="1205" xr:uid="{00000000-0005-0000-0000-0000DE040000}"/>
    <cellStyle name="Standaard 6 6 6 10" xfId="39217" xr:uid="{00000000-0005-0000-0000-00005A990000}"/>
    <cellStyle name="Standaard 6 6 6 2" xfId="1567" xr:uid="{00000000-0005-0000-0000-000048060000}"/>
    <cellStyle name="Standaard 6 6 6 2 2" xfId="2472" xr:uid="{00000000-0005-0000-0000-0000D1090000}"/>
    <cellStyle name="Standaard 6 6 6 2 2 2" xfId="6092" xr:uid="{00000000-0005-0000-0000-0000F5170000}"/>
    <cellStyle name="Standaard 6 6 6 2 2 2 2" xfId="16952" xr:uid="{00000000-0005-0000-0000-000061420000}"/>
    <cellStyle name="Standaard 6 6 6 2 2 2 2 2" xfId="27814" xr:uid="{00000000-0005-0000-0000-0000CF6C0000}"/>
    <cellStyle name="Standaard 6 6 6 2 2 2 2 3" xfId="38674" xr:uid="{00000000-0005-0000-0000-00003B970000}"/>
    <cellStyle name="Standaard 6 6 6 2 2 2 2 4" xfId="49534" xr:uid="{00000000-0005-0000-0000-0000A7C10000}"/>
    <cellStyle name="Standaard 6 6 6 2 2 2 3" xfId="9712" xr:uid="{00000000-0005-0000-0000-000019260000}"/>
    <cellStyle name="Standaard 6 6 6 2 2 2 4" xfId="20574" xr:uid="{00000000-0005-0000-0000-000087500000}"/>
    <cellStyle name="Standaard 6 6 6 2 2 2 5" xfId="31434" xr:uid="{00000000-0005-0000-0000-0000F37A0000}"/>
    <cellStyle name="Standaard 6 6 6 2 2 2 6" xfId="42294" xr:uid="{00000000-0005-0000-0000-00005FA50000}"/>
    <cellStyle name="Standaard 6 6 6 2 2 3" xfId="4282" xr:uid="{00000000-0005-0000-0000-0000E3100000}"/>
    <cellStyle name="Standaard 6 6 6 2 2 3 2" xfId="15142" xr:uid="{00000000-0005-0000-0000-00004F3B0000}"/>
    <cellStyle name="Standaard 6 6 6 2 2 3 2 2" xfId="26004" xr:uid="{00000000-0005-0000-0000-0000BD650000}"/>
    <cellStyle name="Standaard 6 6 6 2 2 3 2 3" xfId="36864" xr:uid="{00000000-0005-0000-0000-000029900000}"/>
    <cellStyle name="Standaard 6 6 6 2 2 3 2 4" xfId="47724" xr:uid="{00000000-0005-0000-0000-000095BA0000}"/>
    <cellStyle name="Standaard 6 6 6 2 2 3 3" xfId="11522" xr:uid="{00000000-0005-0000-0000-00002B2D0000}"/>
    <cellStyle name="Standaard 6 6 6 2 2 3 4" xfId="22384" xr:uid="{00000000-0005-0000-0000-000099570000}"/>
    <cellStyle name="Standaard 6 6 6 2 2 3 5" xfId="33244" xr:uid="{00000000-0005-0000-0000-000005820000}"/>
    <cellStyle name="Standaard 6 6 6 2 2 3 6" xfId="44104" xr:uid="{00000000-0005-0000-0000-000071AC0000}"/>
    <cellStyle name="Standaard 6 6 6 2 2 4" xfId="13332" xr:uid="{00000000-0005-0000-0000-00003D340000}"/>
    <cellStyle name="Standaard 6 6 6 2 2 4 2" xfId="24194" xr:uid="{00000000-0005-0000-0000-0000AB5E0000}"/>
    <cellStyle name="Standaard 6 6 6 2 2 4 3" xfId="35054" xr:uid="{00000000-0005-0000-0000-000017890000}"/>
    <cellStyle name="Standaard 6 6 6 2 2 4 4" xfId="45914" xr:uid="{00000000-0005-0000-0000-000083B30000}"/>
    <cellStyle name="Standaard 6 6 6 2 2 5" xfId="7902" xr:uid="{00000000-0005-0000-0000-0000071F0000}"/>
    <cellStyle name="Standaard 6 6 6 2 2 6" xfId="18764" xr:uid="{00000000-0005-0000-0000-000075490000}"/>
    <cellStyle name="Standaard 6 6 6 2 2 7" xfId="29624" xr:uid="{00000000-0005-0000-0000-0000E1730000}"/>
    <cellStyle name="Standaard 6 6 6 2 2 8" xfId="40484" xr:uid="{00000000-0005-0000-0000-00004D9E0000}"/>
    <cellStyle name="Standaard 6 6 6 2 3" xfId="5187" xr:uid="{00000000-0005-0000-0000-00006C140000}"/>
    <cellStyle name="Standaard 6 6 6 2 3 2" xfId="16047" xr:uid="{00000000-0005-0000-0000-0000D83E0000}"/>
    <cellStyle name="Standaard 6 6 6 2 3 2 2" xfId="26909" xr:uid="{00000000-0005-0000-0000-000046690000}"/>
    <cellStyle name="Standaard 6 6 6 2 3 2 3" xfId="37769" xr:uid="{00000000-0005-0000-0000-0000B2930000}"/>
    <cellStyle name="Standaard 6 6 6 2 3 2 4" xfId="48629" xr:uid="{00000000-0005-0000-0000-00001EBE0000}"/>
    <cellStyle name="Standaard 6 6 6 2 3 3" xfId="8807" xr:uid="{00000000-0005-0000-0000-000090220000}"/>
    <cellStyle name="Standaard 6 6 6 2 3 4" xfId="19669" xr:uid="{00000000-0005-0000-0000-0000FE4C0000}"/>
    <cellStyle name="Standaard 6 6 6 2 3 5" xfId="30529" xr:uid="{00000000-0005-0000-0000-00006A770000}"/>
    <cellStyle name="Standaard 6 6 6 2 3 6" xfId="41389" xr:uid="{00000000-0005-0000-0000-0000D6A10000}"/>
    <cellStyle name="Standaard 6 6 6 2 4" xfId="3377" xr:uid="{00000000-0005-0000-0000-00005A0D0000}"/>
    <cellStyle name="Standaard 6 6 6 2 4 2" xfId="14237" xr:uid="{00000000-0005-0000-0000-0000C6370000}"/>
    <cellStyle name="Standaard 6 6 6 2 4 2 2" xfId="25099" xr:uid="{00000000-0005-0000-0000-000034620000}"/>
    <cellStyle name="Standaard 6 6 6 2 4 2 3" xfId="35959" xr:uid="{00000000-0005-0000-0000-0000A08C0000}"/>
    <cellStyle name="Standaard 6 6 6 2 4 2 4" xfId="46819" xr:uid="{00000000-0005-0000-0000-00000CB70000}"/>
    <cellStyle name="Standaard 6 6 6 2 4 3" xfId="10617" xr:uid="{00000000-0005-0000-0000-0000A2290000}"/>
    <cellStyle name="Standaard 6 6 6 2 4 4" xfId="21479" xr:uid="{00000000-0005-0000-0000-000010540000}"/>
    <cellStyle name="Standaard 6 6 6 2 4 5" xfId="32339" xr:uid="{00000000-0005-0000-0000-00007C7E0000}"/>
    <cellStyle name="Standaard 6 6 6 2 4 6" xfId="43199" xr:uid="{00000000-0005-0000-0000-0000E8A80000}"/>
    <cellStyle name="Standaard 6 6 6 2 5" xfId="12427" xr:uid="{00000000-0005-0000-0000-0000B4300000}"/>
    <cellStyle name="Standaard 6 6 6 2 5 2" xfId="23289" xr:uid="{00000000-0005-0000-0000-0000225B0000}"/>
    <cellStyle name="Standaard 6 6 6 2 5 3" xfId="34149" xr:uid="{00000000-0005-0000-0000-00008E850000}"/>
    <cellStyle name="Standaard 6 6 6 2 5 4" xfId="45009" xr:uid="{00000000-0005-0000-0000-0000FAAF0000}"/>
    <cellStyle name="Standaard 6 6 6 2 6" xfId="6997" xr:uid="{00000000-0005-0000-0000-00007E1B0000}"/>
    <cellStyle name="Standaard 6 6 6 2 7" xfId="17859" xr:uid="{00000000-0005-0000-0000-0000EC450000}"/>
    <cellStyle name="Standaard 6 6 6 2 8" xfId="28719" xr:uid="{00000000-0005-0000-0000-000058700000}"/>
    <cellStyle name="Standaard 6 6 6 2 9" xfId="39579" xr:uid="{00000000-0005-0000-0000-0000C49A0000}"/>
    <cellStyle name="Standaard 6 6 6 3" xfId="2110" xr:uid="{00000000-0005-0000-0000-000067080000}"/>
    <cellStyle name="Standaard 6 6 6 3 2" xfId="5730" xr:uid="{00000000-0005-0000-0000-00008B160000}"/>
    <cellStyle name="Standaard 6 6 6 3 2 2" xfId="16590" xr:uid="{00000000-0005-0000-0000-0000F7400000}"/>
    <cellStyle name="Standaard 6 6 6 3 2 2 2" xfId="27452" xr:uid="{00000000-0005-0000-0000-0000656B0000}"/>
    <cellStyle name="Standaard 6 6 6 3 2 2 3" xfId="38312" xr:uid="{00000000-0005-0000-0000-0000D1950000}"/>
    <cellStyle name="Standaard 6 6 6 3 2 2 4" xfId="49172" xr:uid="{00000000-0005-0000-0000-00003DC00000}"/>
    <cellStyle name="Standaard 6 6 6 3 2 3" xfId="9350" xr:uid="{00000000-0005-0000-0000-0000AF240000}"/>
    <cellStyle name="Standaard 6 6 6 3 2 4" xfId="20212" xr:uid="{00000000-0005-0000-0000-00001D4F0000}"/>
    <cellStyle name="Standaard 6 6 6 3 2 5" xfId="31072" xr:uid="{00000000-0005-0000-0000-000089790000}"/>
    <cellStyle name="Standaard 6 6 6 3 2 6" xfId="41932" xr:uid="{00000000-0005-0000-0000-0000F5A30000}"/>
    <cellStyle name="Standaard 6 6 6 3 3" xfId="3920" xr:uid="{00000000-0005-0000-0000-0000790F0000}"/>
    <cellStyle name="Standaard 6 6 6 3 3 2" xfId="14780" xr:uid="{00000000-0005-0000-0000-0000E5390000}"/>
    <cellStyle name="Standaard 6 6 6 3 3 2 2" xfId="25642" xr:uid="{00000000-0005-0000-0000-000053640000}"/>
    <cellStyle name="Standaard 6 6 6 3 3 2 3" xfId="36502" xr:uid="{00000000-0005-0000-0000-0000BF8E0000}"/>
    <cellStyle name="Standaard 6 6 6 3 3 2 4" xfId="47362" xr:uid="{00000000-0005-0000-0000-00002BB90000}"/>
    <cellStyle name="Standaard 6 6 6 3 3 3" xfId="11160" xr:uid="{00000000-0005-0000-0000-0000C12B0000}"/>
    <cellStyle name="Standaard 6 6 6 3 3 4" xfId="22022" xr:uid="{00000000-0005-0000-0000-00002F560000}"/>
    <cellStyle name="Standaard 6 6 6 3 3 5" xfId="32882" xr:uid="{00000000-0005-0000-0000-00009B800000}"/>
    <cellStyle name="Standaard 6 6 6 3 3 6" xfId="43742" xr:uid="{00000000-0005-0000-0000-000007AB0000}"/>
    <cellStyle name="Standaard 6 6 6 3 4" xfId="12970" xr:uid="{00000000-0005-0000-0000-0000D3320000}"/>
    <cellStyle name="Standaard 6 6 6 3 4 2" xfId="23832" xr:uid="{00000000-0005-0000-0000-0000415D0000}"/>
    <cellStyle name="Standaard 6 6 6 3 4 3" xfId="34692" xr:uid="{00000000-0005-0000-0000-0000AD870000}"/>
    <cellStyle name="Standaard 6 6 6 3 4 4" xfId="45552" xr:uid="{00000000-0005-0000-0000-000019B20000}"/>
    <cellStyle name="Standaard 6 6 6 3 5" xfId="7540" xr:uid="{00000000-0005-0000-0000-00009D1D0000}"/>
    <cellStyle name="Standaard 6 6 6 3 6" xfId="18402" xr:uid="{00000000-0005-0000-0000-00000B480000}"/>
    <cellStyle name="Standaard 6 6 6 3 7" xfId="29262" xr:uid="{00000000-0005-0000-0000-000077720000}"/>
    <cellStyle name="Standaard 6 6 6 3 8" xfId="40122" xr:uid="{00000000-0005-0000-0000-0000E39C0000}"/>
    <cellStyle name="Standaard 6 6 6 4" xfId="4825" xr:uid="{00000000-0005-0000-0000-000002130000}"/>
    <cellStyle name="Standaard 6 6 6 4 2" xfId="15685" xr:uid="{00000000-0005-0000-0000-00006E3D0000}"/>
    <cellStyle name="Standaard 6 6 6 4 2 2" xfId="26547" xr:uid="{00000000-0005-0000-0000-0000DC670000}"/>
    <cellStyle name="Standaard 6 6 6 4 2 3" xfId="37407" xr:uid="{00000000-0005-0000-0000-000048920000}"/>
    <cellStyle name="Standaard 6 6 6 4 2 4" xfId="48267" xr:uid="{00000000-0005-0000-0000-0000B4BC0000}"/>
    <cellStyle name="Standaard 6 6 6 4 3" xfId="8445" xr:uid="{00000000-0005-0000-0000-000026210000}"/>
    <cellStyle name="Standaard 6 6 6 4 4" xfId="19307" xr:uid="{00000000-0005-0000-0000-0000944B0000}"/>
    <cellStyle name="Standaard 6 6 6 4 5" xfId="30167" xr:uid="{00000000-0005-0000-0000-000000760000}"/>
    <cellStyle name="Standaard 6 6 6 4 6" xfId="41027" xr:uid="{00000000-0005-0000-0000-00006CA00000}"/>
    <cellStyle name="Standaard 6 6 6 5" xfId="3015" xr:uid="{00000000-0005-0000-0000-0000F00B0000}"/>
    <cellStyle name="Standaard 6 6 6 5 2" xfId="13875" xr:uid="{00000000-0005-0000-0000-00005C360000}"/>
    <cellStyle name="Standaard 6 6 6 5 2 2" xfId="24737" xr:uid="{00000000-0005-0000-0000-0000CA600000}"/>
    <cellStyle name="Standaard 6 6 6 5 2 3" xfId="35597" xr:uid="{00000000-0005-0000-0000-0000368B0000}"/>
    <cellStyle name="Standaard 6 6 6 5 2 4" xfId="46457" xr:uid="{00000000-0005-0000-0000-0000A2B50000}"/>
    <cellStyle name="Standaard 6 6 6 5 3" xfId="10255" xr:uid="{00000000-0005-0000-0000-000038280000}"/>
    <cellStyle name="Standaard 6 6 6 5 4" xfId="21117" xr:uid="{00000000-0005-0000-0000-0000A6520000}"/>
    <cellStyle name="Standaard 6 6 6 5 5" xfId="31977" xr:uid="{00000000-0005-0000-0000-0000127D0000}"/>
    <cellStyle name="Standaard 6 6 6 5 6" xfId="42837" xr:uid="{00000000-0005-0000-0000-00007EA70000}"/>
    <cellStyle name="Standaard 6 6 6 6" xfId="12065" xr:uid="{00000000-0005-0000-0000-00004A2F0000}"/>
    <cellStyle name="Standaard 6 6 6 6 2" xfId="22927" xr:uid="{00000000-0005-0000-0000-0000B8590000}"/>
    <cellStyle name="Standaard 6 6 6 6 3" xfId="33787" xr:uid="{00000000-0005-0000-0000-000024840000}"/>
    <cellStyle name="Standaard 6 6 6 6 4" xfId="44647" xr:uid="{00000000-0005-0000-0000-000090AE0000}"/>
    <cellStyle name="Standaard 6 6 6 7" xfId="6635" xr:uid="{00000000-0005-0000-0000-0000141A0000}"/>
    <cellStyle name="Standaard 6 6 6 8" xfId="17497" xr:uid="{00000000-0005-0000-0000-000082440000}"/>
    <cellStyle name="Standaard 6 6 6 9" xfId="28357" xr:uid="{00000000-0005-0000-0000-0000EE6E0000}"/>
    <cellStyle name="Standaard 6 6 7" xfId="1386" xr:uid="{00000000-0005-0000-0000-000093050000}"/>
    <cellStyle name="Standaard 6 6 7 2" xfId="2291" xr:uid="{00000000-0005-0000-0000-00001C090000}"/>
    <cellStyle name="Standaard 6 6 7 2 2" xfId="5911" xr:uid="{00000000-0005-0000-0000-000040170000}"/>
    <cellStyle name="Standaard 6 6 7 2 2 2" xfId="16771" xr:uid="{00000000-0005-0000-0000-0000AC410000}"/>
    <cellStyle name="Standaard 6 6 7 2 2 2 2" xfId="27633" xr:uid="{00000000-0005-0000-0000-00001A6C0000}"/>
    <cellStyle name="Standaard 6 6 7 2 2 2 3" xfId="38493" xr:uid="{00000000-0005-0000-0000-000086960000}"/>
    <cellStyle name="Standaard 6 6 7 2 2 2 4" xfId="49353" xr:uid="{00000000-0005-0000-0000-0000F2C00000}"/>
    <cellStyle name="Standaard 6 6 7 2 2 3" xfId="9531" xr:uid="{00000000-0005-0000-0000-000064250000}"/>
    <cellStyle name="Standaard 6 6 7 2 2 4" xfId="20393" xr:uid="{00000000-0005-0000-0000-0000D24F0000}"/>
    <cellStyle name="Standaard 6 6 7 2 2 5" xfId="31253" xr:uid="{00000000-0005-0000-0000-00003E7A0000}"/>
    <cellStyle name="Standaard 6 6 7 2 2 6" xfId="42113" xr:uid="{00000000-0005-0000-0000-0000AAA40000}"/>
    <cellStyle name="Standaard 6 6 7 2 3" xfId="4101" xr:uid="{00000000-0005-0000-0000-00002E100000}"/>
    <cellStyle name="Standaard 6 6 7 2 3 2" xfId="14961" xr:uid="{00000000-0005-0000-0000-00009A3A0000}"/>
    <cellStyle name="Standaard 6 6 7 2 3 2 2" xfId="25823" xr:uid="{00000000-0005-0000-0000-000008650000}"/>
    <cellStyle name="Standaard 6 6 7 2 3 2 3" xfId="36683" xr:uid="{00000000-0005-0000-0000-0000748F0000}"/>
    <cellStyle name="Standaard 6 6 7 2 3 2 4" xfId="47543" xr:uid="{00000000-0005-0000-0000-0000E0B90000}"/>
    <cellStyle name="Standaard 6 6 7 2 3 3" xfId="11341" xr:uid="{00000000-0005-0000-0000-0000762C0000}"/>
    <cellStyle name="Standaard 6 6 7 2 3 4" xfId="22203" xr:uid="{00000000-0005-0000-0000-0000E4560000}"/>
    <cellStyle name="Standaard 6 6 7 2 3 5" xfId="33063" xr:uid="{00000000-0005-0000-0000-000050810000}"/>
    <cellStyle name="Standaard 6 6 7 2 3 6" xfId="43923" xr:uid="{00000000-0005-0000-0000-0000BCAB0000}"/>
    <cellStyle name="Standaard 6 6 7 2 4" xfId="13151" xr:uid="{00000000-0005-0000-0000-000088330000}"/>
    <cellStyle name="Standaard 6 6 7 2 4 2" xfId="24013" xr:uid="{00000000-0005-0000-0000-0000F65D0000}"/>
    <cellStyle name="Standaard 6 6 7 2 4 3" xfId="34873" xr:uid="{00000000-0005-0000-0000-000062880000}"/>
    <cellStyle name="Standaard 6 6 7 2 4 4" xfId="45733" xr:uid="{00000000-0005-0000-0000-0000CEB20000}"/>
    <cellStyle name="Standaard 6 6 7 2 5" xfId="7721" xr:uid="{00000000-0005-0000-0000-0000521E0000}"/>
    <cellStyle name="Standaard 6 6 7 2 6" xfId="18583" xr:uid="{00000000-0005-0000-0000-0000C0480000}"/>
    <cellStyle name="Standaard 6 6 7 2 7" xfId="29443" xr:uid="{00000000-0005-0000-0000-00002C730000}"/>
    <cellStyle name="Standaard 6 6 7 2 8" xfId="40303" xr:uid="{00000000-0005-0000-0000-0000989D0000}"/>
    <cellStyle name="Standaard 6 6 7 3" xfId="5006" xr:uid="{00000000-0005-0000-0000-0000B7130000}"/>
    <cellStyle name="Standaard 6 6 7 3 2" xfId="15866" xr:uid="{00000000-0005-0000-0000-0000233E0000}"/>
    <cellStyle name="Standaard 6 6 7 3 2 2" xfId="26728" xr:uid="{00000000-0005-0000-0000-000091680000}"/>
    <cellStyle name="Standaard 6 6 7 3 2 3" xfId="37588" xr:uid="{00000000-0005-0000-0000-0000FD920000}"/>
    <cellStyle name="Standaard 6 6 7 3 2 4" xfId="48448" xr:uid="{00000000-0005-0000-0000-000069BD0000}"/>
    <cellStyle name="Standaard 6 6 7 3 3" xfId="8626" xr:uid="{00000000-0005-0000-0000-0000DB210000}"/>
    <cellStyle name="Standaard 6 6 7 3 4" xfId="19488" xr:uid="{00000000-0005-0000-0000-0000494C0000}"/>
    <cellStyle name="Standaard 6 6 7 3 5" xfId="30348" xr:uid="{00000000-0005-0000-0000-0000B5760000}"/>
    <cellStyle name="Standaard 6 6 7 3 6" xfId="41208" xr:uid="{00000000-0005-0000-0000-000021A10000}"/>
    <cellStyle name="Standaard 6 6 7 4" xfId="3196" xr:uid="{00000000-0005-0000-0000-0000A50C0000}"/>
    <cellStyle name="Standaard 6 6 7 4 2" xfId="14056" xr:uid="{00000000-0005-0000-0000-000011370000}"/>
    <cellStyle name="Standaard 6 6 7 4 2 2" xfId="24918" xr:uid="{00000000-0005-0000-0000-00007F610000}"/>
    <cellStyle name="Standaard 6 6 7 4 2 3" xfId="35778" xr:uid="{00000000-0005-0000-0000-0000EB8B0000}"/>
    <cellStyle name="Standaard 6 6 7 4 2 4" xfId="46638" xr:uid="{00000000-0005-0000-0000-000057B60000}"/>
    <cellStyle name="Standaard 6 6 7 4 3" xfId="10436" xr:uid="{00000000-0005-0000-0000-0000ED280000}"/>
    <cellStyle name="Standaard 6 6 7 4 4" xfId="21298" xr:uid="{00000000-0005-0000-0000-00005B530000}"/>
    <cellStyle name="Standaard 6 6 7 4 5" xfId="32158" xr:uid="{00000000-0005-0000-0000-0000C77D0000}"/>
    <cellStyle name="Standaard 6 6 7 4 6" xfId="43018" xr:uid="{00000000-0005-0000-0000-000033A80000}"/>
    <cellStyle name="Standaard 6 6 7 5" xfId="12246" xr:uid="{00000000-0005-0000-0000-0000FF2F0000}"/>
    <cellStyle name="Standaard 6 6 7 5 2" xfId="23108" xr:uid="{00000000-0005-0000-0000-00006D5A0000}"/>
    <cellStyle name="Standaard 6 6 7 5 3" xfId="33968" xr:uid="{00000000-0005-0000-0000-0000D9840000}"/>
    <cellStyle name="Standaard 6 6 7 5 4" xfId="44828" xr:uid="{00000000-0005-0000-0000-000045AF0000}"/>
    <cellStyle name="Standaard 6 6 7 6" xfId="6816" xr:uid="{00000000-0005-0000-0000-0000C91A0000}"/>
    <cellStyle name="Standaard 6 6 7 7" xfId="17678" xr:uid="{00000000-0005-0000-0000-000037450000}"/>
    <cellStyle name="Standaard 6 6 7 8" xfId="28538" xr:uid="{00000000-0005-0000-0000-0000A36F0000}"/>
    <cellStyle name="Standaard 6 6 7 9" xfId="39398" xr:uid="{00000000-0005-0000-0000-00000F9A0000}"/>
    <cellStyle name="Standaard 6 6 8" xfId="1024" xr:uid="{00000000-0005-0000-0000-000029040000}"/>
    <cellStyle name="Standaard 6 6 8 2" xfId="1929" xr:uid="{00000000-0005-0000-0000-0000B2070000}"/>
    <cellStyle name="Standaard 6 6 8 2 2" xfId="5549" xr:uid="{00000000-0005-0000-0000-0000D6150000}"/>
    <cellStyle name="Standaard 6 6 8 2 2 2" xfId="16409" xr:uid="{00000000-0005-0000-0000-000042400000}"/>
    <cellStyle name="Standaard 6 6 8 2 2 2 2" xfId="27271" xr:uid="{00000000-0005-0000-0000-0000B06A0000}"/>
    <cellStyle name="Standaard 6 6 8 2 2 2 3" xfId="38131" xr:uid="{00000000-0005-0000-0000-00001C950000}"/>
    <cellStyle name="Standaard 6 6 8 2 2 2 4" xfId="48991" xr:uid="{00000000-0005-0000-0000-000088BF0000}"/>
    <cellStyle name="Standaard 6 6 8 2 2 3" xfId="9169" xr:uid="{00000000-0005-0000-0000-0000FA230000}"/>
    <cellStyle name="Standaard 6 6 8 2 2 4" xfId="20031" xr:uid="{00000000-0005-0000-0000-0000684E0000}"/>
    <cellStyle name="Standaard 6 6 8 2 2 5" xfId="30891" xr:uid="{00000000-0005-0000-0000-0000D4780000}"/>
    <cellStyle name="Standaard 6 6 8 2 2 6" xfId="41751" xr:uid="{00000000-0005-0000-0000-000040A30000}"/>
    <cellStyle name="Standaard 6 6 8 2 3" xfId="3739" xr:uid="{00000000-0005-0000-0000-0000C40E0000}"/>
    <cellStyle name="Standaard 6 6 8 2 3 2" xfId="14599" xr:uid="{00000000-0005-0000-0000-000030390000}"/>
    <cellStyle name="Standaard 6 6 8 2 3 2 2" xfId="25461" xr:uid="{00000000-0005-0000-0000-00009E630000}"/>
    <cellStyle name="Standaard 6 6 8 2 3 2 3" xfId="36321" xr:uid="{00000000-0005-0000-0000-00000A8E0000}"/>
    <cellStyle name="Standaard 6 6 8 2 3 2 4" xfId="47181" xr:uid="{00000000-0005-0000-0000-000076B80000}"/>
    <cellStyle name="Standaard 6 6 8 2 3 3" xfId="10979" xr:uid="{00000000-0005-0000-0000-00000C2B0000}"/>
    <cellStyle name="Standaard 6 6 8 2 3 4" xfId="21841" xr:uid="{00000000-0005-0000-0000-00007A550000}"/>
    <cellStyle name="Standaard 6 6 8 2 3 5" xfId="32701" xr:uid="{00000000-0005-0000-0000-0000E67F0000}"/>
    <cellStyle name="Standaard 6 6 8 2 3 6" xfId="43561" xr:uid="{00000000-0005-0000-0000-000052AA0000}"/>
    <cellStyle name="Standaard 6 6 8 2 4" xfId="12789" xr:uid="{00000000-0005-0000-0000-00001E320000}"/>
    <cellStyle name="Standaard 6 6 8 2 4 2" xfId="23651" xr:uid="{00000000-0005-0000-0000-00008C5C0000}"/>
    <cellStyle name="Standaard 6 6 8 2 4 3" xfId="34511" xr:uid="{00000000-0005-0000-0000-0000F8860000}"/>
    <cellStyle name="Standaard 6 6 8 2 4 4" xfId="45371" xr:uid="{00000000-0005-0000-0000-000064B10000}"/>
    <cellStyle name="Standaard 6 6 8 2 5" xfId="7359" xr:uid="{00000000-0005-0000-0000-0000E81C0000}"/>
    <cellStyle name="Standaard 6 6 8 2 6" xfId="18221" xr:uid="{00000000-0005-0000-0000-000056470000}"/>
    <cellStyle name="Standaard 6 6 8 2 7" xfId="29081" xr:uid="{00000000-0005-0000-0000-0000C2710000}"/>
    <cellStyle name="Standaard 6 6 8 2 8" xfId="39941" xr:uid="{00000000-0005-0000-0000-00002E9C0000}"/>
    <cellStyle name="Standaard 6 6 8 3" xfId="4644" xr:uid="{00000000-0005-0000-0000-00004D120000}"/>
    <cellStyle name="Standaard 6 6 8 3 2" xfId="15504" xr:uid="{00000000-0005-0000-0000-0000B93C0000}"/>
    <cellStyle name="Standaard 6 6 8 3 2 2" xfId="26366" xr:uid="{00000000-0005-0000-0000-000027670000}"/>
    <cellStyle name="Standaard 6 6 8 3 2 3" xfId="37226" xr:uid="{00000000-0005-0000-0000-000093910000}"/>
    <cellStyle name="Standaard 6 6 8 3 2 4" xfId="48086" xr:uid="{00000000-0005-0000-0000-0000FFBB0000}"/>
    <cellStyle name="Standaard 6 6 8 3 3" xfId="8264" xr:uid="{00000000-0005-0000-0000-000071200000}"/>
    <cellStyle name="Standaard 6 6 8 3 4" xfId="19126" xr:uid="{00000000-0005-0000-0000-0000DF4A0000}"/>
    <cellStyle name="Standaard 6 6 8 3 5" xfId="29986" xr:uid="{00000000-0005-0000-0000-00004B750000}"/>
    <cellStyle name="Standaard 6 6 8 3 6" xfId="40846" xr:uid="{00000000-0005-0000-0000-0000B79F0000}"/>
    <cellStyle name="Standaard 6 6 8 4" xfId="2834" xr:uid="{00000000-0005-0000-0000-00003B0B0000}"/>
    <cellStyle name="Standaard 6 6 8 4 2" xfId="13694" xr:uid="{00000000-0005-0000-0000-0000A7350000}"/>
    <cellStyle name="Standaard 6 6 8 4 2 2" xfId="24556" xr:uid="{00000000-0005-0000-0000-000015600000}"/>
    <cellStyle name="Standaard 6 6 8 4 2 3" xfId="35416" xr:uid="{00000000-0005-0000-0000-0000818A0000}"/>
    <cellStyle name="Standaard 6 6 8 4 2 4" xfId="46276" xr:uid="{00000000-0005-0000-0000-0000EDB40000}"/>
    <cellStyle name="Standaard 6 6 8 4 3" xfId="10074" xr:uid="{00000000-0005-0000-0000-000083270000}"/>
    <cellStyle name="Standaard 6 6 8 4 4" xfId="20936" xr:uid="{00000000-0005-0000-0000-0000F1510000}"/>
    <cellStyle name="Standaard 6 6 8 4 5" xfId="31796" xr:uid="{00000000-0005-0000-0000-00005D7C0000}"/>
    <cellStyle name="Standaard 6 6 8 4 6" xfId="42656" xr:uid="{00000000-0005-0000-0000-0000C9A60000}"/>
    <cellStyle name="Standaard 6 6 8 5" xfId="11884" xr:uid="{00000000-0005-0000-0000-0000952E0000}"/>
    <cellStyle name="Standaard 6 6 8 5 2" xfId="22746" xr:uid="{00000000-0005-0000-0000-000003590000}"/>
    <cellStyle name="Standaard 6 6 8 5 3" xfId="33606" xr:uid="{00000000-0005-0000-0000-00006F830000}"/>
    <cellStyle name="Standaard 6 6 8 5 4" xfId="44466" xr:uid="{00000000-0005-0000-0000-0000DBAD0000}"/>
    <cellStyle name="Standaard 6 6 8 6" xfId="6454" xr:uid="{00000000-0005-0000-0000-00005F190000}"/>
    <cellStyle name="Standaard 6 6 8 7" xfId="17316" xr:uid="{00000000-0005-0000-0000-0000CD430000}"/>
    <cellStyle name="Standaard 6 6 8 8" xfId="28176" xr:uid="{00000000-0005-0000-0000-0000396E0000}"/>
    <cellStyle name="Standaard 6 6 8 9" xfId="39036" xr:uid="{00000000-0005-0000-0000-0000A5980000}"/>
    <cellStyle name="Standaard 6 6 9" xfId="1748" xr:uid="{00000000-0005-0000-0000-0000FD060000}"/>
    <cellStyle name="Standaard 6 6 9 2" xfId="5368" xr:uid="{00000000-0005-0000-0000-000021150000}"/>
    <cellStyle name="Standaard 6 6 9 2 2" xfId="16228" xr:uid="{00000000-0005-0000-0000-00008D3F0000}"/>
    <cellStyle name="Standaard 6 6 9 2 2 2" xfId="27090" xr:uid="{00000000-0005-0000-0000-0000FB690000}"/>
    <cellStyle name="Standaard 6 6 9 2 2 3" xfId="37950" xr:uid="{00000000-0005-0000-0000-000067940000}"/>
    <cellStyle name="Standaard 6 6 9 2 2 4" xfId="48810" xr:uid="{00000000-0005-0000-0000-0000D3BE0000}"/>
    <cellStyle name="Standaard 6 6 9 2 3" xfId="8988" xr:uid="{00000000-0005-0000-0000-000045230000}"/>
    <cellStyle name="Standaard 6 6 9 2 4" xfId="19850" xr:uid="{00000000-0005-0000-0000-0000B34D0000}"/>
    <cellStyle name="Standaard 6 6 9 2 5" xfId="30710" xr:uid="{00000000-0005-0000-0000-00001F780000}"/>
    <cellStyle name="Standaard 6 6 9 2 6" xfId="41570" xr:uid="{00000000-0005-0000-0000-00008BA20000}"/>
    <cellStyle name="Standaard 6 6 9 3" xfId="3558" xr:uid="{00000000-0005-0000-0000-00000F0E0000}"/>
    <cellStyle name="Standaard 6 6 9 3 2" xfId="14418" xr:uid="{00000000-0005-0000-0000-00007B380000}"/>
    <cellStyle name="Standaard 6 6 9 3 2 2" xfId="25280" xr:uid="{00000000-0005-0000-0000-0000E9620000}"/>
    <cellStyle name="Standaard 6 6 9 3 2 3" xfId="36140" xr:uid="{00000000-0005-0000-0000-0000558D0000}"/>
    <cellStyle name="Standaard 6 6 9 3 2 4" xfId="47000" xr:uid="{00000000-0005-0000-0000-0000C1B70000}"/>
    <cellStyle name="Standaard 6 6 9 3 3" xfId="10798" xr:uid="{00000000-0005-0000-0000-0000572A0000}"/>
    <cellStyle name="Standaard 6 6 9 3 4" xfId="21660" xr:uid="{00000000-0005-0000-0000-0000C5540000}"/>
    <cellStyle name="Standaard 6 6 9 3 5" xfId="32520" xr:uid="{00000000-0005-0000-0000-0000317F0000}"/>
    <cellStyle name="Standaard 6 6 9 3 6" xfId="43380" xr:uid="{00000000-0005-0000-0000-00009DA90000}"/>
    <cellStyle name="Standaard 6 6 9 4" xfId="12608" xr:uid="{00000000-0005-0000-0000-000069310000}"/>
    <cellStyle name="Standaard 6 6 9 4 2" xfId="23470" xr:uid="{00000000-0005-0000-0000-0000D75B0000}"/>
    <cellStyle name="Standaard 6 6 9 4 3" xfId="34330" xr:uid="{00000000-0005-0000-0000-000043860000}"/>
    <cellStyle name="Standaard 6 6 9 4 4" xfId="45190" xr:uid="{00000000-0005-0000-0000-0000AFB00000}"/>
    <cellStyle name="Standaard 6 6 9 5" xfId="7178" xr:uid="{00000000-0005-0000-0000-0000331C0000}"/>
    <cellStyle name="Standaard 6 6 9 6" xfId="18040" xr:uid="{00000000-0005-0000-0000-0000A1460000}"/>
    <cellStyle name="Standaard 6 6 9 7" xfId="28900" xr:uid="{00000000-0005-0000-0000-00000D710000}"/>
    <cellStyle name="Standaard 6 6 9 8" xfId="39760" xr:uid="{00000000-0005-0000-0000-0000799B0000}"/>
    <cellStyle name="Standaard 6 7" xfId="844" xr:uid="{00000000-0005-0000-0000-000075030000}"/>
    <cellStyle name="Standaard 6 7 10" xfId="4464" xr:uid="{00000000-0005-0000-0000-000099110000}"/>
    <cellStyle name="Standaard 6 7 10 2" xfId="15324" xr:uid="{00000000-0005-0000-0000-0000053C0000}"/>
    <cellStyle name="Standaard 6 7 10 2 2" xfId="26186" xr:uid="{00000000-0005-0000-0000-000073660000}"/>
    <cellStyle name="Standaard 6 7 10 2 3" xfId="37046" xr:uid="{00000000-0005-0000-0000-0000DF900000}"/>
    <cellStyle name="Standaard 6 7 10 2 4" xfId="47906" xr:uid="{00000000-0005-0000-0000-00004BBB0000}"/>
    <cellStyle name="Standaard 6 7 10 3" xfId="8084" xr:uid="{00000000-0005-0000-0000-0000BD1F0000}"/>
    <cellStyle name="Standaard 6 7 10 4" xfId="18946" xr:uid="{00000000-0005-0000-0000-00002B4A0000}"/>
    <cellStyle name="Standaard 6 7 10 5" xfId="29806" xr:uid="{00000000-0005-0000-0000-000097740000}"/>
    <cellStyle name="Standaard 6 7 10 6" xfId="40666" xr:uid="{00000000-0005-0000-0000-0000039F0000}"/>
    <cellStyle name="Standaard 6 7 11" xfId="11704" xr:uid="{00000000-0005-0000-0000-0000E12D0000}"/>
    <cellStyle name="Standaard 6 7 11 2" xfId="22566" xr:uid="{00000000-0005-0000-0000-00004F580000}"/>
    <cellStyle name="Standaard 6 7 11 3" xfId="33426" xr:uid="{00000000-0005-0000-0000-0000BB820000}"/>
    <cellStyle name="Standaard 6 7 11 4" xfId="44286" xr:uid="{00000000-0005-0000-0000-000027AD0000}"/>
    <cellStyle name="Standaard 6 7 12" xfId="6274" xr:uid="{00000000-0005-0000-0000-0000AB180000}"/>
    <cellStyle name="Standaard 6 7 13" xfId="17136" xr:uid="{00000000-0005-0000-0000-000019430000}"/>
    <cellStyle name="Standaard 6 7 14" xfId="27996" xr:uid="{00000000-0005-0000-0000-0000856D0000}"/>
    <cellStyle name="Standaard 6 7 15" xfId="38856" xr:uid="{00000000-0005-0000-0000-0000F1970000}"/>
    <cellStyle name="Standaard 6 7 2" xfId="866" xr:uid="{00000000-0005-0000-0000-00008B030000}"/>
    <cellStyle name="Standaard 6 7 2 10" xfId="11726" xr:uid="{00000000-0005-0000-0000-0000F72D0000}"/>
    <cellStyle name="Standaard 6 7 2 10 2" xfId="22588" xr:uid="{00000000-0005-0000-0000-000065580000}"/>
    <cellStyle name="Standaard 6 7 2 10 3" xfId="33448" xr:uid="{00000000-0005-0000-0000-0000D1820000}"/>
    <cellStyle name="Standaard 6 7 2 10 4" xfId="44308" xr:uid="{00000000-0005-0000-0000-00003DAD0000}"/>
    <cellStyle name="Standaard 6 7 2 11" xfId="6296" xr:uid="{00000000-0005-0000-0000-0000C1180000}"/>
    <cellStyle name="Standaard 6 7 2 12" xfId="17158" xr:uid="{00000000-0005-0000-0000-00002F430000}"/>
    <cellStyle name="Standaard 6 7 2 13" xfId="28018" xr:uid="{00000000-0005-0000-0000-00009B6D0000}"/>
    <cellStyle name="Standaard 6 7 2 14" xfId="38878" xr:uid="{00000000-0005-0000-0000-000007980000}"/>
    <cellStyle name="Standaard 6 7 2 2" xfId="910" xr:uid="{00000000-0005-0000-0000-0000B7030000}"/>
    <cellStyle name="Standaard 6 7 2 2 10" xfId="6340" xr:uid="{00000000-0005-0000-0000-0000ED180000}"/>
    <cellStyle name="Standaard 6 7 2 2 11" xfId="17202" xr:uid="{00000000-0005-0000-0000-00005B430000}"/>
    <cellStyle name="Standaard 6 7 2 2 12" xfId="28062" xr:uid="{00000000-0005-0000-0000-0000C76D0000}"/>
    <cellStyle name="Standaard 6 7 2 2 13" xfId="38922" xr:uid="{00000000-0005-0000-0000-000033980000}"/>
    <cellStyle name="Standaard 6 7 2 2 2" xfId="1000" xr:uid="{00000000-0005-0000-0000-000011040000}"/>
    <cellStyle name="Standaard 6 7 2 2 2 10" xfId="17292" xr:uid="{00000000-0005-0000-0000-0000B5430000}"/>
    <cellStyle name="Standaard 6 7 2 2 2 11" xfId="28152" xr:uid="{00000000-0005-0000-0000-0000216E0000}"/>
    <cellStyle name="Standaard 6 7 2 2 2 12" xfId="39012" xr:uid="{00000000-0005-0000-0000-00008D980000}"/>
    <cellStyle name="Standaard 6 7 2 2 2 2" xfId="1362" xr:uid="{00000000-0005-0000-0000-00007B050000}"/>
    <cellStyle name="Standaard 6 7 2 2 2 2 10" xfId="39374" xr:uid="{00000000-0005-0000-0000-0000F7990000}"/>
    <cellStyle name="Standaard 6 7 2 2 2 2 2" xfId="1724" xr:uid="{00000000-0005-0000-0000-0000E5060000}"/>
    <cellStyle name="Standaard 6 7 2 2 2 2 2 2" xfId="2629" xr:uid="{00000000-0005-0000-0000-00006E0A0000}"/>
    <cellStyle name="Standaard 6 7 2 2 2 2 2 2 2" xfId="6249" xr:uid="{00000000-0005-0000-0000-000092180000}"/>
    <cellStyle name="Standaard 6 7 2 2 2 2 2 2 2 2" xfId="17109" xr:uid="{00000000-0005-0000-0000-0000FE420000}"/>
    <cellStyle name="Standaard 6 7 2 2 2 2 2 2 2 2 2" xfId="27971" xr:uid="{00000000-0005-0000-0000-00006C6D0000}"/>
    <cellStyle name="Standaard 6 7 2 2 2 2 2 2 2 2 3" xfId="38831" xr:uid="{00000000-0005-0000-0000-0000D8970000}"/>
    <cellStyle name="Standaard 6 7 2 2 2 2 2 2 2 2 4" xfId="49691" xr:uid="{00000000-0005-0000-0000-000044C20000}"/>
    <cellStyle name="Standaard 6 7 2 2 2 2 2 2 2 3" xfId="9869" xr:uid="{00000000-0005-0000-0000-0000B6260000}"/>
    <cellStyle name="Standaard 6 7 2 2 2 2 2 2 2 4" xfId="20731" xr:uid="{00000000-0005-0000-0000-000024510000}"/>
    <cellStyle name="Standaard 6 7 2 2 2 2 2 2 2 5" xfId="31591" xr:uid="{00000000-0005-0000-0000-0000907B0000}"/>
    <cellStyle name="Standaard 6 7 2 2 2 2 2 2 2 6" xfId="42451" xr:uid="{00000000-0005-0000-0000-0000FCA50000}"/>
    <cellStyle name="Standaard 6 7 2 2 2 2 2 2 3" xfId="4439" xr:uid="{00000000-0005-0000-0000-000080110000}"/>
    <cellStyle name="Standaard 6 7 2 2 2 2 2 2 3 2" xfId="15299" xr:uid="{00000000-0005-0000-0000-0000EC3B0000}"/>
    <cellStyle name="Standaard 6 7 2 2 2 2 2 2 3 2 2" xfId="26161" xr:uid="{00000000-0005-0000-0000-00005A660000}"/>
    <cellStyle name="Standaard 6 7 2 2 2 2 2 2 3 2 3" xfId="37021" xr:uid="{00000000-0005-0000-0000-0000C6900000}"/>
    <cellStyle name="Standaard 6 7 2 2 2 2 2 2 3 2 4" xfId="47881" xr:uid="{00000000-0005-0000-0000-000032BB0000}"/>
    <cellStyle name="Standaard 6 7 2 2 2 2 2 2 3 3" xfId="11679" xr:uid="{00000000-0005-0000-0000-0000C82D0000}"/>
    <cellStyle name="Standaard 6 7 2 2 2 2 2 2 3 4" xfId="22541" xr:uid="{00000000-0005-0000-0000-000036580000}"/>
    <cellStyle name="Standaard 6 7 2 2 2 2 2 2 3 5" xfId="33401" xr:uid="{00000000-0005-0000-0000-0000A2820000}"/>
    <cellStyle name="Standaard 6 7 2 2 2 2 2 2 3 6" xfId="44261" xr:uid="{00000000-0005-0000-0000-00000EAD0000}"/>
    <cellStyle name="Standaard 6 7 2 2 2 2 2 2 4" xfId="13489" xr:uid="{00000000-0005-0000-0000-0000DA340000}"/>
    <cellStyle name="Standaard 6 7 2 2 2 2 2 2 4 2" xfId="24351" xr:uid="{00000000-0005-0000-0000-0000485F0000}"/>
    <cellStyle name="Standaard 6 7 2 2 2 2 2 2 4 3" xfId="35211" xr:uid="{00000000-0005-0000-0000-0000B4890000}"/>
    <cellStyle name="Standaard 6 7 2 2 2 2 2 2 4 4" xfId="46071" xr:uid="{00000000-0005-0000-0000-000020B40000}"/>
    <cellStyle name="Standaard 6 7 2 2 2 2 2 2 5" xfId="8059" xr:uid="{00000000-0005-0000-0000-0000A41F0000}"/>
    <cellStyle name="Standaard 6 7 2 2 2 2 2 2 6" xfId="18921" xr:uid="{00000000-0005-0000-0000-0000124A0000}"/>
    <cellStyle name="Standaard 6 7 2 2 2 2 2 2 7" xfId="29781" xr:uid="{00000000-0005-0000-0000-00007E740000}"/>
    <cellStyle name="Standaard 6 7 2 2 2 2 2 2 8" xfId="40641" xr:uid="{00000000-0005-0000-0000-0000EA9E0000}"/>
    <cellStyle name="Standaard 6 7 2 2 2 2 2 3" xfId="5344" xr:uid="{00000000-0005-0000-0000-000009150000}"/>
    <cellStyle name="Standaard 6 7 2 2 2 2 2 3 2" xfId="16204" xr:uid="{00000000-0005-0000-0000-0000753F0000}"/>
    <cellStyle name="Standaard 6 7 2 2 2 2 2 3 2 2" xfId="27066" xr:uid="{00000000-0005-0000-0000-0000E3690000}"/>
    <cellStyle name="Standaard 6 7 2 2 2 2 2 3 2 3" xfId="37926" xr:uid="{00000000-0005-0000-0000-00004F940000}"/>
    <cellStyle name="Standaard 6 7 2 2 2 2 2 3 2 4" xfId="48786" xr:uid="{00000000-0005-0000-0000-0000BBBE0000}"/>
    <cellStyle name="Standaard 6 7 2 2 2 2 2 3 3" xfId="8964" xr:uid="{00000000-0005-0000-0000-00002D230000}"/>
    <cellStyle name="Standaard 6 7 2 2 2 2 2 3 4" xfId="19826" xr:uid="{00000000-0005-0000-0000-00009B4D0000}"/>
    <cellStyle name="Standaard 6 7 2 2 2 2 2 3 5" xfId="30686" xr:uid="{00000000-0005-0000-0000-000007780000}"/>
    <cellStyle name="Standaard 6 7 2 2 2 2 2 3 6" xfId="41546" xr:uid="{00000000-0005-0000-0000-000073A20000}"/>
    <cellStyle name="Standaard 6 7 2 2 2 2 2 4" xfId="3534" xr:uid="{00000000-0005-0000-0000-0000F70D0000}"/>
    <cellStyle name="Standaard 6 7 2 2 2 2 2 4 2" xfId="14394" xr:uid="{00000000-0005-0000-0000-000063380000}"/>
    <cellStyle name="Standaard 6 7 2 2 2 2 2 4 2 2" xfId="25256" xr:uid="{00000000-0005-0000-0000-0000D1620000}"/>
    <cellStyle name="Standaard 6 7 2 2 2 2 2 4 2 3" xfId="36116" xr:uid="{00000000-0005-0000-0000-00003D8D0000}"/>
    <cellStyle name="Standaard 6 7 2 2 2 2 2 4 2 4" xfId="46976" xr:uid="{00000000-0005-0000-0000-0000A9B70000}"/>
    <cellStyle name="Standaard 6 7 2 2 2 2 2 4 3" xfId="10774" xr:uid="{00000000-0005-0000-0000-00003F2A0000}"/>
    <cellStyle name="Standaard 6 7 2 2 2 2 2 4 4" xfId="21636" xr:uid="{00000000-0005-0000-0000-0000AD540000}"/>
    <cellStyle name="Standaard 6 7 2 2 2 2 2 4 5" xfId="32496" xr:uid="{00000000-0005-0000-0000-0000197F0000}"/>
    <cellStyle name="Standaard 6 7 2 2 2 2 2 4 6" xfId="43356" xr:uid="{00000000-0005-0000-0000-000085A90000}"/>
    <cellStyle name="Standaard 6 7 2 2 2 2 2 5" xfId="12584" xr:uid="{00000000-0005-0000-0000-000051310000}"/>
    <cellStyle name="Standaard 6 7 2 2 2 2 2 5 2" xfId="23446" xr:uid="{00000000-0005-0000-0000-0000BF5B0000}"/>
    <cellStyle name="Standaard 6 7 2 2 2 2 2 5 3" xfId="34306" xr:uid="{00000000-0005-0000-0000-00002B860000}"/>
    <cellStyle name="Standaard 6 7 2 2 2 2 2 5 4" xfId="45166" xr:uid="{00000000-0005-0000-0000-000097B00000}"/>
    <cellStyle name="Standaard 6 7 2 2 2 2 2 6" xfId="7154" xr:uid="{00000000-0005-0000-0000-00001B1C0000}"/>
    <cellStyle name="Standaard 6 7 2 2 2 2 2 7" xfId="18016" xr:uid="{00000000-0005-0000-0000-000089460000}"/>
    <cellStyle name="Standaard 6 7 2 2 2 2 2 8" xfId="28876" xr:uid="{00000000-0005-0000-0000-0000F5700000}"/>
    <cellStyle name="Standaard 6 7 2 2 2 2 2 9" xfId="39736" xr:uid="{00000000-0005-0000-0000-0000619B0000}"/>
    <cellStyle name="Standaard 6 7 2 2 2 2 3" xfId="2267" xr:uid="{00000000-0005-0000-0000-000004090000}"/>
    <cellStyle name="Standaard 6 7 2 2 2 2 3 2" xfId="5887" xr:uid="{00000000-0005-0000-0000-000028170000}"/>
    <cellStyle name="Standaard 6 7 2 2 2 2 3 2 2" xfId="16747" xr:uid="{00000000-0005-0000-0000-000094410000}"/>
    <cellStyle name="Standaard 6 7 2 2 2 2 3 2 2 2" xfId="27609" xr:uid="{00000000-0005-0000-0000-0000026C0000}"/>
    <cellStyle name="Standaard 6 7 2 2 2 2 3 2 2 3" xfId="38469" xr:uid="{00000000-0005-0000-0000-00006E960000}"/>
    <cellStyle name="Standaard 6 7 2 2 2 2 3 2 2 4" xfId="49329" xr:uid="{00000000-0005-0000-0000-0000DAC00000}"/>
    <cellStyle name="Standaard 6 7 2 2 2 2 3 2 3" xfId="9507" xr:uid="{00000000-0005-0000-0000-00004C250000}"/>
    <cellStyle name="Standaard 6 7 2 2 2 2 3 2 4" xfId="20369" xr:uid="{00000000-0005-0000-0000-0000BA4F0000}"/>
    <cellStyle name="Standaard 6 7 2 2 2 2 3 2 5" xfId="31229" xr:uid="{00000000-0005-0000-0000-0000267A0000}"/>
    <cellStyle name="Standaard 6 7 2 2 2 2 3 2 6" xfId="42089" xr:uid="{00000000-0005-0000-0000-000092A40000}"/>
    <cellStyle name="Standaard 6 7 2 2 2 2 3 3" xfId="4077" xr:uid="{00000000-0005-0000-0000-000016100000}"/>
    <cellStyle name="Standaard 6 7 2 2 2 2 3 3 2" xfId="14937" xr:uid="{00000000-0005-0000-0000-0000823A0000}"/>
    <cellStyle name="Standaard 6 7 2 2 2 2 3 3 2 2" xfId="25799" xr:uid="{00000000-0005-0000-0000-0000F0640000}"/>
    <cellStyle name="Standaard 6 7 2 2 2 2 3 3 2 3" xfId="36659" xr:uid="{00000000-0005-0000-0000-00005C8F0000}"/>
    <cellStyle name="Standaard 6 7 2 2 2 2 3 3 2 4" xfId="47519" xr:uid="{00000000-0005-0000-0000-0000C8B90000}"/>
    <cellStyle name="Standaard 6 7 2 2 2 2 3 3 3" xfId="11317" xr:uid="{00000000-0005-0000-0000-00005E2C0000}"/>
    <cellStyle name="Standaard 6 7 2 2 2 2 3 3 4" xfId="22179" xr:uid="{00000000-0005-0000-0000-0000CC560000}"/>
    <cellStyle name="Standaard 6 7 2 2 2 2 3 3 5" xfId="33039" xr:uid="{00000000-0005-0000-0000-000038810000}"/>
    <cellStyle name="Standaard 6 7 2 2 2 2 3 3 6" xfId="43899" xr:uid="{00000000-0005-0000-0000-0000A4AB0000}"/>
    <cellStyle name="Standaard 6 7 2 2 2 2 3 4" xfId="13127" xr:uid="{00000000-0005-0000-0000-000070330000}"/>
    <cellStyle name="Standaard 6 7 2 2 2 2 3 4 2" xfId="23989" xr:uid="{00000000-0005-0000-0000-0000DE5D0000}"/>
    <cellStyle name="Standaard 6 7 2 2 2 2 3 4 3" xfId="34849" xr:uid="{00000000-0005-0000-0000-00004A880000}"/>
    <cellStyle name="Standaard 6 7 2 2 2 2 3 4 4" xfId="45709" xr:uid="{00000000-0005-0000-0000-0000B6B20000}"/>
    <cellStyle name="Standaard 6 7 2 2 2 2 3 5" xfId="7697" xr:uid="{00000000-0005-0000-0000-00003A1E0000}"/>
    <cellStyle name="Standaard 6 7 2 2 2 2 3 6" xfId="18559" xr:uid="{00000000-0005-0000-0000-0000A8480000}"/>
    <cellStyle name="Standaard 6 7 2 2 2 2 3 7" xfId="29419" xr:uid="{00000000-0005-0000-0000-000014730000}"/>
    <cellStyle name="Standaard 6 7 2 2 2 2 3 8" xfId="40279" xr:uid="{00000000-0005-0000-0000-0000809D0000}"/>
    <cellStyle name="Standaard 6 7 2 2 2 2 4" xfId="4982" xr:uid="{00000000-0005-0000-0000-00009F130000}"/>
    <cellStyle name="Standaard 6 7 2 2 2 2 4 2" xfId="15842" xr:uid="{00000000-0005-0000-0000-00000B3E0000}"/>
    <cellStyle name="Standaard 6 7 2 2 2 2 4 2 2" xfId="26704" xr:uid="{00000000-0005-0000-0000-000079680000}"/>
    <cellStyle name="Standaard 6 7 2 2 2 2 4 2 3" xfId="37564" xr:uid="{00000000-0005-0000-0000-0000E5920000}"/>
    <cellStyle name="Standaard 6 7 2 2 2 2 4 2 4" xfId="48424" xr:uid="{00000000-0005-0000-0000-000051BD0000}"/>
    <cellStyle name="Standaard 6 7 2 2 2 2 4 3" xfId="8602" xr:uid="{00000000-0005-0000-0000-0000C3210000}"/>
    <cellStyle name="Standaard 6 7 2 2 2 2 4 4" xfId="19464" xr:uid="{00000000-0005-0000-0000-0000314C0000}"/>
    <cellStyle name="Standaard 6 7 2 2 2 2 4 5" xfId="30324" xr:uid="{00000000-0005-0000-0000-00009D760000}"/>
    <cellStyle name="Standaard 6 7 2 2 2 2 4 6" xfId="41184" xr:uid="{00000000-0005-0000-0000-000009A10000}"/>
    <cellStyle name="Standaard 6 7 2 2 2 2 5" xfId="3172" xr:uid="{00000000-0005-0000-0000-00008D0C0000}"/>
    <cellStyle name="Standaard 6 7 2 2 2 2 5 2" xfId="14032" xr:uid="{00000000-0005-0000-0000-0000F9360000}"/>
    <cellStyle name="Standaard 6 7 2 2 2 2 5 2 2" xfId="24894" xr:uid="{00000000-0005-0000-0000-000067610000}"/>
    <cellStyle name="Standaard 6 7 2 2 2 2 5 2 3" xfId="35754" xr:uid="{00000000-0005-0000-0000-0000D38B0000}"/>
    <cellStyle name="Standaard 6 7 2 2 2 2 5 2 4" xfId="46614" xr:uid="{00000000-0005-0000-0000-00003FB60000}"/>
    <cellStyle name="Standaard 6 7 2 2 2 2 5 3" xfId="10412" xr:uid="{00000000-0005-0000-0000-0000D5280000}"/>
    <cellStyle name="Standaard 6 7 2 2 2 2 5 4" xfId="21274" xr:uid="{00000000-0005-0000-0000-000043530000}"/>
    <cellStyle name="Standaard 6 7 2 2 2 2 5 5" xfId="32134" xr:uid="{00000000-0005-0000-0000-0000AF7D0000}"/>
    <cellStyle name="Standaard 6 7 2 2 2 2 5 6" xfId="42994" xr:uid="{00000000-0005-0000-0000-00001BA80000}"/>
    <cellStyle name="Standaard 6 7 2 2 2 2 6" xfId="12222" xr:uid="{00000000-0005-0000-0000-0000E72F0000}"/>
    <cellStyle name="Standaard 6 7 2 2 2 2 6 2" xfId="23084" xr:uid="{00000000-0005-0000-0000-0000555A0000}"/>
    <cellStyle name="Standaard 6 7 2 2 2 2 6 3" xfId="33944" xr:uid="{00000000-0005-0000-0000-0000C1840000}"/>
    <cellStyle name="Standaard 6 7 2 2 2 2 6 4" xfId="44804" xr:uid="{00000000-0005-0000-0000-00002DAF0000}"/>
    <cellStyle name="Standaard 6 7 2 2 2 2 7" xfId="6792" xr:uid="{00000000-0005-0000-0000-0000B11A0000}"/>
    <cellStyle name="Standaard 6 7 2 2 2 2 8" xfId="17654" xr:uid="{00000000-0005-0000-0000-00001F450000}"/>
    <cellStyle name="Standaard 6 7 2 2 2 2 9" xfId="28514" xr:uid="{00000000-0005-0000-0000-00008B6F0000}"/>
    <cellStyle name="Standaard 6 7 2 2 2 3" xfId="1543" xr:uid="{00000000-0005-0000-0000-000030060000}"/>
    <cellStyle name="Standaard 6 7 2 2 2 3 2" xfId="2448" xr:uid="{00000000-0005-0000-0000-0000B9090000}"/>
    <cellStyle name="Standaard 6 7 2 2 2 3 2 2" xfId="6068" xr:uid="{00000000-0005-0000-0000-0000DD170000}"/>
    <cellStyle name="Standaard 6 7 2 2 2 3 2 2 2" xfId="16928" xr:uid="{00000000-0005-0000-0000-000049420000}"/>
    <cellStyle name="Standaard 6 7 2 2 2 3 2 2 2 2" xfId="27790" xr:uid="{00000000-0005-0000-0000-0000B76C0000}"/>
    <cellStyle name="Standaard 6 7 2 2 2 3 2 2 2 3" xfId="38650" xr:uid="{00000000-0005-0000-0000-000023970000}"/>
    <cellStyle name="Standaard 6 7 2 2 2 3 2 2 2 4" xfId="49510" xr:uid="{00000000-0005-0000-0000-00008FC10000}"/>
    <cellStyle name="Standaard 6 7 2 2 2 3 2 2 3" xfId="9688" xr:uid="{00000000-0005-0000-0000-000001260000}"/>
    <cellStyle name="Standaard 6 7 2 2 2 3 2 2 4" xfId="20550" xr:uid="{00000000-0005-0000-0000-00006F500000}"/>
    <cellStyle name="Standaard 6 7 2 2 2 3 2 2 5" xfId="31410" xr:uid="{00000000-0005-0000-0000-0000DB7A0000}"/>
    <cellStyle name="Standaard 6 7 2 2 2 3 2 2 6" xfId="42270" xr:uid="{00000000-0005-0000-0000-000047A50000}"/>
    <cellStyle name="Standaard 6 7 2 2 2 3 2 3" xfId="4258" xr:uid="{00000000-0005-0000-0000-0000CB100000}"/>
    <cellStyle name="Standaard 6 7 2 2 2 3 2 3 2" xfId="15118" xr:uid="{00000000-0005-0000-0000-0000373B0000}"/>
    <cellStyle name="Standaard 6 7 2 2 2 3 2 3 2 2" xfId="25980" xr:uid="{00000000-0005-0000-0000-0000A5650000}"/>
    <cellStyle name="Standaard 6 7 2 2 2 3 2 3 2 3" xfId="36840" xr:uid="{00000000-0005-0000-0000-000011900000}"/>
    <cellStyle name="Standaard 6 7 2 2 2 3 2 3 2 4" xfId="47700" xr:uid="{00000000-0005-0000-0000-00007DBA0000}"/>
    <cellStyle name="Standaard 6 7 2 2 2 3 2 3 3" xfId="11498" xr:uid="{00000000-0005-0000-0000-0000132D0000}"/>
    <cellStyle name="Standaard 6 7 2 2 2 3 2 3 4" xfId="22360" xr:uid="{00000000-0005-0000-0000-000081570000}"/>
    <cellStyle name="Standaard 6 7 2 2 2 3 2 3 5" xfId="33220" xr:uid="{00000000-0005-0000-0000-0000ED810000}"/>
    <cellStyle name="Standaard 6 7 2 2 2 3 2 3 6" xfId="44080" xr:uid="{00000000-0005-0000-0000-000059AC0000}"/>
    <cellStyle name="Standaard 6 7 2 2 2 3 2 4" xfId="13308" xr:uid="{00000000-0005-0000-0000-000025340000}"/>
    <cellStyle name="Standaard 6 7 2 2 2 3 2 4 2" xfId="24170" xr:uid="{00000000-0005-0000-0000-0000935E0000}"/>
    <cellStyle name="Standaard 6 7 2 2 2 3 2 4 3" xfId="35030" xr:uid="{00000000-0005-0000-0000-0000FF880000}"/>
    <cellStyle name="Standaard 6 7 2 2 2 3 2 4 4" xfId="45890" xr:uid="{00000000-0005-0000-0000-00006BB30000}"/>
    <cellStyle name="Standaard 6 7 2 2 2 3 2 5" xfId="7878" xr:uid="{00000000-0005-0000-0000-0000EF1E0000}"/>
    <cellStyle name="Standaard 6 7 2 2 2 3 2 6" xfId="18740" xr:uid="{00000000-0005-0000-0000-00005D490000}"/>
    <cellStyle name="Standaard 6 7 2 2 2 3 2 7" xfId="29600" xr:uid="{00000000-0005-0000-0000-0000C9730000}"/>
    <cellStyle name="Standaard 6 7 2 2 2 3 2 8" xfId="40460" xr:uid="{00000000-0005-0000-0000-0000359E0000}"/>
    <cellStyle name="Standaard 6 7 2 2 2 3 3" xfId="5163" xr:uid="{00000000-0005-0000-0000-000054140000}"/>
    <cellStyle name="Standaard 6 7 2 2 2 3 3 2" xfId="16023" xr:uid="{00000000-0005-0000-0000-0000C03E0000}"/>
    <cellStyle name="Standaard 6 7 2 2 2 3 3 2 2" xfId="26885" xr:uid="{00000000-0005-0000-0000-00002E690000}"/>
    <cellStyle name="Standaard 6 7 2 2 2 3 3 2 3" xfId="37745" xr:uid="{00000000-0005-0000-0000-00009A930000}"/>
    <cellStyle name="Standaard 6 7 2 2 2 3 3 2 4" xfId="48605" xr:uid="{00000000-0005-0000-0000-000006BE0000}"/>
    <cellStyle name="Standaard 6 7 2 2 2 3 3 3" xfId="8783" xr:uid="{00000000-0005-0000-0000-000078220000}"/>
    <cellStyle name="Standaard 6 7 2 2 2 3 3 4" xfId="19645" xr:uid="{00000000-0005-0000-0000-0000E64C0000}"/>
    <cellStyle name="Standaard 6 7 2 2 2 3 3 5" xfId="30505" xr:uid="{00000000-0005-0000-0000-000052770000}"/>
    <cellStyle name="Standaard 6 7 2 2 2 3 3 6" xfId="41365" xr:uid="{00000000-0005-0000-0000-0000BEA10000}"/>
    <cellStyle name="Standaard 6 7 2 2 2 3 4" xfId="3353" xr:uid="{00000000-0005-0000-0000-0000420D0000}"/>
    <cellStyle name="Standaard 6 7 2 2 2 3 4 2" xfId="14213" xr:uid="{00000000-0005-0000-0000-0000AE370000}"/>
    <cellStyle name="Standaard 6 7 2 2 2 3 4 2 2" xfId="25075" xr:uid="{00000000-0005-0000-0000-00001C620000}"/>
    <cellStyle name="Standaard 6 7 2 2 2 3 4 2 3" xfId="35935" xr:uid="{00000000-0005-0000-0000-0000888C0000}"/>
    <cellStyle name="Standaard 6 7 2 2 2 3 4 2 4" xfId="46795" xr:uid="{00000000-0005-0000-0000-0000F4B60000}"/>
    <cellStyle name="Standaard 6 7 2 2 2 3 4 3" xfId="10593" xr:uid="{00000000-0005-0000-0000-00008A290000}"/>
    <cellStyle name="Standaard 6 7 2 2 2 3 4 4" xfId="21455" xr:uid="{00000000-0005-0000-0000-0000F8530000}"/>
    <cellStyle name="Standaard 6 7 2 2 2 3 4 5" xfId="32315" xr:uid="{00000000-0005-0000-0000-0000647E0000}"/>
    <cellStyle name="Standaard 6 7 2 2 2 3 4 6" xfId="43175" xr:uid="{00000000-0005-0000-0000-0000D0A80000}"/>
    <cellStyle name="Standaard 6 7 2 2 2 3 5" xfId="12403" xr:uid="{00000000-0005-0000-0000-00009C300000}"/>
    <cellStyle name="Standaard 6 7 2 2 2 3 5 2" xfId="23265" xr:uid="{00000000-0005-0000-0000-00000A5B0000}"/>
    <cellStyle name="Standaard 6 7 2 2 2 3 5 3" xfId="34125" xr:uid="{00000000-0005-0000-0000-000076850000}"/>
    <cellStyle name="Standaard 6 7 2 2 2 3 5 4" xfId="44985" xr:uid="{00000000-0005-0000-0000-0000E2AF0000}"/>
    <cellStyle name="Standaard 6 7 2 2 2 3 6" xfId="6973" xr:uid="{00000000-0005-0000-0000-0000661B0000}"/>
    <cellStyle name="Standaard 6 7 2 2 2 3 7" xfId="17835" xr:uid="{00000000-0005-0000-0000-0000D4450000}"/>
    <cellStyle name="Standaard 6 7 2 2 2 3 8" xfId="28695" xr:uid="{00000000-0005-0000-0000-000040700000}"/>
    <cellStyle name="Standaard 6 7 2 2 2 3 9" xfId="39555" xr:uid="{00000000-0005-0000-0000-0000AC9A0000}"/>
    <cellStyle name="Standaard 6 7 2 2 2 4" xfId="1181" xr:uid="{00000000-0005-0000-0000-0000C6040000}"/>
    <cellStyle name="Standaard 6 7 2 2 2 4 2" xfId="2086" xr:uid="{00000000-0005-0000-0000-00004F080000}"/>
    <cellStyle name="Standaard 6 7 2 2 2 4 2 2" xfId="5706" xr:uid="{00000000-0005-0000-0000-000073160000}"/>
    <cellStyle name="Standaard 6 7 2 2 2 4 2 2 2" xfId="16566" xr:uid="{00000000-0005-0000-0000-0000DF400000}"/>
    <cellStyle name="Standaard 6 7 2 2 2 4 2 2 2 2" xfId="27428" xr:uid="{00000000-0005-0000-0000-00004D6B0000}"/>
    <cellStyle name="Standaard 6 7 2 2 2 4 2 2 2 3" xfId="38288" xr:uid="{00000000-0005-0000-0000-0000B9950000}"/>
    <cellStyle name="Standaard 6 7 2 2 2 4 2 2 2 4" xfId="49148" xr:uid="{00000000-0005-0000-0000-000025C00000}"/>
    <cellStyle name="Standaard 6 7 2 2 2 4 2 2 3" xfId="9326" xr:uid="{00000000-0005-0000-0000-000097240000}"/>
    <cellStyle name="Standaard 6 7 2 2 2 4 2 2 4" xfId="20188" xr:uid="{00000000-0005-0000-0000-0000054F0000}"/>
    <cellStyle name="Standaard 6 7 2 2 2 4 2 2 5" xfId="31048" xr:uid="{00000000-0005-0000-0000-000071790000}"/>
    <cellStyle name="Standaard 6 7 2 2 2 4 2 2 6" xfId="41908" xr:uid="{00000000-0005-0000-0000-0000DDA30000}"/>
    <cellStyle name="Standaard 6 7 2 2 2 4 2 3" xfId="3896" xr:uid="{00000000-0005-0000-0000-0000610F0000}"/>
    <cellStyle name="Standaard 6 7 2 2 2 4 2 3 2" xfId="14756" xr:uid="{00000000-0005-0000-0000-0000CD390000}"/>
    <cellStyle name="Standaard 6 7 2 2 2 4 2 3 2 2" xfId="25618" xr:uid="{00000000-0005-0000-0000-00003B640000}"/>
    <cellStyle name="Standaard 6 7 2 2 2 4 2 3 2 3" xfId="36478" xr:uid="{00000000-0005-0000-0000-0000A78E0000}"/>
    <cellStyle name="Standaard 6 7 2 2 2 4 2 3 2 4" xfId="47338" xr:uid="{00000000-0005-0000-0000-000013B90000}"/>
    <cellStyle name="Standaard 6 7 2 2 2 4 2 3 3" xfId="11136" xr:uid="{00000000-0005-0000-0000-0000A92B0000}"/>
    <cellStyle name="Standaard 6 7 2 2 2 4 2 3 4" xfId="21998" xr:uid="{00000000-0005-0000-0000-000017560000}"/>
    <cellStyle name="Standaard 6 7 2 2 2 4 2 3 5" xfId="32858" xr:uid="{00000000-0005-0000-0000-000083800000}"/>
    <cellStyle name="Standaard 6 7 2 2 2 4 2 3 6" xfId="43718" xr:uid="{00000000-0005-0000-0000-0000EFAA0000}"/>
    <cellStyle name="Standaard 6 7 2 2 2 4 2 4" xfId="12946" xr:uid="{00000000-0005-0000-0000-0000BB320000}"/>
    <cellStyle name="Standaard 6 7 2 2 2 4 2 4 2" xfId="23808" xr:uid="{00000000-0005-0000-0000-0000295D0000}"/>
    <cellStyle name="Standaard 6 7 2 2 2 4 2 4 3" xfId="34668" xr:uid="{00000000-0005-0000-0000-000095870000}"/>
    <cellStyle name="Standaard 6 7 2 2 2 4 2 4 4" xfId="45528" xr:uid="{00000000-0005-0000-0000-000001B20000}"/>
    <cellStyle name="Standaard 6 7 2 2 2 4 2 5" xfId="7516" xr:uid="{00000000-0005-0000-0000-0000851D0000}"/>
    <cellStyle name="Standaard 6 7 2 2 2 4 2 6" xfId="18378" xr:uid="{00000000-0005-0000-0000-0000F3470000}"/>
    <cellStyle name="Standaard 6 7 2 2 2 4 2 7" xfId="29238" xr:uid="{00000000-0005-0000-0000-00005F720000}"/>
    <cellStyle name="Standaard 6 7 2 2 2 4 2 8" xfId="40098" xr:uid="{00000000-0005-0000-0000-0000CB9C0000}"/>
    <cellStyle name="Standaard 6 7 2 2 2 4 3" xfId="4801" xr:uid="{00000000-0005-0000-0000-0000EA120000}"/>
    <cellStyle name="Standaard 6 7 2 2 2 4 3 2" xfId="15661" xr:uid="{00000000-0005-0000-0000-0000563D0000}"/>
    <cellStyle name="Standaard 6 7 2 2 2 4 3 2 2" xfId="26523" xr:uid="{00000000-0005-0000-0000-0000C4670000}"/>
    <cellStyle name="Standaard 6 7 2 2 2 4 3 2 3" xfId="37383" xr:uid="{00000000-0005-0000-0000-000030920000}"/>
    <cellStyle name="Standaard 6 7 2 2 2 4 3 2 4" xfId="48243" xr:uid="{00000000-0005-0000-0000-00009CBC0000}"/>
    <cellStyle name="Standaard 6 7 2 2 2 4 3 3" xfId="8421" xr:uid="{00000000-0005-0000-0000-00000E210000}"/>
    <cellStyle name="Standaard 6 7 2 2 2 4 3 4" xfId="19283" xr:uid="{00000000-0005-0000-0000-00007C4B0000}"/>
    <cellStyle name="Standaard 6 7 2 2 2 4 3 5" xfId="30143" xr:uid="{00000000-0005-0000-0000-0000E8750000}"/>
    <cellStyle name="Standaard 6 7 2 2 2 4 3 6" xfId="41003" xr:uid="{00000000-0005-0000-0000-000054A00000}"/>
    <cellStyle name="Standaard 6 7 2 2 2 4 4" xfId="2991" xr:uid="{00000000-0005-0000-0000-0000D80B0000}"/>
    <cellStyle name="Standaard 6 7 2 2 2 4 4 2" xfId="13851" xr:uid="{00000000-0005-0000-0000-000044360000}"/>
    <cellStyle name="Standaard 6 7 2 2 2 4 4 2 2" xfId="24713" xr:uid="{00000000-0005-0000-0000-0000B2600000}"/>
    <cellStyle name="Standaard 6 7 2 2 2 4 4 2 3" xfId="35573" xr:uid="{00000000-0005-0000-0000-00001E8B0000}"/>
    <cellStyle name="Standaard 6 7 2 2 2 4 4 2 4" xfId="46433" xr:uid="{00000000-0005-0000-0000-00008AB50000}"/>
    <cellStyle name="Standaard 6 7 2 2 2 4 4 3" xfId="10231" xr:uid="{00000000-0005-0000-0000-000020280000}"/>
    <cellStyle name="Standaard 6 7 2 2 2 4 4 4" xfId="21093" xr:uid="{00000000-0005-0000-0000-00008E520000}"/>
    <cellStyle name="Standaard 6 7 2 2 2 4 4 5" xfId="31953" xr:uid="{00000000-0005-0000-0000-0000FA7C0000}"/>
    <cellStyle name="Standaard 6 7 2 2 2 4 4 6" xfId="42813" xr:uid="{00000000-0005-0000-0000-000066A70000}"/>
    <cellStyle name="Standaard 6 7 2 2 2 4 5" xfId="12041" xr:uid="{00000000-0005-0000-0000-0000322F0000}"/>
    <cellStyle name="Standaard 6 7 2 2 2 4 5 2" xfId="22903" xr:uid="{00000000-0005-0000-0000-0000A0590000}"/>
    <cellStyle name="Standaard 6 7 2 2 2 4 5 3" xfId="33763" xr:uid="{00000000-0005-0000-0000-00000C840000}"/>
    <cellStyle name="Standaard 6 7 2 2 2 4 5 4" xfId="44623" xr:uid="{00000000-0005-0000-0000-000078AE0000}"/>
    <cellStyle name="Standaard 6 7 2 2 2 4 6" xfId="6611" xr:uid="{00000000-0005-0000-0000-0000FC190000}"/>
    <cellStyle name="Standaard 6 7 2 2 2 4 7" xfId="17473" xr:uid="{00000000-0005-0000-0000-00006A440000}"/>
    <cellStyle name="Standaard 6 7 2 2 2 4 8" xfId="28333" xr:uid="{00000000-0005-0000-0000-0000D66E0000}"/>
    <cellStyle name="Standaard 6 7 2 2 2 4 9" xfId="39193" xr:uid="{00000000-0005-0000-0000-000042990000}"/>
    <cellStyle name="Standaard 6 7 2 2 2 5" xfId="1905" xr:uid="{00000000-0005-0000-0000-00009A070000}"/>
    <cellStyle name="Standaard 6 7 2 2 2 5 2" xfId="5525" xr:uid="{00000000-0005-0000-0000-0000BE150000}"/>
    <cellStyle name="Standaard 6 7 2 2 2 5 2 2" xfId="16385" xr:uid="{00000000-0005-0000-0000-00002A400000}"/>
    <cellStyle name="Standaard 6 7 2 2 2 5 2 2 2" xfId="27247" xr:uid="{00000000-0005-0000-0000-0000986A0000}"/>
    <cellStyle name="Standaard 6 7 2 2 2 5 2 2 3" xfId="38107" xr:uid="{00000000-0005-0000-0000-000004950000}"/>
    <cellStyle name="Standaard 6 7 2 2 2 5 2 2 4" xfId="48967" xr:uid="{00000000-0005-0000-0000-000070BF0000}"/>
    <cellStyle name="Standaard 6 7 2 2 2 5 2 3" xfId="9145" xr:uid="{00000000-0005-0000-0000-0000E2230000}"/>
    <cellStyle name="Standaard 6 7 2 2 2 5 2 4" xfId="20007" xr:uid="{00000000-0005-0000-0000-0000504E0000}"/>
    <cellStyle name="Standaard 6 7 2 2 2 5 2 5" xfId="30867" xr:uid="{00000000-0005-0000-0000-0000BC780000}"/>
    <cellStyle name="Standaard 6 7 2 2 2 5 2 6" xfId="41727" xr:uid="{00000000-0005-0000-0000-000028A30000}"/>
    <cellStyle name="Standaard 6 7 2 2 2 5 3" xfId="3715" xr:uid="{00000000-0005-0000-0000-0000AC0E0000}"/>
    <cellStyle name="Standaard 6 7 2 2 2 5 3 2" xfId="14575" xr:uid="{00000000-0005-0000-0000-000018390000}"/>
    <cellStyle name="Standaard 6 7 2 2 2 5 3 2 2" xfId="25437" xr:uid="{00000000-0005-0000-0000-000086630000}"/>
    <cellStyle name="Standaard 6 7 2 2 2 5 3 2 3" xfId="36297" xr:uid="{00000000-0005-0000-0000-0000F28D0000}"/>
    <cellStyle name="Standaard 6 7 2 2 2 5 3 2 4" xfId="47157" xr:uid="{00000000-0005-0000-0000-00005EB80000}"/>
    <cellStyle name="Standaard 6 7 2 2 2 5 3 3" xfId="10955" xr:uid="{00000000-0005-0000-0000-0000F42A0000}"/>
    <cellStyle name="Standaard 6 7 2 2 2 5 3 4" xfId="21817" xr:uid="{00000000-0005-0000-0000-000062550000}"/>
    <cellStyle name="Standaard 6 7 2 2 2 5 3 5" xfId="32677" xr:uid="{00000000-0005-0000-0000-0000CE7F0000}"/>
    <cellStyle name="Standaard 6 7 2 2 2 5 3 6" xfId="43537" xr:uid="{00000000-0005-0000-0000-00003AAA0000}"/>
    <cellStyle name="Standaard 6 7 2 2 2 5 4" xfId="12765" xr:uid="{00000000-0005-0000-0000-000006320000}"/>
    <cellStyle name="Standaard 6 7 2 2 2 5 4 2" xfId="23627" xr:uid="{00000000-0005-0000-0000-0000745C0000}"/>
    <cellStyle name="Standaard 6 7 2 2 2 5 4 3" xfId="34487" xr:uid="{00000000-0005-0000-0000-0000E0860000}"/>
    <cellStyle name="Standaard 6 7 2 2 2 5 4 4" xfId="45347" xr:uid="{00000000-0005-0000-0000-00004CB10000}"/>
    <cellStyle name="Standaard 6 7 2 2 2 5 5" xfId="7335" xr:uid="{00000000-0005-0000-0000-0000D01C0000}"/>
    <cellStyle name="Standaard 6 7 2 2 2 5 6" xfId="18197" xr:uid="{00000000-0005-0000-0000-00003E470000}"/>
    <cellStyle name="Standaard 6 7 2 2 2 5 7" xfId="29057" xr:uid="{00000000-0005-0000-0000-0000AA710000}"/>
    <cellStyle name="Standaard 6 7 2 2 2 5 8" xfId="39917" xr:uid="{00000000-0005-0000-0000-0000169C0000}"/>
    <cellStyle name="Standaard 6 7 2 2 2 6" xfId="2810" xr:uid="{00000000-0005-0000-0000-0000230B0000}"/>
    <cellStyle name="Standaard 6 7 2 2 2 6 2" xfId="13670" xr:uid="{00000000-0005-0000-0000-00008F350000}"/>
    <cellStyle name="Standaard 6 7 2 2 2 6 2 2" xfId="24532" xr:uid="{00000000-0005-0000-0000-0000FD5F0000}"/>
    <cellStyle name="Standaard 6 7 2 2 2 6 2 3" xfId="35392" xr:uid="{00000000-0005-0000-0000-0000698A0000}"/>
    <cellStyle name="Standaard 6 7 2 2 2 6 2 4" xfId="46252" xr:uid="{00000000-0005-0000-0000-0000D5B40000}"/>
    <cellStyle name="Standaard 6 7 2 2 2 6 3" xfId="10050" xr:uid="{00000000-0005-0000-0000-00006B270000}"/>
    <cellStyle name="Standaard 6 7 2 2 2 6 4" xfId="20912" xr:uid="{00000000-0005-0000-0000-0000D9510000}"/>
    <cellStyle name="Standaard 6 7 2 2 2 6 5" xfId="31772" xr:uid="{00000000-0005-0000-0000-0000457C0000}"/>
    <cellStyle name="Standaard 6 7 2 2 2 6 6" xfId="42632" xr:uid="{00000000-0005-0000-0000-0000B1A60000}"/>
    <cellStyle name="Standaard 6 7 2 2 2 7" xfId="4620" xr:uid="{00000000-0005-0000-0000-000035120000}"/>
    <cellStyle name="Standaard 6 7 2 2 2 7 2" xfId="15480" xr:uid="{00000000-0005-0000-0000-0000A13C0000}"/>
    <cellStyle name="Standaard 6 7 2 2 2 7 2 2" xfId="26342" xr:uid="{00000000-0005-0000-0000-00000F670000}"/>
    <cellStyle name="Standaard 6 7 2 2 2 7 2 3" xfId="37202" xr:uid="{00000000-0005-0000-0000-00007B910000}"/>
    <cellStyle name="Standaard 6 7 2 2 2 7 2 4" xfId="48062" xr:uid="{00000000-0005-0000-0000-0000E7BB0000}"/>
    <cellStyle name="Standaard 6 7 2 2 2 7 3" xfId="8240" xr:uid="{00000000-0005-0000-0000-000059200000}"/>
    <cellStyle name="Standaard 6 7 2 2 2 7 4" xfId="19102" xr:uid="{00000000-0005-0000-0000-0000C74A0000}"/>
    <cellStyle name="Standaard 6 7 2 2 2 7 5" xfId="29962" xr:uid="{00000000-0005-0000-0000-000033750000}"/>
    <cellStyle name="Standaard 6 7 2 2 2 7 6" xfId="40822" xr:uid="{00000000-0005-0000-0000-00009F9F0000}"/>
    <cellStyle name="Standaard 6 7 2 2 2 8" xfId="11860" xr:uid="{00000000-0005-0000-0000-00007D2E0000}"/>
    <cellStyle name="Standaard 6 7 2 2 2 8 2" xfId="22722" xr:uid="{00000000-0005-0000-0000-0000EB580000}"/>
    <cellStyle name="Standaard 6 7 2 2 2 8 3" xfId="33582" xr:uid="{00000000-0005-0000-0000-000057830000}"/>
    <cellStyle name="Standaard 6 7 2 2 2 8 4" xfId="44442" xr:uid="{00000000-0005-0000-0000-0000C3AD0000}"/>
    <cellStyle name="Standaard 6 7 2 2 2 9" xfId="6430" xr:uid="{00000000-0005-0000-0000-000047190000}"/>
    <cellStyle name="Standaard 6 7 2 2 3" xfId="1272" xr:uid="{00000000-0005-0000-0000-000021050000}"/>
    <cellStyle name="Standaard 6 7 2 2 3 10" xfId="39284" xr:uid="{00000000-0005-0000-0000-00009D990000}"/>
    <cellStyle name="Standaard 6 7 2 2 3 2" xfId="1634" xr:uid="{00000000-0005-0000-0000-00008B060000}"/>
    <cellStyle name="Standaard 6 7 2 2 3 2 2" xfId="2539" xr:uid="{00000000-0005-0000-0000-0000140A0000}"/>
    <cellStyle name="Standaard 6 7 2 2 3 2 2 2" xfId="6159" xr:uid="{00000000-0005-0000-0000-000038180000}"/>
    <cellStyle name="Standaard 6 7 2 2 3 2 2 2 2" xfId="17019" xr:uid="{00000000-0005-0000-0000-0000A4420000}"/>
    <cellStyle name="Standaard 6 7 2 2 3 2 2 2 2 2" xfId="27881" xr:uid="{00000000-0005-0000-0000-0000126D0000}"/>
    <cellStyle name="Standaard 6 7 2 2 3 2 2 2 2 3" xfId="38741" xr:uid="{00000000-0005-0000-0000-00007E970000}"/>
    <cellStyle name="Standaard 6 7 2 2 3 2 2 2 2 4" xfId="49601" xr:uid="{00000000-0005-0000-0000-0000EAC10000}"/>
    <cellStyle name="Standaard 6 7 2 2 3 2 2 2 3" xfId="9779" xr:uid="{00000000-0005-0000-0000-00005C260000}"/>
    <cellStyle name="Standaard 6 7 2 2 3 2 2 2 4" xfId="20641" xr:uid="{00000000-0005-0000-0000-0000CA500000}"/>
    <cellStyle name="Standaard 6 7 2 2 3 2 2 2 5" xfId="31501" xr:uid="{00000000-0005-0000-0000-0000367B0000}"/>
    <cellStyle name="Standaard 6 7 2 2 3 2 2 2 6" xfId="42361" xr:uid="{00000000-0005-0000-0000-0000A2A50000}"/>
    <cellStyle name="Standaard 6 7 2 2 3 2 2 3" xfId="4349" xr:uid="{00000000-0005-0000-0000-000026110000}"/>
    <cellStyle name="Standaard 6 7 2 2 3 2 2 3 2" xfId="15209" xr:uid="{00000000-0005-0000-0000-0000923B0000}"/>
    <cellStyle name="Standaard 6 7 2 2 3 2 2 3 2 2" xfId="26071" xr:uid="{00000000-0005-0000-0000-000000660000}"/>
    <cellStyle name="Standaard 6 7 2 2 3 2 2 3 2 3" xfId="36931" xr:uid="{00000000-0005-0000-0000-00006C900000}"/>
    <cellStyle name="Standaard 6 7 2 2 3 2 2 3 2 4" xfId="47791" xr:uid="{00000000-0005-0000-0000-0000D8BA0000}"/>
    <cellStyle name="Standaard 6 7 2 2 3 2 2 3 3" xfId="11589" xr:uid="{00000000-0005-0000-0000-00006E2D0000}"/>
    <cellStyle name="Standaard 6 7 2 2 3 2 2 3 4" xfId="22451" xr:uid="{00000000-0005-0000-0000-0000DC570000}"/>
    <cellStyle name="Standaard 6 7 2 2 3 2 2 3 5" xfId="33311" xr:uid="{00000000-0005-0000-0000-000048820000}"/>
    <cellStyle name="Standaard 6 7 2 2 3 2 2 3 6" xfId="44171" xr:uid="{00000000-0005-0000-0000-0000B4AC0000}"/>
    <cellStyle name="Standaard 6 7 2 2 3 2 2 4" xfId="13399" xr:uid="{00000000-0005-0000-0000-000080340000}"/>
    <cellStyle name="Standaard 6 7 2 2 3 2 2 4 2" xfId="24261" xr:uid="{00000000-0005-0000-0000-0000EE5E0000}"/>
    <cellStyle name="Standaard 6 7 2 2 3 2 2 4 3" xfId="35121" xr:uid="{00000000-0005-0000-0000-00005A890000}"/>
    <cellStyle name="Standaard 6 7 2 2 3 2 2 4 4" xfId="45981" xr:uid="{00000000-0005-0000-0000-0000C6B30000}"/>
    <cellStyle name="Standaard 6 7 2 2 3 2 2 5" xfId="7969" xr:uid="{00000000-0005-0000-0000-00004A1F0000}"/>
    <cellStyle name="Standaard 6 7 2 2 3 2 2 6" xfId="18831" xr:uid="{00000000-0005-0000-0000-0000B8490000}"/>
    <cellStyle name="Standaard 6 7 2 2 3 2 2 7" xfId="29691" xr:uid="{00000000-0005-0000-0000-000024740000}"/>
    <cellStyle name="Standaard 6 7 2 2 3 2 2 8" xfId="40551" xr:uid="{00000000-0005-0000-0000-0000909E0000}"/>
    <cellStyle name="Standaard 6 7 2 2 3 2 3" xfId="5254" xr:uid="{00000000-0005-0000-0000-0000AF140000}"/>
    <cellStyle name="Standaard 6 7 2 2 3 2 3 2" xfId="16114" xr:uid="{00000000-0005-0000-0000-00001B3F0000}"/>
    <cellStyle name="Standaard 6 7 2 2 3 2 3 2 2" xfId="26976" xr:uid="{00000000-0005-0000-0000-000089690000}"/>
    <cellStyle name="Standaard 6 7 2 2 3 2 3 2 3" xfId="37836" xr:uid="{00000000-0005-0000-0000-0000F5930000}"/>
    <cellStyle name="Standaard 6 7 2 2 3 2 3 2 4" xfId="48696" xr:uid="{00000000-0005-0000-0000-000061BE0000}"/>
    <cellStyle name="Standaard 6 7 2 2 3 2 3 3" xfId="8874" xr:uid="{00000000-0005-0000-0000-0000D3220000}"/>
    <cellStyle name="Standaard 6 7 2 2 3 2 3 4" xfId="19736" xr:uid="{00000000-0005-0000-0000-0000414D0000}"/>
    <cellStyle name="Standaard 6 7 2 2 3 2 3 5" xfId="30596" xr:uid="{00000000-0005-0000-0000-0000AD770000}"/>
    <cellStyle name="Standaard 6 7 2 2 3 2 3 6" xfId="41456" xr:uid="{00000000-0005-0000-0000-000019A20000}"/>
    <cellStyle name="Standaard 6 7 2 2 3 2 4" xfId="3444" xr:uid="{00000000-0005-0000-0000-00009D0D0000}"/>
    <cellStyle name="Standaard 6 7 2 2 3 2 4 2" xfId="14304" xr:uid="{00000000-0005-0000-0000-000009380000}"/>
    <cellStyle name="Standaard 6 7 2 2 3 2 4 2 2" xfId="25166" xr:uid="{00000000-0005-0000-0000-000077620000}"/>
    <cellStyle name="Standaard 6 7 2 2 3 2 4 2 3" xfId="36026" xr:uid="{00000000-0005-0000-0000-0000E38C0000}"/>
    <cellStyle name="Standaard 6 7 2 2 3 2 4 2 4" xfId="46886" xr:uid="{00000000-0005-0000-0000-00004FB70000}"/>
    <cellStyle name="Standaard 6 7 2 2 3 2 4 3" xfId="10684" xr:uid="{00000000-0005-0000-0000-0000E5290000}"/>
    <cellStyle name="Standaard 6 7 2 2 3 2 4 4" xfId="21546" xr:uid="{00000000-0005-0000-0000-000053540000}"/>
    <cellStyle name="Standaard 6 7 2 2 3 2 4 5" xfId="32406" xr:uid="{00000000-0005-0000-0000-0000BF7E0000}"/>
    <cellStyle name="Standaard 6 7 2 2 3 2 4 6" xfId="43266" xr:uid="{00000000-0005-0000-0000-00002BA90000}"/>
    <cellStyle name="Standaard 6 7 2 2 3 2 5" xfId="12494" xr:uid="{00000000-0005-0000-0000-0000F7300000}"/>
    <cellStyle name="Standaard 6 7 2 2 3 2 5 2" xfId="23356" xr:uid="{00000000-0005-0000-0000-0000655B0000}"/>
    <cellStyle name="Standaard 6 7 2 2 3 2 5 3" xfId="34216" xr:uid="{00000000-0005-0000-0000-0000D1850000}"/>
    <cellStyle name="Standaard 6 7 2 2 3 2 5 4" xfId="45076" xr:uid="{00000000-0005-0000-0000-00003DB00000}"/>
    <cellStyle name="Standaard 6 7 2 2 3 2 6" xfId="7064" xr:uid="{00000000-0005-0000-0000-0000C11B0000}"/>
    <cellStyle name="Standaard 6 7 2 2 3 2 7" xfId="17926" xr:uid="{00000000-0005-0000-0000-00002F460000}"/>
    <cellStyle name="Standaard 6 7 2 2 3 2 8" xfId="28786" xr:uid="{00000000-0005-0000-0000-00009B700000}"/>
    <cellStyle name="Standaard 6 7 2 2 3 2 9" xfId="39646" xr:uid="{00000000-0005-0000-0000-0000079B0000}"/>
    <cellStyle name="Standaard 6 7 2 2 3 3" xfId="2177" xr:uid="{00000000-0005-0000-0000-0000AA080000}"/>
    <cellStyle name="Standaard 6 7 2 2 3 3 2" xfId="5797" xr:uid="{00000000-0005-0000-0000-0000CE160000}"/>
    <cellStyle name="Standaard 6 7 2 2 3 3 2 2" xfId="16657" xr:uid="{00000000-0005-0000-0000-00003A410000}"/>
    <cellStyle name="Standaard 6 7 2 2 3 3 2 2 2" xfId="27519" xr:uid="{00000000-0005-0000-0000-0000A86B0000}"/>
    <cellStyle name="Standaard 6 7 2 2 3 3 2 2 3" xfId="38379" xr:uid="{00000000-0005-0000-0000-000014960000}"/>
    <cellStyle name="Standaard 6 7 2 2 3 3 2 2 4" xfId="49239" xr:uid="{00000000-0005-0000-0000-000080C00000}"/>
    <cellStyle name="Standaard 6 7 2 2 3 3 2 3" xfId="9417" xr:uid="{00000000-0005-0000-0000-0000F2240000}"/>
    <cellStyle name="Standaard 6 7 2 2 3 3 2 4" xfId="20279" xr:uid="{00000000-0005-0000-0000-0000604F0000}"/>
    <cellStyle name="Standaard 6 7 2 2 3 3 2 5" xfId="31139" xr:uid="{00000000-0005-0000-0000-0000CC790000}"/>
    <cellStyle name="Standaard 6 7 2 2 3 3 2 6" xfId="41999" xr:uid="{00000000-0005-0000-0000-000038A40000}"/>
    <cellStyle name="Standaard 6 7 2 2 3 3 3" xfId="3987" xr:uid="{00000000-0005-0000-0000-0000BC0F0000}"/>
    <cellStyle name="Standaard 6 7 2 2 3 3 3 2" xfId="14847" xr:uid="{00000000-0005-0000-0000-0000283A0000}"/>
    <cellStyle name="Standaard 6 7 2 2 3 3 3 2 2" xfId="25709" xr:uid="{00000000-0005-0000-0000-000096640000}"/>
    <cellStyle name="Standaard 6 7 2 2 3 3 3 2 3" xfId="36569" xr:uid="{00000000-0005-0000-0000-0000028F0000}"/>
    <cellStyle name="Standaard 6 7 2 2 3 3 3 2 4" xfId="47429" xr:uid="{00000000-0005-0000-0000-00006EB90000}"/>
    <cellStyle name="Standaard 6 7 2 2 3 3 3 3" xfId="11227" xr:uid="{00000000-0005-0000-0000-0000042C0000}"/>
    <cellStyle name="Standaard 6 7 2 2 3 3 3 4" xfId="22089" xr:uid="{00000000-0005-0000-0000-000072560000}"/>
    <cellStyle name="Standaard 6 7 2 2 3 3 3 5" xfId="32949" xr:uid="{00000000-0005-0000-0000-0000DE800000}"/>
    <cellStyle name="Standaard 6 7 2 2 3 3 3 6" xfId="43809" xr:uid="{00000000-0005-0000-0000-00004AAB0000}"/>
    <cellStyle name="Standaard 6 7 2 2 3 3 4" xfId="13037" xr:uid="{00000000-0005-0000-0000-000016330000}"/>
    <cellStyle name="Standaard 6 7 2 2 3 3 4 2" xfId="23899" xr:uid="{00000000-0005-0000-0000-0000845D0000}"/>
    <cellStyle name="Standaard 6 7 2 2 3 3 4 3" xfId="34759" xr:uid="{00000000-0005-0000-0000-0000F0870000}"/>
    <cellStyle name="Standaard 6 7 2 2 3 3 4 4" xfId="45619" xr:uid="{00000000-0005-0000-0000-00005CB20000}"/>
    <cellStyle name="Standaard 6 7 2 2 3 3 5" xfId="7607" xr:uid="{00000000-0005-0000-0000-0000E01D0000}"/>
    <cellStyle name="Standaard 6 7 2 2 3 3 6" xfId="18469" xr:uid="{00000000-0005-0000-0000-00004E480000}"/>
    <cellStyle name="Standaard 6 7 2 2 3 3 7" xfId="29329" xr:uid="{00000000-0005-0000-0000-0000BA720000}"/>
    <cellStyle name="Standaard 6 7 2 2 3 3 8" xfId="40189" xr:uid="{00000000-0005-0000-0000-0000269D0000}"/>
    <cellStyle name="Standaard 6 7 2 2 3 4" xfId="4892" xr:uid="{00000000-0005-0000-0000-000045130000}"/>
    <cellStyle name="Standaard 6 7 2 2 3 4 2" xfId="15752" xr:uid="{00000000-0005-0000-0000-0000B13D0000}"/>
    <cellStyle name="Standaard 6 7 2 2 3 4 2 2" xfId="26614" xr:uid="{00000000-0005-0000-0000-00001F680000}"/>
    <cellStyle name="Standaard 6 7 2 2 3 4 2 3" xfId="37474" xr:uid="{00000000-0005-0000-0000-00008B920000}"/>
    <cellStyle name="Standaard 6 7 2 2 3 4 2 4" xfId="48334" xr:uid="{00000000-0005-0000-0000-0000F7BC0000}"/>
    <cellStyle name="Standaard 6 7 2 2 3 4 3" xfId="8512" xr:uid="{00000000-0005-0000-0000-000069210000}"/>
    <cellStyle name="Standaard 6 7 2 2 3 4 4" xfId="19374" xr:uid="{00000000-0005-0000-0000-0000D74B0000}"/>
    <cellStyle name="Standaard 6 7 2 2 3 4 5" xfId="30234" xr:uid="{00000000-0005-0000-0000-000043760000}"/>
    <cellStyle name="Standaard 6 7 2 2 3 4 6" xfId="41094" xr:uid="{00000000-0005-0000-0000-0000AFA00000}"/>
    <cellStyle name="Standaard 6 7 2 2 3 5" xfId="3082" xr:uid="{00000000-0005-0000-0000-0000330C0000}"/>
    <cellStyle name="Standaard 6 7 2 2 3 5 2" xfId="13942" xr:uid="{00000000-0005-0000-0000-00009F360000}"/>
    <cellStyle name="Standaard 6 7 2 2 3 5 2 2" xfId="24804" xr:uid="{00000000-0005-0000-0000-00000D610000}"/>
    <cellStyle name="Standaard 6 7 2 2 3 5 2 3" xfId="35664" xr:uid="{00000000-0005-0000-0000-0000798B0000}"/>
    <cellStyle name="Standaard 6 7 2 2 3 5 2 4" xfId="46524" xr:uid="{00000000-0005-0000-0000-0000E5B50000}"/>
    <cellStyle name="Standaard 6 7 2 2 3 5 3" xfId="10322" xr:uid="{00000000-0005-0000-0000-00007B280000}"/>
    <cellStyle name="Standaard 6 7 2 2 3 5 4" xfId="21184" xr:uid="{00000000-0005-0000-0000-0000E9520000}"/>
    <cellStyle name="Standaard 6 7 2 2 3 5 5" xfId="32044" xr:uid="{00000000-0005-0000-0000-0000557D0000}"/>
    <cellStyle name="Standaard 6 7 2 2 3 5 6" xfId="42904" xr:uid="{00000000-0005-0000-0000-0000C1A70000}"/>
    <cellStyle name="Standaard 6 7 2 2 3 6" xfId="12132" xr:uid="{00000000-0005-0000-0000-00008D2F0000}"/>
    <cellStyle name="Standaard 6 7 2 2 3 6 2" xfId="22994" xr:uid="{00000000-0005-0000-0000-0000FB590000}"/>
    <cellStyle name="Standaard 6 7 2 2 3 6 3" xfId="33854" xr:uid="{00000000-0005-0000-0000-000067840000}"/>
    <cellStyle name="Standaard 6 7 2 2 3 6 4" xfId="44714" xr:uid="{00000000-0005-0000-0000-0000D3AE0000}"/>
    <cellStyle name="Standaard 6 7 2 2 3 7" xfId="6702" xr:uid="{00000000-0005-0000-0000-0000571A0000}"/>
    <cellStyle name="Standaard 6 7 2 2 3 8" xfId="17564" xr:uid="{00000000-0005-0000-0000-0000C5440000}"/>
    <cellStyle name="Standaard 6 7 2 2 3 9" xfId="28424" xr:uid="{00000000-0005-0000-0000-0000316F0000}"/>
    <cellStyle name="Standaard 6 7 2 2 4" xfId="1453" xr:uid="{00000000-0005-0000-0000-0000D6050000}"/>
    <cellStyle name="Standaard 6 7 2 2 4 2" xfId="2358" xr:uid="{00000000-0005-0000-0000-00005F090000}"/>
    <cellStyle name="Standaard 6 7 2 2 4 2 2" xfId="5978" xr:uid="{00000000-0005-0000-0000-000083170000}"/>
    <cellStyle name="Standaard 6 7 2 2 4 2 2 2" xfId="16838" xr:uid="{00000000-0005-0000-0000-0000EF410000}"/>
    <cellStyle name="Standaard 6 7 2 2 4 2 2 2 2" xfId="27700" xr:uid="{00000000-0005-0000-0000-00005D6C0000}"/>
    <cellStyle name="Standaard 6 7 2 2 4 2 2 2 3" xfId="38560" xr:uid="{00000000-0005-0000-0000-0000C9960000}"/>
    <cellStyle name="Standaard 6 7 2 2 4 2 2 2 4" xfId="49420" xr:uid="{00000000-0005-0000-0000-000035C10000}"/>
    <cellStyle name="Standaard 6 7 2 2 4 2 2 3" xfId="9598" xr:uid="{00000000-0005-0000-0000-0000A7250000}"/>
    <cellStyle name="Standaard 6 7 2 2 4 2 2 4" xfId="20460" xr:uid="{00000000-0005-0000-0000-000015500000}"/>
    <cellStyle name="Standaard 6 7 2 2 4 2 2 5" xfId="31320" xr:uid="{00000000-0005-0000-0000-0000817A0000}"/>
    <cellStyle name="Standaard 6 7 2 2 4 2 2 6" xfId="42180" xr:uid="{00000000-0005-0000-0000-0000EDA40000}"/>
    <cellStyle name="Standaard 6 7 2 2 4 2 3" xfId="4168" xr:uid="{00000000-0005-0000-0000-000071100000}"/>
    <cellStyle name="Standaard 6 7 2 2 4 2 3 2" xfId="15028" xr:uid="{00000000-0005-0000-0000-0000DD3A0000}"/>
    <cellStyle name="Standaard 6 7 2 2 4 2 3 2 2" xfId="25890" xr:uid="{00000000-0005-0000-0000-00004B650000}"/>
    <cellStyle name="Standaard 6 7 2 2 4 2 3 2 3" xfId="36750" xr:uid="{00000000-0005-0000-0000-0000B78F0000}"/>
    <cellStyle name="Standaard 6 7 2 2 4 2 3 2 4" xfId="47610" xr:uid="{00000000-0005-0000-0000-000023BA0000}"/>
    <cellStyle name="Standaard 6 7 2 2 4 2 3 3" xfId="11408" xr:uid="{00000000-0005-0000-0000-0000B92C0000}"/>
    <cellStyle name="Standaard 6 7 2 2 4 2 3 4" xfId="22270" xr:uid="{00000000-0005-0000-0000-000027570000}"/>
    <cellStyle name="Standaard 6 7 2 2 4 2 3 5" xfId="33130" xr:uid="{00000000-0005-0000-0000-000093810000}"/>
    <cellStyle name="Standaard 6 7 2 2 4 2 3 6" xfId="43990" xr:uid="{00000000-0005-0000-0000-0000FFAB0000}"/>
    <cellStyle name="Standaard 6 7 2 2 4 2 4" xfId="13218" xr:uid="{00000000-0005-0000-0000-0000CB330000}"/>
    <cellStyle name="Standaard 6 7 2 2 4 2 4 2" xfId="24080" xr:uid="{00000000-0005-0000-0000-0000395E0000}"/>
    <cellStyle name="Standaard 6 7 2 2 4 2 4 3" xfId="34940" xr:uid="{00000000-0005-0000-0000-0000A5880000}"/>
    <cellStyle name="Standaard 6 7 2 2 4 2 4 4" xfId="45800" xr:uid="{00000000-0005-0000-0000-000011B30000}"/>
    <cellStyle name="Standaard 6 7 2 2 4 2 5" xfId="7788" xr:uid="{00000000-0005-0000-0000-0000951E0000}"/>
    <cellStyle name="Standaard 6 7 2 2 4 2 6" xfId="18650" xr:uid="{00000000-0005-0000-0000-000003490000}"/>
    <cellStyle name="Standaard 6 7 2 2 4 2 7" xfId="29510" xr:uid="{00000000-0005-0000-0000-00006F730000}"/>
    <cellStyle name="Standaard 6 7 2 2 4 2 8" xfId="40370" xr:uid="{00000000-0005-0000-0000-0000DB9D0000}"/>
    <cellStyle name="Standaard 6 7 2 2 4 3" xfId="5073" xr:uid="{00000000-0005-0000-0000-0000FA130000}"/>
    <cellStyle name="Standaard 6 7 2 2 4 3 2" xfId="15933" xr:uid="{00000000-0005-0000-0000-0000663E0000}"/>
    <cellStyle name="Standaard 6 7 2 2 4 3 2 2" xfId="26795" xr:uid="{00000000-0005-0000-0000-0000D4680000}"/>
    <cellStyle name="Standaard 6 7 2 2 4 3 2 3" xfId="37655" xr:uid="{00000000-0005-0000-0000-000040930000}"/>
    <cellStyle name="Standaard 6 7 2 2 4 3 2 4" xfId="48515" xr:uid="{00000000-0005-0000-0000-0000ACBD0000}"/>
    <cellStyle name="Standaard 6 7 2 2 4 3 3" xfId="8693" xr:uid="{00000000-0005-0000-0000-00001E220000}"/>
    <cellStyle name="Standaard 6 7 2 2 4 3 4" xfId="19555" xr:uid="{00000000-0005-0000-0000-00008C4C0000}"/>
    <cellStyle name="Standaard 6 7 2 2 4 3 5" xfId="30415" xr:uid="{00000000-0005-0000-0000-0000F8760000}"/>
    <cellStyle name="Standaard 6 7 2 2 4 3 6" xfId="41275" xr:uid="{00000000-0005-0000-0000-000064A10000}"/>
    <cellStyle name="Standaard 6 7 2 2 4 4" xfId="3263" xr:uid="{00000000-0005-0000-0000-0000E80C0000}"/>
    <cellStyle name="Standaard 6 7 2 2 4 4 2" xfId="14123" xr:uid="{00000000-0005-0000-0000-000054370000}"/>
    <cellStyle name="Standaard 6 7 2 2 4 4 2 2" xfId="24985" xr:uid="{00000000-0005-0000-0000-0000C2610000}"/>
    <cellStyle name="Standaard 6 7 2 2 4 4 2 3" xfId="35845" xr:uid="{00000000-0005-0000-0000-00002E8C0000}"/>
    <cellStyle name="Standaard 6 7 2 2 4 4 2 4" xfId="46705" xr:uid="{00000000-0005-0000-0000-00009AB60000}"/>
    <cellStyle name="Standaard 6 7 2 2 4 4 3" xfId="10503" xr:uid="{00000000-0005-0000-0000-000030290000}"/>
    <cellStyle name="Standaard 6 7 2 2 4 4 4" xfId="21365" xr:uid="{00000000-0005-0000-0000-00009E530000}"/>
    <cellStyle name="Standaard 6 7 2 2 4 4 5" xfId="32225" xr:uid="{00000000-0005-0000-0000-00000A7E0000}"/>
    <cellStyle name="Standaard 6 7 2 2 4 4 6" xfId="43085" xr:uid="{00000000-0005-0000-0000-000076A80000}"/>
    <cellStyle name="Standaard 6 7 2 2 4 5" xfId="12313" xr:uid="{00000000-0005-0000-0000-000042300000}"/>
    <cellStyle name="Standaard 6 7 2 2 4 5 2" xfId="23175" xr:uid="{00000000-0005-0000-0000-0000B05A0000}"/>
    <cellStyle name="Standaard 6 7 2 2 4 5 3" xfId="34035" xr:uid="{00000000-0005-0000-0000-00001C850000}"/>
    <cellStyle name="Standaard 6 7 2 2 4 5 4" xfId="44895" xr:uid="{00000000-0005-0000-0000-000088AF0000}"/>
    <cellStyle name="Standaard 6 7 2 2 4 6" xfId="6883" xr:uid="{00000000-0005-0000-0000-00000C1B0000}"/>
    <cellStyle name="Standaard 6 7 2 2 4 7" xfId="17745" xr:uid="{00000000-0005-0000-0000-00007A450000}"/>
    <cellStyle name="Standaard 6 7 2 2 4 8" xfId="28605" xr:uid="{00000000-0005-0000-0000-0000E66F0000}"/>
    <cellStyle name="Standaard 6 7 2 2 4 9" xfId="39465" xr:uid="{00000000-0005-0000-0000-0000529A0000}"/>
    <cellStyle name="Standaard 6 7 2 2 5" xfId="1091" xr:uid="{00000000-0005-0000-0000-00006C040000}"/>
    <cellStyle name="Standaard 6 7 2 2 5 2" xfId="1996" xr:uid="{00000000-0005-0000-0000-0000F5070000}"/>
    <cellStyle name="Standaard 6 7 2 2 5 2 2" xfId="5616" xr:uid="{00000000-0005-0000-0000-000019160000}"/>
    <cellStyle name="Standaard 6 7 2 2 5 2 2 2" xfId="16476" xr:uid="{00000000-0005-0000-0000-000085400000}"/>
    <cellStyle name="Standaard 6 7 2 2 5 2 2 2 2" xfId="27338" xr:uid="{00000000-0005-0000-0000-0000F36A0000}"/>
    <cellStyle name="Standaard 6 7 2 2 5 2 2 2 3" xfId="38198" xr:uid="{00000000-0005-0000-0000-00005F950000}"/>
    <cellStyle name="Standaard 6 7 2 2 5 2 2 2 4" xfId="49058" xr:uid="{00000000-0005-0000-0000-0000CBBF0000}"/>
    <cellStyle name="Standaard 6 7 2 2 5 2 2 3" xfId="9236" xr:uid="{00000000-0005-0000-0000-00003D240000}"/>
    <cellStyle name="Standaard 6 7 2 2 5 2 2 4" xfId="20098" xr:uid="{00000000-0005-0000-0000-0000AB4E0000}"/>
    <cellStyle name="Standaard 6 7 2 2 5 2 2 5" xfId="30958" xr:uid="{00000000-0005-0000-0000-000017790000}"/>
    <cellStyle name="Standaard 6 7 2 2 5 2 2 6" xfId="41818" xr:uid="{00000000-0005-0000-0000-000083A30000}"/>
    <cellStyle name="Standaard 6 7 2 2 5 2 3" xfId="3806" xr:uid="{00000000-0005-0000-0000-0000070F0000}"/>
    <cellStyle name="Standaard 6 7 2 2 5 2 3 2" xfId="14666" xr:uid="{00000000-0005-0000-0000-000073390000}"/>
    <cellStyle name="Standaard 6 7 2 2 5 2 3 2 2" xfId="25528" xr:uid="{00000000-0005-0000-0000-0000E1630000}"/>
    <cellStyle name="Standaard 6 7 2 2 5 2 3 2 3" xfId="36388" xr:uid="{00000000-0005-0000-0000-00004D8E0000}"/>
    <cellStyle name="Standaard 6 7 2 2 5 2 3 2 4" xfId="47248" xr:uid="{00000000-0005-0000-0000-0000B9B80000}"/>
    <cellStyle name="Standaard 6 7 2 2 5 2 3 3" xfId="11046" xr:uid="{00000000-0005-0000-0000-00004F2B0000}"/>
    <cellStyle name="Standaard 6 7 2 2 5 2 3 4" xfId="21908" xr:uid="{00000000-0005-0000-0000-0000BD550000}"/>
    <cellStyle name="Standaard 6 7 2 2 5 2 3 5" xfId="32768" xr:uid="{00000000-0005-0000-0000-000029800000}"/>
    <cellStyle name="Standaard 6 7 2 2 5 2 3 6" xfId="43628" xr:uid="{00000000-0005-0000-0000-000095AA0000}"/>
    <cellStyle name="Standaard 6 7 2 2 5 2 4" xfId="12856" xr:uid="{00000000-0005-0000-0000-000061320000}"/>
    <cellStyle name="Standaard 6 7 2 2 5 2 4 2" xfId="23718" xr:uid="{00000000-0005-0000-0000-0000CF5C0000}"/>
    <cellStyle name="Standaard 6 7 2 2 5 2 4 3" xfId="34578" xr:uid="{00000000-0005-0000-0000-00003B870000}"/>
    <cellStyle name="Standaard 6 7 2 2 5 2 4 4" xfId="45438" xr:uid="{00000000-0005-0000-0000-0000A7B10000}"/>
    <cellStyle name="Standaard 6 7 2 2 5 2 5" xfId="7426" xr:uid="{00000000-0005-0000-0000-00002B1D0000}"/>
    <cellStyle name="Standaard 6 7 2 2 5 2 6" xfId="18288" xr:uid="{00000000-0005-0000-0000-000099470000}"/>
    <cellStyle name="Standaard 6 7 2 2 5 2 7" xfId="29148" xr:uid="{00000000-0005-0000-0000-000005720000}"/>
    <cellStyle name="Standaard 6 7 2 2 5 2 8" xfId="40008" xr:uid="{00000000-0005-0000-0000-0000719C0000}"/>
    <cellStyle name="Standaard 6 7 2 2 5 3" xfId="4711" xr:uid="{00000000-0005-0000-0000-000090120000}"/>
    <cellStyle name="Standaard 6 7 2 2 5 3 2" xfId="15571" xr:uid="{00000000-0005-0000-0000-0000FC3C0000}"/>
    <cellStyle name="Standaard 6 7 2 2 5 3 2 2" xfId="26433" xr:uid="{00000000-0005-0000-0000-00006A670000}"/>
    <cellStyle name="Standaard 6 7 2 2 5 3 2 3" xfId="37293" xr:uid="{00000000-0005-0000-0000-0000D6910000}"/>
    <cellStyle name="Standaard 6 7 2 2 5 3 2 4" xfId="48153" xr:uid="{00000000-0005-0000-0000-000042BC0000}"/>
    <cellStyle name="Standaard 6 7 2 2 5 3 3" xfId="8331" xr:uid="{00000000-0005-0000-0000-0000B4200000}"/>
    <cellStyle name="Standaard 6 7 2 2 5 3 4" xfId="19193" xr:uid="{00000000-0005-0000-0000-0000224B0000}"/>
    <cellStyle name="Standaard 6 7 2 2 5 3 5" xfId="30053" xr:uid="{00000000-0005-0000-0000-00008E750000}"/>
    <cellStyle name="Standaard 6 7 2 2 5 3 6" xfId="40913" xr:uid="{00000000-0005-0000-0000-0000FA9F0000}"/>
    <cellStyle name="Standaard 6 7 2 2 5 4" xfId="2901" xr:uid="{00000000-0005-0000-0000-00007E0B0000}"/>
    <cellStyle name="Standaard 6 7 2 2 5 4 2" xfId="13761" xr:uid="{00000000-0005-0000-0000-0000EA350000}"/>
    <cellStyle name="Standaard 6 7 2 2 5 4 2 2" xfId="24623" xr:uid="{00000000-0005-0000-0000-000058600000}"/>
    <cellStyle name="Standaard 6 7 2 2 5 4 2 3" xfId="35483" xr:uid="{00000000-0005-0000-0000-0000C48A0000}"/>
    <cellStyle name="Standaard 6 7 2 2 5 4 2 4" xfId="46343" xr:uid="{00000000-0005-0000-0000-000030B50000}"/>
    <cellStyle name="Standaard 6 7 2 2 5 4 3" xfId="10141" xr:uid="{00000000-0005-0000-0000-0000C6270000}"/>
    <cellStyle name="Standaard 6 7 2 2 5 4 4" xfId="21003" xr:uid="{00000000-0005-0000-0000-000034520000}"/>
    <cellStyle name="Standaard 6 7 2 2 5 4 5" xfId="31863" xr:uid="{00000000-0005-0000-0000-0000A07C0000}"/>
    <cellStyle name="Standaard 6 7 2 2 5 4 6" xfId="42723" xr:uid="{00000000-0005-0000-0000-00000CA70000}"/>
    <cellStyle name="Standaard 6 7 2 2 5 5" xfId="11951" xr:uid="{00000000-0005-0000-0000-0000D82E0000}"/>
    <cellStyle name="Standaard 6 7 2 2 5 5 2" xfId="22813" xr:uid="{00000000-0005-0000-0000-000046590000}"/>
    <cellStyle name="Standaard 6 7 2 2 5 5 3" xfId="33673" xr:uid="{00000000-0005-0000-0000-0000B2830000}"/>
    <cellStyle name="Standaard 6 7 2 2 5 5 4" xfId="44533" xr:uid="{00000000-0005-0000-0000-00001EAE0000}"/>
    <cellStyle name="Standaard 6 7 2 2 5 6" xfId="6521" xr:uid="{00000000-0005-0000-0000-0000A2190000}"/>
    <cellStyle name="Standaard 6 7 2 2 5 7" xfId="17383" xr:uid="{00000000-0005-0000-0000-000010440000}"/>
    <cellStyle name="Standaard 6 7 2 2 5 8" xfId="28243" xr:uid="{00000000-0005-0000-0000-00007C6E0000}"/>
    <cellStyle name="Standaard 6 7 2 2 5 9" xfId="39103" xr:uid="{00000000-0005-0000-0000-0000E8980000}"/>
    <cellStyle name="Standaard 6 7 2 2 6" xfId="1815" xr:uid="{00000000-0005-0000-0000-000040070000}"/>
    <cellStyle name="Standaard 6 7 2 2 6 2" xfId="5435" xr:uid="{00000000-0005-0000-0000-000064150000}"/>
    <cellStyle name="Standaard 6 7 2 2 6 2 2" xfId="16295" xr:uid="{00000000-0005-0000-0000-0000D03F0000}"/>
    <cellStyle name="Standaard 6 7 2 2 6 2 2 2" xfId="27157" xr:uid="{00000000-0005-0000-0000-00003E6A0000}"/>
    <cellStyle name="Standaard 6 7 2 2 6 2 2 3" xfId="38017" xr:uid="{00000000-0005-0000-0000-0000AA940000}"/>
    <cellStyle name="Standaard 6 7 2 2 6 2 2 4" xfId="48877" xr:uid="{00000000-0005-0000-0000-000016BF0000}"/>
    <cellStyle name="Standaard 6 7 2 2 6 2 3" xfId="9055" xr:uid="{00000000-0005-0000-0000-000088230000}"/>
    <cellStyle name="Standaard 6 7 2 2 6 2 4" xfId="19917" xr:uid="{00000000-0005-0000-0000-0000F64D0000}"/>
    <cellStyle name="Standaard 6 7 2 2 6 2 5" xfId="30777" xr:uid="{00000000-0005-0000-0000-000062780000}"/>
    <cellStyle name="Standaard 6 7 2 2 6 2 6" xfId="41637" xr:uid="{00000000-0005-0000-0000-0000CEA20000}"/>
    <cellStyle name="Standaard 6 7 2 2 6 3" xfId="3625" xr:uid="{00000000-0005-0000-0000-0000520E0000}"/>
    <cellStyle name="Standaard 6 7 2 2 6 3 2" xfId="14485" xr:uid="{00000000-0005-0000-0000-0000BE380000}"/>
    <cellStyle name="Standaard 6 7 2 2 6 3 2 2" xfId="25347" xr:uid="{00000000-0005-0000-0000-00002C630000}"/>
    <cellStyle name="Standaard 6 7 2 2 6 3 2 3" xfId="36207" xr:uid="{00000000-0005-0000-0000-0000988D0000}"/>
    <cellStyle name="Standaard 6 7 2 2 6 3 2 4" xfId="47067" xr:uid="{00000000-0005-0000-0000-000004B80000}"/>
    <cellStyle name="Standaard 6 7 2 2 6 3 3" xfId="10865" xr:uid="{00000000-0005-0000-0000-00009A2A0000}"/>
    <cellStyle name="Standaard 6 7 2 2 6 3 4" xfId="21727" xr:uid="{00000000-0005-0000-0000-000008550000}"/>
    <cellStyle name="Standaard 6 7 2 2 6 3 5" xfId="32587" xr:uid="{00000000-0005-0000-0000-0000747F0000}"/>
    <cellStyle name="Standaard 6 7 2 2 6 3 6" xfId="43447" xr:uid="{00000000-0005-0000-0000-0000E0A90000}"/>
    <cellStyle name="Standaard 6 7 2 2 6 4" xfId="12675" xr:uid="{00000000-0005-0000-0000-0000AC310000}"/>
    <cellStyle name="Standaard 6 7 2 2 6 4 2" xfId="23537" xr:uid="{00000000-0005-0000-0000-00001A5C0000}"/>
    <cellStyle name="Standaard 6 7 2 2 6 4 3" xfId="34397" xr:uid="{00000000-0005-0000-0000-000086860000}"/>
    <cellStyle name="Standaard 6 7 2 2 6 4 4" xfId="45257" xr:uid="{00000000-0005-0000-0000-0000F2B00000}"/>
    <cellStyle name="Standaard 6 7 2 2 6 5" xfId="7245" xr:uid="{00000000-0005-0000-0000-0000761C0000}"/>
    <cellStyle name="Standaard 6 7 2 2 6 6" xfId="18107" xr:uid="{00000000-0005-0000-0000-0000E4460000}"/>
    <cellStyle name="Standaard 6 7 2 2 6 7" xfId="28967" xr:uid="{00000000-0005-0000-0000-000050710000}"/>
    <cellStyle name="Standaard 6 7 2 2 6 8" xfId="39827" xr:uid="{00000000-0005-0000-0000-0000BC9B0000}"/>
    <cellStyle name="Standaard 6 7 2 2 7" xfId="2720" xr:uid="{00000000-0005-0000-0000-0000C90A0000}"/>
    <cellStyle name="Standaard 6 7 2 2 7 2" xfId="13580" xr:uid="{00000000-0005-0000-0000-000035350000}"/>
    <cellStyle name="Standaard 6 7 2 2 7 2 2" xfId="24442" xr:uid="{00000000-0005-0000-0000-0000A35F0000}"/>
    <cellStyle name="Standaard 6 7 2 2 7 2 3" xfId="35302" xr:uid="{00000000-0005-0000-0000-00000F8A0000}"/>
    <cellStyle name="Standaard 6 7 2 2 7 2 4" xfId="46162" xr:uid="{00000000-0005-0000-0000-00007BB40000}"/>
    <cellStyle name="Standaard 6 7 2 2 7 3" xfId="9960" xr:uid="{00000000-0005-0000-0000-000011270000}"/>
    <cellStyle name="Standaard 6 7 2 2 7 4" xfId="20822" xr:uid="{00000000-0005-0000-0000-00007F510000}"/>
    <cellStyle name="Standaard 6 7 2 2 7 5" xfId="31682" xr:uid="{00000000-0005-0000-0000-0000EB7B0000}"/>
    <cellStyle name="Standaard 6 7 2 2 7 6" xfId="42542" xr:uid="{00000000-0005-0000-0000-000057A60000}"/>
    <cellStyle name="Standaard 6 7 2 2 8" xfId="4530" xr:uid="{00000000-0005-0000-0000-0000DB110000}"/>
    <cellStyle name="Standaard 6 7 2 2 8 2" xfId="15390" xr:uid="{00000000-0005-0000-0000-0000473C0000}"/>
    <cellStyle name="Standaard 6 7 2 2 8 2 2" xfId="26252" xr:uid="{00000000-0005-0000-0000-0000B5660000}"/>
    <cellStyle name="Standaard 6 7 2 2 8 2 3" xfId="37112" xr:uid="{00000000-0005-0000-0000-000021910000}"/>
    <cellStyle name="Standaard 6 7 2 2 8 2 4" xfId="47972" xr:uid="{00000000-0005-0000-0000-00008DBB0000}"/>
    <cellStyle name="Standaard 6 7 2 2 8 3" xfId="8150" xr:uid="{00000000-0005-0000-0000-0000FF1F0000}"/>
    <cellStyle name="Standaard 6 7 2 2 8 4" xfId="19012" xr:uid="{00000000-0005-0000-0000-00006D4A0000}"/>
    <cellStyle name="Standaard 6 7 2 2 8 5" xfId="29872" xr:uid="{00000000-0005-0000-0000-0000D9740000}"/>
    <cellStyle name="Standaard 6 7 2 2 8 6" xfId="40732" xr:uid="{00000000-0005-0000-0000-0000459F0000}"/>
    <cellStyle name="Standaard 6 7 2 2 9" xfId="11770" xr:uid="{00000000-0005-0000-0000-0000232E0000}"/>
    <cellStyle name="Standaard 6 7 2 2 9 2" xfId="22632" xr:uid="{00000000-0005-0000-0000-000091580000}"/>
    <cellStyle name="Standaard 6 7 2 2 9 3" xfId="33492" xr:uid="{00000000-0005-0000-0000-0000FD820000}"/>
    <cellStyle name="Standaard 6 7 2 2 9 4" xfId="44352" xr:uid="{00000000-0005-0000-0000-000069AD0000}"/>
    <cellStyle name="Standaard 6 7 2 3" xfId="956" xr:uid="{00000000-0005-0000-0000-0000E5030000}"/>
    <cellStyle name="Standaard 6 7 2 3 10" xfId="17248" xr:uid="{00000000-0005-0000-0000-000089430000}"/>
    <cellStyle name="Standaard 6 7 2 3 11" xfId="28108" xr:uid="{00000000-0005-0000-0000-0000F56D0000}"/>
    <cellStyle name="Standaard 6 7 2 3 12" xfId="38968" xr:uid="{00000000-0005-0000-0000-000061980000}"/>
    <cellStyle name="Standaard 6 7 2 3 2" xfId="1318" xr:uid="{00000000-0005-0000-0000-00004F050000}"/>
    <cellStyle name="Standaard 6 7 2 3 2 10" xfId="39330" xr:uid="{00000000-0005-0000-0000-0000CB990000}"/>
    <cellStyle name="Standaard 6 7 2 3 2 2" xfId="1680" xr:uid="{00000000-0005-0000-0000-0000B9060000}"/>
    <cellStyle name="Standaard 6 7 2 3 2 2 2" xfId="2585" xr:uid="{00000000-0005-0000-0000-0000420A0000}"/>
    <cellStyle name="Standaard 6 7 2 3 2 2 2 2" xfId="6205" xr:uid="{00000000-0005-0000-0000-000066180000}"/>
    <cellStyle name="Standaard 6 7 2 3 2 2 2 2 2" xfId="17065" xr:uid="{00000000-0005-0000-0000-0000D2420000}"/>
    <cellStyle name="Standaard 6 7 2 3 2 2 2 2 2 2" xfId="27927" xr:uid="{00000000-0005-0000-0000-0000406D0000}"/>
    <cellStyle name="Standaard 6 7 2 3 2 2 2 2 2 3" xfId="38787" xr:uid="{00000000-0005-0000-0000-0000AC970000}"/>
    <cellStyle name="Standaard 6 7 2 3 2 2 2 2 2 4" xfId="49647" xr:uid="{00000000-0005-0000-0000-000018C20000}"/>
    <cellStyle name="Standaard 6 7 2 3 2 2 2 2 3" xfId="9825" xr:uid="{00000000-0005-0000-0000-00008A260000}"/>
    <cellStyle name="Standaard 6 7 2 3 2 2 2 2 4" xfId="20687" xr:uid="{00000000-0005-0000-0000-0000F8500000}"/>
    <cellStyle name="Standaard 6 7 2 3 2 2 2 2 5" xfId="31547" xr:uid="{00000000-0005-0000-0000-0000647B0000}"/>
    <cellStyle name="Standaard 6 7 2 3 2 2 2 2 6" xfId="42407" xr:uid="{00000000-0005-0000-0000-0000D0A50000}"/>
    <cellStyle name="Standaard 6 7 2 3 2 2 2 3" xfId="4395" xr:uid="{00000000-0005-0000-0000-000054110000}"/>
    <cellStyle name="Standaard 6 7 2 3 2 2 2 3 2" xfId="15255" xr:uid="{00000000-0005-0000-0000-0000C03B0000}"/>
    <cellStyle name="Standaard 6 7 2 3 2 2 2 3 2 2" xfId="26117" xr:uid="{00000000-0005-0000-0000-00002E660000}"/>
    <cellStyle name="Standaard 6 7 2 3 2 2 2 3 2 3" xfId="36977" xr:uid="{00000000-0005-0000-0000-00009A900000}"/>
    <cellStyle name="Standaard 6 7 2 3 2 2 2 3 2 4" xfId="47837" xr:uid="{00000000-0005-0000-0000-000006BB0000}"/>
    <cellStyle name="Standaard 6 7 2 3 2 2 2 3 3" xfId="11635" xr:uid="{00000000-0005-0000-0000-00009C2D0000}"/>
    <cellStyle name="Standaard 6 7 2 3 2 2 2 3 4" xfId="22497" xr:uid="{00000000-0005-0000-0000-00000A580000}"/>
    <cellStyle name="Standaard 6 7 2 3 2 2 2 3 5" xfId="33357" xr:uid="{00000000-0005-0000-0000-000076820000}"/>
    <cellStyle name="Standaard 6 7 2 3 2 2 2 3 6" xfId="44217" xr:uid="{00000000-0005-0000-0000-0000E2AC0000}"/>
    <cellStyle name="Standaard 6 7 2 3 2 2 2 4" xfId="13445" xr:uid="{00000000-0005-0000-0000-0000AE340000}"/>
    <cellStyle name="Standaard 6 7 2 3 2 2 2 4 2" xfId="24307" xr:uid="{00000000-0005-0000-0000-00001C5F0000}"/>
    <cellStyle name="Standaard 6 7 2 3 2 2 2 4 3" xfId="35167" xr:uid="{00000000-0005-0000-0000-000088890000}"/>
    <cellStyle name="Standaard 6 7 2 3 2 2 2 4 4" xfId="46027" xr:uid="{00000000-0005-0000-0000-0000F4B30000}"/>
    <cellStyle name="Standaard 6 7 2 3 2 2 2 5" xfId="8015" xr:uid="{00000000-0005-0000-0000-0000781F0000}"/>
    <cellStyle name="Standaard 6 7 2 3 2 2 2 6" xfId="18877" xr:uid="{00000000-0005-0000-0000-0000E6490000}"/>
    <cellStyle name="Standaard 6 7 2 3 2 2 2 7" xfId="29737" xr:uid="{00000000-0005-0000-0000-000052740000}"/>
    <cellStyle name="Standaard 6 7 2 3 2 2 2 8" xfId="40597" xr:uid="{00000000-0005-0000-0000-0000BE9E0000}"/>
    <cellStyle name="Standaard 6 7 2 3 2 2 3" xfId="5300" xr:uid="{00000000-0005-0000-0000-0000DD140000}"/>
    <cellStyle name="Standaard 6 7 2 3 2 2 3 2" xfId="16160" xr:uid="{00000000-0005-0000-0000-0000493F0000}"/>
    <cellStyle name="Standaard 6 7 2 3 2 2 3 2 2" xfId="27022" xr:uid="{00000000-0005-0000-0000-0000B7690000}"/>
    <cellStyle name="Standaard 6 7 2 3 2 2 3 2 3" xfId="37882" xr:uid="{00000000-0005-0000-0000-000023940000}"/>
    <cellStyle name="Standaard 6 7 2 3 2 2 3 2 4" xfId="48742" xr:uid="{00000000-0005-0000-0000-00008FBE0000}"/>
    <cellStyle name="Standaard 6 7 2 3 2 2 3 3" xfId="8920" xr:uid="{00000000-0005-0000-0000-000001230000}"/>
    <cellStyle name="Standaard 6 7 2 3 2 2 3 4" xfId="19782" xr:uid="{00000000-0005-0000-0000-00006F4D0000}"/>
    <cellStyle name="Standaard 6 7 2 3 2 2 3 5" xfId="30642" xr:uid="{00000000-0005-0000-0000-0000DB770000}"/>
    <cellStyle name="Standaard 6 7 2 3 2 2 3 6" xfId="41502" xr:uid="{00000000-0005-0000-0000-000047A20000}"/>
    <cellStyle name="Standaard 6 7 2 3 2 2 4" xfId="3490" xr:uid="{00000000-0005-0000-0000-0000CB0D0000}"/>
    <cellStyle name="Standaard 6 7 2 3 2 2 4 2" xfId="14350" xr:uid="{00000000-0005-0000-0000-000037380000}"/>
    <cellStyle name="Standaard 6 7 2 3 2 2 4 2 2" xfId="25212" xr:uid="{00000000-0005-0000-0000-0000A5620000}"/>
    <cellStyle name="Standaard 6 7 2 3 2 2 4 2 3" xfId="36072" xr:uid="{00000000-0005-0000-0000-0000118D0000}"/>
    <cellStyle name="Standaard 6 7 2 3 2 2 4 2 4" xfId="46932" xr:uid="{00000000-0005-0000-0000-00007DB70000}"/>
    <cellStyle name="Standaard 6 7 2 3 2 2 4 3" xfId="10730" xr:uid="{00000000-0005-0000-0000-0000132A0000}"/>
    <cellStyle name="Standaard 6 7 2 3 2 2 4 4" xfId="21592" xr:uid="{00000000-0005-0000-0000-000081540000}"/>
    <cellStyle name="Standaard 6 7 2 3 2 2 4 5" xfId="32452" xr:uid="{00000000-0005-0000-0000-0000ED7E0000}"/>
    <cellStyle name="Standaard 6 7 2 3 2 2 4 6" xfId="43312" xr:uid="{00000000-0005-0000-0000-000059A90000}"/>
    <cellStyle name="Standaard 6 7 2 3 2 2 5" xfId="12540" xr:uid="{00000000-0005-0000-0000-000025310000}"/>
    <cellStyle name="Standaard 6 7 2 3 2 2 5 2" xfId="23402" xr:uid="{00000000-0005-0000-0000-0000935B0000}"/>
    <cellStyle name="Standaard 6 7 2 3 2 2 5 3" xfId="34262" xr:uid="{00000000-0005-0000-0000-0000FF850000}"/>
    <cellStyle name="Standaard 6 7 2 3 2 2 5 4" xfId="45122" xr:uid="{00000000-0005-0000-0000-00006BB00000}"/>
    <cellStyle name="Standaard 6 7 2 3 2 2 6" xfId="7110" xr:uid="{00000000-0005-0000-0000-0000EF1B0000}"/>
    <cellStyle name="Standaard 6 7 2 3 2 2 7" xfId="17972" xr:uid="{00000000-0005-0000-0000-00005D460000}"/>
    <cellStyle name="Standaard 6 7 2 3 2 2 8" xfId="28832" xr:uid="{00000000-0005-0000-0000-0000C9700000}"/>
    <cellStyle name="Standaard 6 7 2 3 2 2 9" xfId="39692" xr:uid="{00000000-0005-0000-0000-0000359B0000}"/>
    <cellStyle name="Standaard 6 7 2 3 2 3" xfId="2223" xr:uid="{00000000-0005-0000-0000-0000D8080000}"/>
    <cellStyle name="Standaard 6 7 2 3 2 3 2" xfId="5843" xr:uid="{00000000-0005-0000-0000-0000FC160000}"/>
    <cellStyle name="Standaard 6 7 2 3 2 3 2 2" xfId="16703" xr:uid="{00000000-0005-0000-0000-000068410000}"/>
    <cellStyle name="Standaard 6 7 2 3 2 3 2 2 2" xfId="27565" xr:uid="{00000000-0005-0000-0000-0000D66B0000}"/>
    <cellStyle name="Standaard 6 7 2 3 2 3 2 2 3" xfId="38425" xr:uid="{00000000-0005-0000-0000-000042960000}"/>
    <cellStyle name="Standaard 6 7 2 3 2 3 2 2 4" xfId="49285" xr:uid="{00000000-0005-0000-0000-0000AEC00000}"/>
    <cellStyle name="Standaard 6 7 2 3 2 3 2 3" xfId="9463" xr:uid="{00000000-0005-0000-0000-000020250000}"/>
    <cellStyle name="Standaard 6 7 2 3 2 3 2 4" xfId="20325" xr:uid="{00000000-0005-0000-0000-00008E4F0000}"/>
    <cellStyle name="Standaard 6 7 2 3 2 3 2 5" xfId="31185" xr:uid="{00000000-0005-0000-0000-0000FA790000}"/>
    <cellStyle name="Standaard 6 7 2 3 2 3 2 6" xfId="42045" xr:uid="{00000000-0005-0000-0000-000066A40000}"/>
    <cellStyle name="Standaard 6 7 2 3 2 3 3" xfId="4033" xr:uid="{00000000-0005-0000-0000-0000EA0F0000}"/>
    <cellStyle name="Standaard 6 7 2 3 2 3 3 2" xfId="14893" xr:uid="{00000000-0005-0000-0000-0000563A0000}"/>
    <cellStyle name="Standaard 6 7 2 3 2 3 3 2 2" xfId="25755" xr:uid="{00000000-0005-0000-0000-0000C4640000}"/>
    <cellStyle name="Standaard 6 7 2 3 2 3 3 2 3" xfId="36615" xr:uid="{00000000-0005-0000-0000-0000308F0000}"/>
    <cellStyle name="Standaard 6 7 2 3 2 3 3 2 4" xfId="47475" xr:uid="{00000000-0005-0000-0000-00009CB90000}"/>
    <cellStyle name="Standaard 6 7 2 3 2 3 3 3" xfId="11273" xr:uid="{00000000-0005-0000-0000-0000322C0000}"/>
    <cellStyle name="Standaard 6 7 2 3 2 3 3 4" xfId="22135" xr:uid="{00000000-0005-0000-0000-0000A0560000}"/>
    <cellStyle name="Standaard 6 7 2 3 2 3 3 5" xfId="32995" xr:uid="{00000000-0005-0000-0000-00000C810000}"/>
    <cellStyle name="Standaard 6 7 2 3 2 3 3 6" xfId="43855" xr:uid="{00000000-0005-0000-0000-000078AB0000}"/>
    <cellStyle name="Standaard 6 7 2 3 2 3 4" xfId="13083" xr:uid="{00000000-0005-0000-0000-000044330000}"/>
    <cellStyle name="Standaard 6 7 2 3 2 3 4 2" xfId="23945" xr:uid="{00000000-0005-0000-0000-0000B25D0000}"/>
    <cellStyle name="Standaard 6 7 2 3 2 3 4 3" xfId="34805" xr:uid="{00000000-0005-0000-0000-00001E880000}"/>
    <cellStyle name="Standaard 6 7 2 3 2 3 4 4" xfId="45665" xr:uid="{00000000-0005-0000-0000-00008AB20000}"/>
    <cellStyle name="Standaard 6 7 2 3 2 3 5" xfId="7653" xr:uid="{00000000-0005-0000-0000-00000E1E0000}"/>
    <cellStyle name="Standaard 6 7 2 3 2 3 6" xfId="18515" xr:uid="{00000000-0005-0000-0000-00007C480000}"/>
    <cellStyle name="Standaard 6 7 2 3 2 3 7" xfId="29375" xr:uid="{00000000-0005-0000-0000-0000E8720000}"/>
    <cellStyle name="Standaard 6 7 2 3 2 3 8" xfId="40235" xr:uid="{00000000-0005-0000-0000-0000549D0000}"/>
    <cellStyle name="Standaard 6 7 2 3 2 4" xfId="4938" xr:uid="{00000000-0005-0000-0000-000073130000}"/>
    <cellStyle name="Standaard 6 7 2 3 2 4 2" xfId="15798" xr:uid="{00000000-0005-0000-0000-0000DF3D0000}"/>
    <cellStyle name="Standaard 6 7 2 3 2 4 2 2" xfId="26660" xr:uid="{00000000-0005-0000-0000-00004D680000}"/>
    <cellStyle name="Standaard 6 7 2 3 2 4 2 3" xfId="37520" xr:uid="{00000000-0005-0000-0000-0000B9920000}"/>
    <cellStyle name="Standaard 6 7 2 3 2 4 2 4" xfId="48380" xr:uid="{00000000-0005-0000-0000-000025BD0000}"/>
    <cellStyle name="Standaard 6 7 2 3 2 4 3" xfId="8558" xr:uid="{00000000-0005-0000-0000-000097210000}"/>
    <cellStyle name="Standaard 6 7 2 3 2 4 4" xfId="19420" xr:uid="{00000000-0005-0000-0000-0000054C0000}"/>
    <cellStyle name="Standaard 6 7 2 3 2 4 5" xfId="30280" xr:uid="{00000000-0005-0000-0000-000071760000}"/>
    <cellStyle name="Standaard 6 7 2 3 2 4 6" xfId="41140" xr:uid="{00000000-0005-0000-0000-0000DDA00000}"/>
    <cellStyle name="Standaard 6 7 2 3 2 5" xfId="3128" xr:uid="{00000000-0005-0000-0000-0000610C0000}"/>
    <cellStyle name="Standaard 6 7 2 3 2 5 2" xfId="13988" xr:uid="{00000000-0005-0000-0000-0000CD360000}"/>
    <cellStyle name="Standaard 6 7 2 3 2 5 2 2" xfId="24850" xr:uid="{00000000-0005-0000-0000-00003B610000}"/>
    <cellStyle name="Standaard 6 7 2 3 2 5 2 3" xfId="35710" xr:uid="{00000000-0005-0000-0000-0000A78B0000}"/>
    <cellStyle name="Standaard 6 7 2 3 2 5 2 4" xfId="46570" xr:uid="{00000000-0005-0000-0000-000013B60000}"/>
    <cellStyle name="Standaard 6 7 2 3 2 5 3" xfId="10368" xr:uid="{00000000-0005-0000-0000-0000A9280000}"/>
    <cellStyle name="Standaard 6 7 2 3 2 5 4" xfId="21230" xr:uid="{00000000-0005-0000-0000-000017530000}"/>
    <cellStyle name="Standaard 6 7 2 3 2 5 5" xfId="32090" xr:uid="{00000000-0005-0000-0000-0000837D0000}"/>
    <cellStyle name="Standaard 6 7 2 3 2 5 6" xfId="42950" xr:uid="{00000000-0005-0000-0000-0000EFA70000}"/>
    <cellStyle name="Standaard 6 7 2 3 2 6" xfId="12178" xr:uid="{00000000-0005-0000-0000-0000BB2F0000}"/>
    <cellStyle name="Standaard 6 7 2 3 2 6 2" xfId="23040" xr:uid="{00000000-0005-0000-0000-0000295A0000}"/>
    <cellStyle name="Standaard 6 7 2 3 2 6 3" xfId="33900" xr:uid="{00000000-0005-0000-0000-000095840000}"/>
    <cellStyle name="Standaard 6 7 2 3 2 6 4" xfId="44760" xr:uid="{00000000-0005-0000-0000-000001AF0000}"/>
    <cellStyle name="Standaard 6 7 2 3 2 7" xfId="6748" xr:uid="{00000000-0005-0000-0000-0000851A0000}"/>
    <cellStyle name="Standaard 6 7 2 3 2 8" xfId="17610" xr:uid="{00000000-0005-0000-0000-0000F3440000}"/>
    <cellStyle name="Standaard 6 7 2 3 2 9" xfId="28470" xr:uid="{00000000-0005-0000-0000-00005F6F0000}"/>
    <cellStyle name="Standaard 6 7 2 3 3" xfId="1499" xr:uid="{00000000-0005-0000-0000-000004060000}"/>
    <cellStyle name="Standaard 6 7 2 3 3 2" xfId="2404" xr:uid="{00000000-0005-0000-0000-00008D090000}"/>
    <cellStyle name="Standaard 6 7 2 3 3 2 2" xfId="6024" xr:uid="{00000000-0005-0000-0000-0000B1170000}"/>
    <cellStyle name="Standaard 6 7 2 3 3 2 2 2" xfId="16884" xr:uid="{00000000-0005-0000-0000-00001D420000}"/>
    <cellStyle name="Standaard 6 7 2 3 3 2 2 2 2" xfId="27746" xr:uid="{00000000-0005-0000-0000-00008B6C0000}"/>
    <cellStyle name="Standaard 6 7 2 3 3 2 2 2 3" xfId="38606" xr:uid="{00000000-0005-0000-0000-0000F7960000}"/>
    <cellStyle name="Standaard 6 7 2 3 3 2 2 2 4" xfId="49466" xr:uid="{00000000-0005-0000-0000-000063C10000}"/>
    <cellStyle name="Standaard 6 7 2 3 3 2 2 3" xfId="9644" xr:uid="{00000000-0005-0000-0000-0000D5250000}"/>
    <cellStyle name="Standaard 6 7 2 3 3 2 2 4" xfId="20506" xr:uid="{00000000-0005-0000-0000-000043500000}"/>
    <cellStyle name="Standaard 6 7 2 3 3 2 2 5" xfId="31366" xr:uid="{00000000-0005-0000-0000-0000AF7A0000}"/>
    <cellStyle name="Standaard 6 7 2 3 3 2 2 6" xfId="42226" xr:uid="{00000000-0005-0000-0000-00001BA50000}"/>
    <cellStyle name="Standaard 6 7 2 3 3 2 3" xfId="4214" xr:uid="{00000000-0005-0000-0000-00009F100000}"/>
    <cellStyle name="Standaard 6 7 2 3 3 2 3 2" xfId="15074" xr:uid="{00000000-0005-0000-0000-00000B3B0000}"/>
    <cellStyle name="Standaard 6 7 2 3 3 2 3 2 2" xfId="25936" xr:uid="{00000000-0005-0000-0000-000079650000}"/>
    <cellStyle name="Standaard 6 7 2 3 3 2 3 2 3" xfId="36796" xr:uid="{00000000-0005-0000-0000-0000E58F0000}"/>
    <cellStyle name="Standaard 6 7 2 3 3 2 3 2 4" xfId="47656" xr:uid="{00000000-0005-0000-0000-000051BA0000}"/>
    <cellStyle name="Standaard 6 7 2 3 3 2 3 3" xfId="11454" xr:uid="{00000000-0005-0000-0000-0000E72C0000}"/>
    <cellStyle name="Standaard 6 7 2 3 3 2 3 4" xfId="22316" xr:uid="{00000000-0005-0000-0000-000055570000}"/>
    <cellStyle name="Standaard 6 7 2 3 3 2 3 5" xfId="33176" xr:uid="{00000000-0005-0000-0000-0000C1810000}"/>
    <cellStyle name="Standaard 6 7 2 3 3 2 3 6" xfId="44036" xr:uid="{00000000-0005-0000-0000-00002DAC0000}"/>
    <cellStyle name="Standaard 6 7 2 3 3 2 4" xfId="13264" xr:uid="{00000000-0005-0000-0000-0000F9330000}"/>
    <cellStyle name="Standaard 6 7 2 3 3 2 4 2" xfId="24126" xr:uid="{00000000-0005-0000-0000-0000675E0000}"/>
    <cellStyle name="Standaard 6 7 2 3 3 2 4 3" xfId="34986" xr:uid="{00000000-0005-0000-0000-0000D3880000}"/>
    <cellStyle name="Standaard 6 7 2 3 3 2 4 4" xfId="45846" xr:uid="{00000000-0005-0000-0000-00003FB30000}"/>
    <cellStyle name="Standaard 6 7 2 3 3 2 5" xfId="7834" xr:uid="{00000000-0005-0000-0000-0000C31E0000}"/>
    <cellStyle name="Standaard 6 7 2 3 3 2 6" xfId="18696" xr:uid="{00000000-0005-0000-0000-000031490000}"/>
    <cellStyle name="Standaard 6 7 2 3 3 2 7" xfId="29556" xr:uid="{00000000-0005-0000-0000-00009D730000}"/>
    <cellStyle name="Standaard 6 7 2 3 3 2 8" xfId="40416" xr:uid="{00000000-0005-0000-0000-0000099E0000}"/>
    <cellStyle name="Standaard 6 7 2 3 3 3" xfId="5119" xr:uid="{00000000-0005-0000-0000-000028140000}"/>
    <cellStyle name="Standaard 6 7 2 3 3 3 2" xfId="15979" xr:uid="{00000000-0005-0000-0000-0000943E0000}"/>
    <cellStyle name="Standaard 6 7 2 3 3 3 2 2" xfId="26841" xr:uid="{00000000-0005-0000-0000-000002690000}"/>
    <cellStyle name="Standaard 6 7 2 3 3 3 2 3" xfId="37701" xr:uid="{00000000-0005-0000-0000-00006E930000}"/>
    <cellStyle name="Standaard 6 7 2 3 3 3 2 4" xfId="48561" xr:uid="{00000000-0005-0000-0000-0000DABD0000}"/>
    <cellStyle name="Standaard 6 7 2 3 3 3 3" xfId="8739" xr:uid="{00000000-0005-0000-0000-00004C220000}"/>
    <cellStyle name="Standaard 6 7 2 3 3 3 4" xfId="19601" xr:uid="{00000000-0005-0000-0000-0000BA4C0000}"/>
    <cellStyle name="Standaard 6 7 2 3 3 3 5" xfId="30461" xr:uid="{00000000-0005-0000-0000-000026770000}"/>
    <cellStyle name="Standaard 6 7 2 3 3 3 6" xfId="41321" xr:uid="{00000000-0005-0000-0000-000092A10000}"/>
    <cellStyle name="Standaard 6 7 2 3 3 4" xfId="3309" xr:uid="{00000000-0005-0000-0000-0000160D0000}"/>
    <cellStyle name="Standaard 6 7 2 3 3 4 2" xfId="14169" xr:uid="{00000000-0005-0000-0000-000082370000}"/>
    <cellStyle name="Standaard 6 7 2 3 3 4 2 2" xfId="25031" xr:uid="{00000000-0005-0000-0000-0000F0610000}"/>
    <cellStyle name="Standaard 6 7 2 3 3 4 2 3" xfId="35891" xr:uid="{00000000-0005-0000-0000-00005C8C0000}"/>
    <cellStyle name="Standaard 6 7 2 3 3 4 2 4" xfId="46751" xr:uid="{00000000-0005-0000-0000-0000C8B60000}"/>
    <cellStyle name="Standaard 6 7 2 3 3 4 3" xfId="10549" xr:uid="{00000000-0005-0000-0000-00005E290000}"/>
    <cellStyle name="Standaard 6 7 2 3 3 4 4" xfId="21411" xr:uid="{00000000-0005-0000-0000-0000CC530000}"/>
    <cellStyle name="Standaard 6 7 2 3 3 4 5" xfId="32271" xr:uid="{00000000-0005-0000-0000-0000387E0000}"/>
    <cellStyle name="Standaard 6 7 2 3 3 4 6" xfId="43131" xr:uid="{00000000-0005-0000-0000-0000A4A80000}"/>
    <cellStyle name="Standaard 6 7 2 3 3 5" xfId="12359" xr:uid="{00000000-0005-0000-0000-000070300000}"/>
    <cellStyle name="Standaard 6 7 2 3 3 5 2" xfId="23221" xr:uid="{00000000-0005-0000-0000-0000DE5A0000}"/>
    <cellStyle name="Standaard 6 7 2 3 3 5 3" xfId="34081" xr:uid="{00000000-0005-0000-0000-00004A850000}"/>
    <cellStyle name="Standaard 6 7 2 3 3 5 4" xfId="44941" xr:uid="{00000000-0005-0000-0000-0000B6AF0000}"/>
    <cellStyle name="Standaard 6 7 2 3 3 6" xfId="6929" xr:uid="{00000000-0005-0000-0000-00003A1B0000}"/>
    <cellStyle name="Standaard 6 7 2 3 3 7" xfId="17791" xr:uid="{00000000-0005-0000-0000-0000A8450000}"/>
    <cellStyle name="Standaard 6 7 2 3 3 8" xfId="28651" xr:uid="{00000000-0005-0000-0000-000014700000}"/>
    <cellStyle name="Standaard 6 7 2 3 3 9" xfId="39511" xr:uid="{00000000-0005-0000-0000-0000809A0000}"/>
    <cellStyle name="Standaard 6 7 2 3 4" xfId="1137" xr:uid="{00000000-0005-0000-0000-00009A040000}"/>
    <cellStyle name="Standaard 6 7 2 3 4 2" xfId="2042" xr:uid="{00000000-0005-0000-0000-000023080000}"/>
    <cellStyle name="Standaard 6 7 2 3 4 2 2" xfId="5662" xr:uid="{00000000-0005-0000-0000-000047160000}"/>
    <cellStyle name="Standaard 6 7 2 3 4 2 2 2" xfId="16522" xr:uid="{00000000-0005-0000-0000-0000B3400000}"/>
    <cellStyle name="Standaard 6 7 2 3 4 2 2 2 2" xfId="27384" xr:uid="{00000000-0005-0000-0000-0000216B0000}"/>
    <cellStyle name="Standaard 6 7 2 3 4 2 2 2 3" xfId="38244" xr:uid="{00000000-0005-0000-0000-00008D950000}"/>
    <cellStyle name="Standaard 6 7 2 3 4 2 2 2 4" xfId="49104" xr:uid="{00000000-0005-0000-0000-0000F9BF0000}"/>
    <cellStyle name="Standaard 6 7 2 3 4 2 2 3" xfId="9282" xr:uid="{00000000-0005-0000-0000-00006B240000}"/>
    <cellStyle name="Standaard 6 7 2 3 4 2 2 4" xfId="20144" xr:uid="{00000000-0005-0000-0000-0000D94E0000}"/>
    <cellStyle name="Standaard 6 7 2 3 4 2 2 5" xfId="31004" xr:uid="{00000000-0005-0000-0000-000045790000}"/>
    <cellStyle name="Standaard 6 7 2 3 4 2 2 6" xfId="41864" xr:uid="{00000000-0005-0000-0000-0000B1A30000}"/>
    <cellStyle name="Standaard 6 7 2 3 4 2 3" xfId="3852" xr:uid="{00000000-0005-0000-0000-0000350F0000}"/>
    <cellStyle name="Standaard 6 7 2 3 4 2 3 2" xfId="14712" xr:uid="{00000000-0005-0000-0000-0000A1390000}"/>
    <cellStyle name="Standaard 6 7 2 3 4 2 3 2 2" xfId="25574" xr:uid="{00000000-0005-0000-0000-00000F640000}"/>
    <cellStyle name="Standaard 6 7 2 3 4 2 3 2 3" xfId="36434" xr:uid="{00000000-0005-0000-0000-00007B8E0000}"/>
    <cellStyle name="Standaard 6 7 2 3 4 2 3 2 4" xfId="47294" xr:uid="{00000000-0005-0000-0000-0000E7B80000}"/>
    <cellStyle name="Standaard 6 7 2 3 4 2 3 3" xfId="11092" xr:uid="{00000000-0005-0000-0000-00007D2B0000}"/>
    <cellStyle name="Standaard 6 7 2 3 4 2 3 4" xfId="21954" xr:uid="{00000000-0005-0000-0000-0000EB550000}"/>
    <cellStyle name="Standaard 6 7 2 3 4 2 3 5" xfId="32814" xr:uid="{00000000-0005-0000-0000-000057800000}"/>
    <cellStyle name="Standaard 6 7 2 3 4 2 3 6" xfId="43674" xr:uid="{00000000-0005-0000-0000-0000C3AA0000}"/>
    <cellStyle name="Standaard 6 7 2 3 4 2 4" xfId="12902" xr:uid="{00000000-0005-0000-0000-00008F320000}"/>
    <cellStyle name="Standaard 6 7 2 3 4 2 4 2" xfId="23764" xr:uid="{00000000-0005-0000-0000-0000FD5C0000}"/>
    <cellStyle name="Standaard 6 7 2 3 4 2 4 3" xfId="34624" xr:uid="{00000000-0005-0000-0000-000069870000}"/>
    <cellStyle name="Standaard 6 7 2 3 4 2 4 4" xfId="45484" xr:uid="{00000000-0005-0000-0000-0000D5B10000}"/>
    <cellStyle name="Standaard 6 7 2 3 4 2 5" xfId="7472" xr:uid="{00000000-0005-0000-0000-0000591D0000}"/>
    <cellStyle name="Standaard 6 7 2 3 4 2 6" xfId="18334" xr:uid="{00000000-0005-0000-0000-0000C7470000}"/>
    <cellStyle name="Standaard 6 7 2 3 4 2 7" xfId="29194" xr:uid="{00000000-0005-0000-0000-000033720000}"/>
    <cellStyle name="Standaard 6 7 2 3 4 2 8" xfId="40054" xr:uid="{00000000-0005-0000-0000-00009F9C0000}"/>
    <cellStyle name="Standaard 6 7 2 3 4 3" xfId="4757" xr:uid="{00000000-0005-0000-0000-0000BE120000}"/>
    <cellStyle name="Standaard 6 7 2 3 4 3 2" xfId="15617" xr:uid="{00000000-0005-0000-0000-00002A3D0000}"/>
    <cellStyle name="Standaard 6 7 2 3 4 3 2 2" xfId="26479" xr:uid="{00000000-0005-0000-0000-000098670000}"/>
    <cellStyle name="Standaard 6 7 2 3 4 3 2 3" xfId="37339" xr:uid="{00000000-0005-0000-0000-000004920000}"/>
    <cellStyle name="Standaard 6 7 2 3 4 3 2 4" xfId="48199" xr:uid="{00000000-0005-0000-0000-000070BC0000}"/>
    <cellStyle name="Standaard 6 7 2 3 4 3 3" xfId="8377" xr:uid="{00000000-0005-0000-0000-0000E2200000}"/>
    <cellStyle name="Standaard 6 7 2 3 4 3 4" xfId="19239" xr:uid="{00000000-0005-0000-0000-0000504B0000}"/>
    <cellStyle name="Standaard 6 7 2 3 4 3 5" xfId="30099" xr:uid="{00000000-0005-0000-0000-0000BC750000}"/>
    <cellStyle name="Standaard 6 7 2 3 4 3 6" xfId="40959" xr:uid="{00000000-0005-0000-0000-000028A00000}"/>
    <cellStyle name="Standaard 6 7 2 3 4 4" xfId="2947" xr:uid="{00000000-0005-0000-0000-0000AC0B0000}"/>
    <cellStyle name="Standaard 6 7 2 3 4 4 2" xfId="13807" xr:uid="{00000000-0005-0000-0000-000018360000}"/>
    <cellStyle name="Standaard 6 7 2 3 4 4 2 2" xfId="24669" xr:uid="{00000000-0005-0000-0000-000086600000}"/>
    <cellStyle name="Standaard 6 7 2 3 4 4 2 3" xfId="35529" xr:uid="{00000000-0005-0000-0000-0000F28A0000}"/>
    <cellStyle name="Standaard 6 7 2 3 4 4 2 4" xfId="46389" xr:uid="{00000000-0005-0000-0000-00005EB50000}"/>
    <cellStyle name="Standaard 6 7 2 3 4 4 3" xfId="10187" xr:uid="{00000000-0005-0000-0000-0000F4270000}"/>
    <cellStyle name="Standaard 6 7 2 3 4 4 4" xfId="21049" xr:uid="{00000000-0005-0000-0000-000062520000}"/>
    <cellStyle name="Standaard 6 7 2 3 4 4 5" xfId="31909" xr:uid="{00000000-0005-0000-0000-0000CE7C0000}"/>
    <cellStyle name="Standaard 6 7 2 3 4 4 6" xfId="42769" xr:uid="{00000000-0005-0000-0000-00003AA70000}"/>
    <cellStyle name="Standaard 6 7 2 3 4 5" xfId="11997" xr:uid="{00000000-0005-0000-0000-0000062F0000}"/>
    <cellStyle name="Standaard 6 7 2 3 4 5 2" xfId="22859" xr:uid="{00000000-0005-0000-0000-000074590000}"/>
    <cellStyle name="Standaard 6 7 2 3 4 5 3" xfId="33719" xr:uid="{00000000-0005-0000-0000-0000E0830000}"/>
    <cellStyle name="Standaard 6 7 2 3 4 5 4" xfId="44579" xr:uid="{00000000-0005-0000-0000-00004CAE0000}"/>
    <cellStyle name="Standaard 6 7 2 3 4 6" xfId="6567" xr:uid="{00000000-0005-0000-0000-0000D0190000}"/>
    <cellStyle name="Standaard 6 7 2 3 4 7" xfId="17429" xr:uid="{00000000-0005-0000-0000-00003E440000}"/>
    <cellStyle name="Standaard 6 7 2 3 4 8" xfId="28289" xr:uid="{00000000-0005-0000-0000-0000AA6E0000}"/>
    <cellStyle name="Standaard 6 7 2 3 4 9" xfId="39149" xr:uid="{00000000-0005-0000-0000-000016990000}"/>
    <cellStyle name="Standaard 6 7 2 3 5" xfId="1861" xr:uid="{00000000-0005-0000-0000-00006E070000}"/>
    <cellStyle name="Standaard 6 7 2 3 5 2" xfId="5481" xr:uid="{00000000-0005-0000-0000-000092150000}"/>
    <cellStyle name="Standaard 6 7 2 3 5 2 2" xfId="16341" xr:uid="{00000000-0005-0000-0000-0000FE3F0000}"/>
    <cellStyle name="Standaard 6 7 2 3 5 2 2 2" xfId="27203" xr:uid="{00000000-0005-0000-0000-00006C6A0000}"/>
    <cellStyle name="Standaard 6 7 2 3 5 2 2 3" xfId="38063" xr:uid="{00000000-0005-0000-0000-0000D8940000}"/>
    <cellStyle name="Standaard 6 7 2 3 5 2 2 4" xfId="48923" xr:uid="{00000000-0005-0000-0000-000044BF0000}"/>
    <cellStyle name="Standaard 6 7 2 3 5 2 3" xfId="9101" xr:uid="{00000000-0005-0000-0000-0000B6230000}"/>
    <cellStyle name="Standaard 6 7 2 3 5 2 4" xfId="19963" xr:uid="{00000000-0005-0000-0000-0000244E0000}"/>
    <cellStyle name="Standaard 6 7 2 3 5 2 5" xfId="30823" xr:uid="{00000000-0005-0000-0000-000090780000}"/>
    <cellStyle name="Standaard 6 7 2 3 5 2 6" xfId="41683" xr:uid="{00000000-0005-0000-0000-0000FCA20000}"/>
    <cellStyle name="Standaard 6 7 2 3 5 3" xfId="3671" xr:uid="{00000000-0005-0000-0000-0000800E0000}"/>
    <cellStyle name="Standaard 6 7 2 3 5 3 2" xfId="14531" xr:uid="{00000000-0005-0000-0000-0000EC380000}"/>
    <cellStyle name="Standaard 6 7 2 3 5 3 2 2" xfId="25393" xr:uid="{00000000-0005-0000-0000-00005A630000}"/>
    <cellStyle name="Standaard 6 7 2 3 5 3 2 3" xfId="36253" xr:uid="{00000000-0005-0000-0000-0000C68D0000}"/>
    <cellStyle name="Standaard 6 7 2 3 5 3 2 4" xfId="47113" xr:uid="{00000000-0005-0000-0000-000032B80000}"/>
    <cellStyle name="Standaard 6 7 2 3 5 3 3" xfId="10911" xr:uid="{00000000-0005-0000-0000-0000C82A0000}"/>
    <cellStyle name="Standaard 6 7 2 3 5 3 4" xfId="21773" xr:uid="{00000000-0005-0000-0000-000036550000}"/>
    <cellStyle name="Standaard 6 7 2 3 5 3 5" xfId="32633" xr:uid="{00000000-0005-0000-0000-0000A27F0000}"/>
    <cellStyle name="Standaard 6 7 2 3 5 3 6" xfId="43493" xr:uid="{00000000-0005-0000-0000-00000EAA0000}"/>
    <cellStyle name="Standaard 6 7 2 3 5 4" xfId="12721" xr:uid="{00000000-0005-0000-0000-0000DA310000}"/>
    <cellStyle name="Standaard 6 7 2 3 5 4 2" xfId="23583" xr:uid="{00000000-0005-0000-0000-0000485C0000}"/>
    <cellStyle name="Standaard 6 7 2 3 5 4 3" xfId="34443" xr:uid="{00000000-0005-0000-0000-0000B4860000}"/>
    <cellStyle name="Standaard 6 7 2 3 5 4 4" xfId="45303" xr:uid="{00000000-0005-0000-0000-000020B10000}"/>
    <cellStyle name="Standaard 6 7 2 3 5 5" xfId="7291" xr:uid="{00000000-0005-0000-0000-0000A41C0000}"/>
    <cellStyle name="Standaard 6 7 2 3 5 6" xfId="18153" xr:uid="{00000000-0005-0000-0000-000012470000}"/>
    <cellStyle name="Standaard 6 7 2 3 5 7" xfId="29013" xr:uid="{00000000-0005-0000-0000-00007E710000}"/>
    <cellStyle name="Standaard 6 7 2 3 5 8" xfId="39873" xr:uid="{00000000-0005-0000-0000-0000EA9B0000}"/>
    <cellStyle name="Standaard 6 7 2 3 6" xfId="2766" xr:uid="{00000000-0005-0000-0000-0000F70A0000}"/>
    <cellStyle name="Standaard 6 7 2 3 6 2" xfId="13626" xr:uid="{00000000-0005-0000-0000-000063350000}"/>
    <cellStyle name="Standaard 6 7 2 3 6 2 2" xfId="24488" xr:uid="{00000000-0005-0000-0000-0000D15F0000}"/>
    <cellStyle name="Standaard 6 7 2 3 6 2 3" xfId="35348" xr:uid="{00000000-0005-0000-0000-00003D8A0000}"/>
    <cellStyle name="Standaard 6 7 2 3 6 2 4" xfId="46208" xr:uid="{00000000-0005-0000-0000-0000A9B40000}"/>
    <cellStyle name="Standaard 6 7 2 3 6 3" xfId="10006" xr:uid="{00000000-0005-0000-0000-00003F270000}"/>
    <cellStyle name="Standaard 6 7 2 3 6 4" xfId="20868" xr:uid="{00000000-0005-0000-0000-0000AD510000}"/>
    <cellStyle name="Standaard 6 7 2 3 6 5" xfId="31728" xr:uid="{00000000-0005-0000-0000-0000197C0000}"/>
    <cellStyle name="Standaard 6 7 2 3 6 6" xfId="42588" xr:uid="{00000000-0005-0000-0000-000085A60000}"/>
    <cellStyle name="Standaard 6 7 2 3 7" xfId="4576" xr:uid="{00000000-0005-0000-0000-000009120000}"/>
    <cellStyle name="Standaard 6 7 2 3 7 2" xfId="15436" xr:uid="{00000000-0005-0000-0000-0000753C0000}"/>
    <cellStyle name="Standaard 6 7 2 3 7 2 2" xfId="26298" xr:uid="{00000000-0005-0000-0000-0000E3660000}"/>
    <cellStyle name="Standaard 6 7 2 3 7 2 3" xfId="37158" xr:uid="{00000000-0005-0000-0000-00004F910000}"/>
    <cellStyle name="Standaard 6 7 2 3 7 2 4" xfId="48018" xr:uid="{00000000-0005-0000-0000-0000BBBB0000}"/>
    <cellStyle name="Standaard 6 7 2 3 7 3" xfId="8196" xr:uid="{00000000-0005-0000-0000-00002D200000}"/>
    <cellStyle name="Standaard 6 7 2 3 7 4" xfId="19058" xr:uid="{00000000-0005-0000-0000-00009B4A0000}"/>
    <cellStyle name="Standaard 6 7 2 3 7 5" xfId="29918" xr:uid="{00000000-0005-0000-0000-000007750000}"/>
    <cellStyle name="Standaard 6 7 2 3 7 6" xfId="40778" xr:uid="{00000000-0005-0000-0000-0000739F0000}"/>
    <cellStyle name="Standaard 6 7 2 3 8" xfId="11816" xr:uid="{00000000-0005-0000-0000-0000512E0000}"/>
    <cellStyle name="Standaard 6 7 2 3 8 2" xfId="22678" xr:uid="{00000000-0005-0000-0000-0000BF580000}"/>
    <cellStyle name="Standaard 6 7 2 3 8 3" xfId="33538" xr:uid="{00000000-0005-0000-0000-00002B830000}"/>
    <cellStyle name="Standaard 6 7 2 3 8 4" xfId="44398" xr:uid="{00000000-0005-0000-0000-000097AD0000}"/>
    <cellStyle name="Standaard 6 7 2 3 9" xfId="6386" xr:uid="{00000000-0005-0000-0000-00001B190000}"/>
    <cellStyle name="Standaard 6 7 2 4" xfId="1228" xr:uid="{00000000-0005-0000-0000-0000F5040000}"/>
    <cellStyle name="Standaard 6 7 2 4 10" xfId="39240" xr:uid="{00000000-0005-0000-0000-000071990000}"/>
    <cellStyle name="Standaard 6 7 2 4 2" xfId="1590" xr:uid="{00000000-0005-0000-0000-00005F060000}"/>
    <cellStyle name="Standaard 6 7 2 4 2 2" xfId="2495" xr:uid="{00000000-0005-0000-0000-0000E8090000}"/>
    <cellStyle name="Standaard 6 7 2 4 2 2 2" xfId="6115" xr:uid="{00000000-0005-0000-0000-00000C180000}"/>
    <cellStyle name="Standaard 6 7 2 4 2 2 2 2" xfId="16975" xr:uid="{00000000-0005-0000-0000-000078420000}"/>
    <cellStyle name="Standaard 6 7 2 4 2 2 2 2 2" xfId="27837" xr:uid="{00000000-0005-0000-0000-0000E66C0000}"/>
    <cellStyle name="Standaard 6 7 2 4 2 2 2 2 3" xfId="38697" xr:uid="{00000000-0005-0000-0000-000052970000}"/>
    <cellStyle name="Standaard 6 7 2 4 2 2 2 2 4" xfId="49557" xr:uid="{00000000-0005-0000-0000-0000BEC10000}"/>
    <cellStyle name="Standaard 6 7 2 4 2 2 2 3" xfId="9735" xr:uid="{00000000-0005-0000-0000-000030260000}"/>
    <cellStyle name="Standaard 6 7 2 4 2 2 2 4" xfId="20597" xr:uid="{00000000-0005-0000-0000-00009E500000}"/>
    <cellStyle name="Standaard 6 7 2 4 2 2 2 5" xfId="31457" xr:uid="{00000000-0005-0000-0000-00000A7B0000}"/>
    <cellStyle name="Standaard 6 7 2 4 2 2 2 6" xfId="42317" xr:uid="{00000000-0005-0000-0000-000076A50000}"/>
    <cellStyle name="Standaard 6 7 2 4 2 2 3" xfId="4305" xr:uid="{00000000-0005-0000-0000-0000FA100000}"/>
    <cellStyle name="Standaard 6 7 2 4 2 2 3 2" xfId="15165" xr:uid="{00000000-0005-0000-0000-0000663B0000}"/>
    <cellStyle name="Standaard 6 7 2 4 2 2 3 2 2" xfId="26027" xr:uid="{00000000-0005-0000-0000-0000D4650000}"/>
    <cellStyle name="Standaard 6 7 2 4 2 2 3 2 3" xfId="36887" xr:uid="{00000000-0005-0000-0000-000040900000}"/>
    <cellStyle name="Standaard 6 7 2 4 2 2 3 2 4" xfId="47747" xr:uid="{00000000-0005-0000-0000-0000ACBA0000}"/>
    <cellStyle name="Standaard 6 7 2 4 2 2 3 3" xfId="11545" xr:uid="{00000000-0005-0000-0000-0000422D0000}"/>
    <cellStyle name="Standaard 6 7 2 4 2 2 3 4" xfId="22407" xr:uid="{00000000-0005-0000-0000-0000B0570000}"/>
    <cellStyle name="Standaard 6 7 2 4 2 2 3 5" xfId="33267" xr:uid="{00000000-0005-0000-0000-00001C820000}"/>
    <cellStyle name="Standaard 6 7 2 4 2 2 3 6" xfId="44127" xr:uid="{00000000-0005-0000-0000-000088AC0000}"/>
    <cellStyle name="Standaard 6 7 2 4 2 2 4" xfId="13355" xr:uid="{00000000-0005-0000-0000-000054340000}"/>
    <cellStyle name="Standaard 6 7 2 4 2 2 4 2" xfId="24217" xr:uid="{00000000-0005-0000-0000-0000C25E0000}"/>
    <cellStyle name="Standaard 6 7 2 4 2 2 4 3" xfId="35077" xr:uid="{00000000-0005-0000-0000-00002E890000}"/>
    <cellStyle name="Standaard 6 7 2 4 2 2 4 4" xfId="45937" xr:uid="{00000000-0005-0000-0000-00009AB30000}"/>
    <cellStyle name="Standaard 6 7 2 4 2 2 5" xfId="7925" xr:uid="{00000000-0005-0000-0000-00001E1F0000}"/>
    <cellStyle name="Standaard 6 7 2 4 2 2 6" xfId="18787" xr:uid="{00000000-0005-0000-0000-00008C490000}"/>
    <cellStyle name="Standaard 6 7 2 4 2 2 7" xfId="29647" xr:uid="{00000000-0005-0000-0000-0000F8730000}"/>
    <cellStyle name="Standaard 6 7 2 4 2 2 8" xfId="40507" xr:uid="{00000000-0005-0000-0000-0000649E0000}"/>
    <cellStyle name="Standaard 6 7 2 4 2 3" xfId="5210" xr:uid="{00000000-0005-0000-0000-000083140000}"/>
    <cellStyle name="Standaard 6 7 2 4 2 3 2" xfId="16070" xr:uid="{00000000-0005-0000-0000-0000EF3E0000}"/>
    <cellStyle name="Standaard 6 7 2 4 2 3 2 2" xfId="26932" xr:uid="{00000000-0005-0000-0000-00005D690000}"/>
    <cellStyle name="Standaard 6 7 2 4 2 3 2 3" xfId="37792" xr:uid="{00000000-0005-0000-0000-0000C9930000}"/>
    <cellStyle name="Standaard 6 7 2 4 2 3 2 4" xfId="48652" xr:uid="{00000000-0005-0000-0000-000035BE0000}"/>
    <cellStyle name="Standaard 6 7 2 4 2 3 3" xfId="8830" xr:uid="{00000000-0005-0000-0000-0000A7220000}"/>
    <cellStyle name="Standaard 6 7 2 4 2 3 4" xfId="19692" xr:uid="{00000000-0005-0000-0000-0000154D0000}"/>
    <cellStyle name="Standaard 6 7 2 4 2 3 5" xfId="30552" xr:uid="{00000000-0005-0000-0000-000081770000}"/>
    <cellStyle name="Standaard 6 7 2 4 2 3 6" xfId="41412" xr:uid="{00000000-0005-0000-0000-0000EDA10000}"/>
    <cellStyle name="Standaard 6 7 2 4 2 4" xfId="3400" xr:uid="{00000000-0005-0000-0000-0000710D0000}"/>
    <cellStyle name="Standaard 6 7 2 4 2 4 2" xfId="14260" xr:uid="{00000000-0005-0000-0000-0000DD370000}"/>
    <cellStyle name="Standaard 6 7 2 4 2 4 2 2" xfId="25122" xr:uid="{00000000-0005-0000-0000-00004B620000}"/>
    <cellStyle name="Standaard 6 7 2 4 2 4 2 3" xfId="35982" xr:uid="{00000000-0005-0000-0000-0000B78C0000}"/>
    <cellStyle name="Standaard 6 7 2 4 2 4 2 4" xfId="46842" xr:uid="{00000000-0005-0000-0000-000023B70000}"/>
    <cellStyle name="Standaard 6 7 2 4 2 4 3" xfId="10640" xr:uid="{00000000-0005-0000-0000-0000B9290000}"/>
    <cellStyle name="Standaard 6 7 2 4 2 4 4" xfId="21502" xr:uid="{00000000-0005-0000-0000-000027540000}"/>
    <cellStyle name="Standaard 6 7 2 4 2 4 5" xfId="32362" xr:uid="{00000000-0005-0000-0000-0000937E0000}"/>
    <cellStyle name="Standaard 6 7 2 4 2 4 6" xfId="43222" xr:uid="{00000000-0005-0000-0000-0000FFA80000}"/>
    <cellStyle name="Standaard 6 7 2 4 2 5" xfId="12450" xr:uid="{00000000-0005-0000-0000-0000CB300000}"/>
    <cellStyle name="Standaard 6 7 2 4 2 5 2" xfId="23312" xr:uid="{00000000-0005-0000-0000-0000395B0000}"/>
    <cellStyle name="Standaard 6 7 2 4 2 5 3" xfId="34172" xr:uid="{00000000-0005-0000-0000-0000A5850000}"/>
    <cellStyle name="Standaard 6 7 2 4 2 5 4" xfId="45032" xr:uid="{00000000-0005-0000-0000-000011B00000}"/>
    <cellStyle name="Standaard 6 7 2 4 2 6" xfId="7020" xr:uid="{00000000-0005-0000-0000-0000951B0000}"/>
    <cellStyle name="Standaard 6 7 2 4 2 7" xfId="17882" xr:uid="{00000000-0005-0000-0000-000003460000}"/>
    <cellStyle name="Standaard 6 7 2 4 2 8" xfId="28742" xr:uid="{00000000-0005-0000-0000-00006F700000}"/>
    <cellStyle name="Standaard 6 7 2 4 2 9" xfId="39602" xr:uid="{00000000-0005-0000-0000-0000DB9A0000}"/>
    <cellStyle name="Standaard 6 7 2 4 3" xfId="2133" xr:uid="{00000000-0005-0000-0000-00007E080000}"/>
    <cellStyle name="Standaard 6 7 2 4 3 2" xfId="5753" xr:uid="{00000000-0005-0000-0000-0000A2160000}"/>
    <cellStyle name="Standaard 6 7 2 4 3 2 2" xfId="16613" xr:uid="{00000000-0005-0000-0000-00000E410000}"/>
    <cellStyle name="Standaard 6 7 2 4 3 2 2 2" xfId="27475" xr:uid="{00000000-0005-0000-0000-00007C6B0000}"/>
    <cellStyle name="Standaard 6 7 2 4 3 2 2 3" xfId="38335" xr:uid="{00000000-0005-0000-0000-0000E8950000}"/>
    <cellStyle name="Standaard 6 7 2 4 3 2 2 4" xfId="49195" xr:uid="{00000000-0005-0000-0000-000054C00000}"/>
    <cellStyle name="Standaard 6 7 2 4 3 2 3" xfId="9373" xr:uid="{00000000-0005-0000-0000-0000C6240000}"/>
    <cellStyle name="Standaard 6 7 2 4 3 2 4" xfId="20235" xr:uid="{00000000-0005-0000-0000-0000344F0000}"/>
    <cellStyle name="Standaard 6 7 2 4 3 2 5" xfId="31095" xr:uid="{00000000-0005-0000-0000-0000A0790000}"/>
    <cellStyle name="Standaard 6 7 2 4 3 2 6" xfId="41955" xr:uid="{00000000-0005-0000-0000-00000CA40000}"/>
    <cellStyle name="Standaard 6 7 2 4 3 3" xfId="3943" xr:uid="{00000000-0005-0000-0000-0000900F0000}"/>
    <cellStyle name="Standaard 6 7 2 4 3 3 2" xfId="14803" xr:uid="{00000000-0005-0000-0000-0000FC390000}"/>
    <cellStyle name="Standaard 6 7 2 4 3 3 2 2" xfId="25665" xr:uid="{00000000-0005-0000-0000-00006A640000}"/>
    <cellStyle name="Standaard 6 7 2 4 3 3 2 3" xfId="36525" xr:uid="{00000000-0005-0000-0000-0000D68E0000}"/>
    <cellStyle name="Standaard 6 7 2 4 3 3 2 4" xfId="47385" xr:uid="{00000000-0005-0000-0000-000042B90000}"/>
    <cellStyle name="Standaard 6 7 2 4 3 3 3" xfId="11183" xr:uid="{00000000-0005-0000-0000-0000D82B0000}"/>
    <cellStyle name="Standaard 6 7 2 4 3 3 4" xfId="22045" xr:uid="{00000000-0005-0000-0000-000046560000}"/>
    <cellStyle name="Standaard 6 7 2 4 3 3 5" xfId="32905" xr:uid="{00000000-0005-0000-0000-0000B2800000}"/>
    <cellStyle name="Standaard 6 7 2 4 3 3 6" xfId="43765" xr:uid="{00000000-0005-0000-0000-00001EAB0000}"/>
    <cellStyle name="Standaard 6 7 2 4 3 4" xfId="12993" xr:uid="{00000000-0005-0000-0000-0000EA320000}"/>
    <cellStyle name="Standaard 6 7 2 4 3 4 2" xfId="23855" xr:uid="{00000000-0005-0000-0000-0000585D0000}"/>
    <cellStyle name="Standaard 6 7 2 4 3 4 3" xfId="34715" xr:uid="{00000000-0005-0000-0000-0000C4870000}"/>
    <cellStyle name="Standaard 6 7 2 4 3 4 4" xfId="45575" xr:uid="{00000000-0005-0000-0000-000030B20000}"/>
    <cellStyle name="Standaard 6 7 2 4 3 5" xfId="7563" xr:uid="{00000000-0005-0000-0000-0000B41D0000}"/>
    <cellStyle name="Standaard 6 7 2 4 3 6" xfId="18425" xr:uid="{00000000-0005-0000-0000-000022480000}"/>
    <cellStyle name="Standaard 6 7 2 4 3 7" xfId="29285" xr:uid="{00000000-0005-0000-0000-00008E720000}"/>
    <cellStyle name="Standaard 6 7 2 4 3 8" xfId="40145" xr:uid="{00000000-0005-0000-0000-0000FA9C0000}"/>
    <cellStyle name="Standaard 6 7 2 4 4" xfId="4848" xr:uid="{00000000-0005-0000-0000-000019130000}"/>
    <cellStyle name="Standaard 6 7 2 4 4 2" xfId="15708" xr:uid="{00000000-0005-0000-0000-0000853D0000}"/>
    <cellStyle name="Standaard 6 7 2 4 4 2 2" xfId="26570" xr:uid="{00000000-0005-0000-0000-0000F3670000}"/>
    <cellStyle name="Standaard 6 7 2 4 4 2 3" xfId="37430" xr:uid="{00000000-0005-0000-0000-00005F920000}"/>
    <cellStyle name="Standaard 6 7 2 4 4 2 4" xfId="48290" xr:uid="{00000000-0005-0000-0000-0000CBBC0000}"/>
    <cellStyle name="Standaard 6 7 2 4 4 3" xfId="8468" xr:uid="{00000000-0005-0000-0000-00003D210000}"/>
    <cellStyle name="Standaard 6 7 2 4 4 4" xfId="19330" xr:uid="{00000000-0005-0000-0000-0000AB4B0000}"/>
    <cellStyle name="Standaard 6 7 2 4 4 5" xfId="30190" xr:uid="{00000000-0005-0000-0000-000017760000}"/>
    <cellStyle name="Standaard 6 7 2 4 4 6" xfId="41050" xr:uid="{00000000-0005-0000-0000-000083A00000}"/>
    <cellStyle name="Standaard 6 7 2 4 5" xfId="3038" xr:uid="{00000000-0005-0000-0000-0000070C0000}"/>
    <cellStyle name="Standaard 6 7 2 4 5 2" xfId="13898" xr:uid="{00000000-0005-0000-0000-000073360000}"/>
    <cellStyle name="Standaard 6 7 2 4 5 2 2" xfId="24760" xr:uid="{00000000-0005-0000-0000-0000E1600000}"/>
    <cellStyle name="Standaard 6 7 2 4 5 2 3" xfId="35620" xr:uid="{00000000-0005-0000-0000-00004D8B0000}"/>
    <cellStyle name="Standaard 6 7 2 4 5 2 4" xfId="46480" xr:uid="{00000000-0005-0000-0000-0000B9B50000}"/>
    <cellStyle name="Standaard 6 7 2 4 5 3" xfId="10278" xr:uid="{00000000-0005-0000-0000-00004F280000}"/>
    <cellStyle name="Standaard 6 7 2 4 5 4" xfId="21140" xr:uid="{00000000-0005-0000-0000-0000BD520000}"/>
    <cellStyle name="Standaard 6 7 2 4 5 5" xfId="32000" xr:uid="{00000000-0005-0000-0000-0000297D0000}"/>
    <cellStyle name="Standaard 6 7 2 4 5 6" xfId="42860" xr:uid="{00000000-0005-0000-0000-000095A70000}"/>
    <cellStyle name="Standaard 6 7 2 4 6" xfId="12088" xr:uid="{00000000-0005-0000-0000-0000612F0000}"/>
    <cellStyle name="Standaard 6 7 2 4 6 2" xfId="22950" xr:uid="{00000000-0005-0000-0000-0000CF590000}"/>
    <cellStyle name="Standaard 6 7 2 4 6 3" xfId="33810" xr:uid="{00000000-0005-0000-0000-00003B840000}"/>
    <cellStyle name="Standaard 6 7 2 4 6 4" xfId="44670" xr:uid="{00000000-0005-0000-0000-0000A7AE0000}"/>
    <cellStyle name="Standaard 6 7 2 4 7" xfId="6658" xr:uid="{00000000-0005-0000-0000-00002B1A0000}"/>
    <cellStyle name="Standaard 6 7 2 4 8" xfId="17520" xr:uid="{00000000-0005-0000-0000-000099440000}"/>
    <cellStyle name="Standaard 6 7 2 4 9" xfId="28380" xr:uid="{00000000-0005-0000-0000-0000056F0000}"/>
    <cellStyle name="Standaard 6 7 2 5" xfId="1409" xr:uid="{00000000-0005-0000-0000-0000AA050000}"/>
    <cellStyle name="Standaard 6 7 2 5 2" xfId="2314" xr:uid="{00000000-0005-0000-0000-000033090000}"/>
    <cellStyle name="Standaard 6 7 2 5 2 2" xfId="5934" xr:uid="{00000000-0005-0000-0000-000057170000}"/>
    <cellStyle name="Standaard 6 7 2 5 2 2 2" xfId="16794" xr:uid="{00000000-0005-0000-0000-0000C3410000}"/>
    <cellStyle name="Standaard 6 7 2 5 2 2 2 2" xfId="27656" xr:uid="{00000000-0005-0000-0000-0000316C0000}"/>
    <cellStyle name="Standaard 6 7 2 5 2 2 2 3" xfId="38516" xr:uid="{00000000-0005-0000-0000-00009D960000}"/>
    <cellStyle name="Standaard 6 7 2 5 2 2 2 4" xfId="49376" xr:uid="{00000000-0005-0000-0000-000009C10000}"/>
    <cellStyle name="Standaard 6 7 2 5 2 2 3" xfId="9554" xr:uid="{00000000-0005-0000-0000-00007B250000}"/>
    <cellStyle name="Standaard 6 7 2 5 2 2 4" xfId="20416" xr:uid="{00000000-0005-0000-0000-0000E94F0000}"/>
    <cellStyle name="Standaard 6 7 2 5 2 2 5" xfId="31276" xr:uid="{00000000-0005-0000-0000-0000557A0000}"/>
    <cellStyle name="Standaard 6 7 2 5 2 2 6" xfId="42136" xr:uid="{00000000-0005-0000-0000-0000C1A40000}"/>
    <cellStyle name="Standaard 6 7 2 5 2 3" xfId="4124" xr:uid="{00000000-0005-0000-0000-000045100000}"/>
    <cellStyle name="Standaard 6 7 2 5 2 3 2" xfId="14984" xr:uid="{00000000-0005-0000-0000-0000B13A0000}"/>
    <cellStyle name="Standaard 6 7 2 5 2 3 2 2" xfId="25846" xr:uid="{00000000-0005-0000-0000-00001F650000}"/>
    <cellStyle name="Standaard 6 7 2 5 2 3 2 3" xfId="36706" xr:uid="{00000000-0005-0000-0000-00008B8F0000}"/>
    <cellStyle name="Standaard 6 7 2 5 2 3 2 4" xfId="47566" xr:uid="{00000000-0005-0000-0000-0000F7B90000}"/>
    <cellStyle name="Standaard 6 7 2 5 2 3 3" xfId="11364" xr:uid="{00000000-0005-0000-0000-00008D2C0000}"/>
    <cellStyle name="Standaard 6 7 2 5 2 3 4" xfId="22226" xr:uid="{00000000-0005-0000-0000-0000FB560000}"/>
    <cellStyle name="Standaard 6 7 2 5 2 3 5" xfId="33086" xr:uid="{00000000-0005-0000-0000-000067810000}"/>
    <cellStyle name="Standaard 6 7 2 5 2 3 6" xfId="43946" xr:uid="{00000000-0005-0000-0000-0000D3AB0000}"/>
    <cellStyle name="Standaard 6 7 2 5 2 4" xfId="13174" xr:uid="{00000000-0005-0000-0000-00009F330000}"/>
    <cellStyle name="Standaard 6 7 2 5 2 4 2" xfId="24036" xr:uid="{00000000-0005-0000-0000-00000D5E0000}"/>
    <cellStyle name="Standaard 6 7 2 5 2 4 3" xfId="34896" xr:uid="{00000000-0005-0000-0000-000079880000}"/>
    <cellStyle name="Standaard 6 7 2 5 2 4 4" xfId="45756" xr:uid="{00000000-0005-0000-0000-0000E5B20000}"/>
    <cellStyle name="Standaard 6 7 2 5 2 5" xfId="7744" xr:uid="{00000000-0005-0000-0000-0000691E0000}"/>
    <cellStyle name="Standaard 6 7 2 5 2 6" xfId="18606" xr:uid="{00000000-0005-0000-0000-0000D7480000}"/>
    <cellStyle name="Standaard 6 7 2 5 2 7" xfId="29466" xr:uid="{00000000-0005-0000-0000-000043730000}"/>
    <cellStyle name="Standaard 6 7 2 5 2 8" xfId="40326" xr:uid="{00000000-0005-0000-0000-0000AF9D0000}"/>
    <cellStyle name="Standaard 6 7 2 5 3" xfId="5029" xr:uid="{00000000-0005-0000-0000-0000CE130000}"/>
    <cellStyle name="Standaard 6 7 2 5 3 2" xfId="15889" xr:uid="{00000000-0005-0000-0000-00003A3E0000}"/>
    <cellStyle name="Standaard 6 7 2 5 3 2 2" xfId="26751" xr:uid="{00000000-0005-0000-0000-0000A8680000}"/>
    <cellStyle name="Standaard 6 7 2 5 3 2 3" xfId="37611" xr:uid="{00000000-0005-0000-0000-000014930000}"/>
    <cellStyle name="Standaard 6 7 2 5 3 2 4" xfId="48471" xr:uid="{00000000-0005-0000-0000-000080BD0000}"/>
    <cellStyle name="Standaard 6 7 2 5 3 3" xfId="8649" xr:uid="{00000000-0005-0000-0000-0000F2210000}"/>
    <cellStyle name="Standaard 6 7 2 5 3 4" xfId="19511" xr:uid="{00000000-0005-0000-0000-0000604C0000}"/>
    <cellStyle name="Standaard 6 7 2 5 3 5" xfId="30371" xr:uid="{00000000-0005-0000-0000-0000CC760000}"/>
    <cellStyle name="Standaard 6 7 2 5 3 6" xfId="41231" xr:uid="{00000000-0005-0000-0000-000038A10000}"/>
    <cellStyle name="Standaard 6 7 2 5 4" xfId="3219" xr:uid="{00000000-0005-0000-0000-0000BC0C0000}"/>
    <cellStyle name="Standaard 6 7 2 5 4 2" xfId="14079" xr:uid="{00000000-0005-0000-0000-000028370000}"/>
    <cellStyle name="Standaard 6 7 2 5 4 2 2" xfId="24941" xr:uid="{00000000-0005-0000-0000-000096610000}"/>
    <cellStyle name="Standaard 6 7 2 5 4 2 3" xfId="35801" xr:uid="{00000000-0005-0000-0000-0000028C0000}"/>
    <cellStyle name="Standaard 6 7 2 5 4 2 4" xfId="46661" xr:uid="{00000000-0005-0000-0000-00006EB60000}"/>
    <cellStyle name="Standaard 6 7 2 5 4 3" xfId="10459" xr:uid="{00000000-0005-0000-0000-000004290000}"/>
    <cellStyle name="Standaard 6 7 2 5 4 4" xfId="21321" xr:uid="{00000000-0005-0000-0000-000072530000}"/>
    <cellStyle name="Standaard 6 7 2 5 4 5" xfId="32181" xr:uid="{00000000-0005-0000-0000-0000DE7D0000}"/>
    <cellStyle name="Standaard 6 7 2 5 4 6" xfId="43041" xr:uid="{00000000-0005-0000-0000-00004AA80000}"/>
    <cellStyle name="Standaard 6 7 2 5 5" xfId="12269" xr:uid="{00000000-0005-0000-0000-000016300000}"/>
    <cellStyle name="Standaard 6 7 2 5 5 2" xfId="23131" xr:uid="{00000000-0005-0000-0000-0000845A0000}"/>
    <cellStyle name="Standaard 6 7 2 5 5 3" xfId="33991" xr:uid="{00000000-0005-0000-0000-0000F0840000}"/>
    <cellStyle name="Standaard 6 7 2 5 5 4" xfId="44851" xr:uid="{00000000-0005-0000-0000-00005CAF0000}"/>
    <cellStyle name="Standaard 6 7 2 5 6" xfId="6839" xr:uid="{00000000-0005-0000-0000-0000E01A0000}"/>
    <cellStyle name="Standaard 6 7 2 5 7" xfId="17701" xr:uid="{00000000-0005-0000-0000-00004E450000}"/>
    <cellStyle name="Standaard 6 7 2 5 8" xfId="28561" xr:uid="{00000000-0005-0000-0000-0000BA6F0000}"/>
    <cellStyle name="Standaard 6 7 2 5 9" xfId="39421" xr:uid="{00000000-0005-0000-0000-0000269A0000}"/>
    <cellStyle name="Standaard 6 7 2 6" xfId="1047" xr:uid="{00000000-0005-0000-0000-000040040000}"/>
    <cellStyle name="Standaard 6 7 2 6 2" xfId="1952" xr:uid="{00000000-0005-0000-0000-0000C9070000}"/>
    <cellStyle name="Standaard 6 7 2 6 2 2" xfId="5572" xr:uid="{00000000-0005-0000-0000-0000ED150000}"/>
    <cellStyle name="Standaard 6 7 2 6 2 2 2" xfId="16432" xr:uid="{00000000-0005-0000-0000-000059400000}"/>
    <cellStyle name="Standaard 6 7 2 6 2 2 2 2" xfId="27294" xr:uid="{00000000-0005-0000-0000-0000C76A0000}"/>
    <cellStyle name="Standaard 6 7 2 6 2 2 2 3" xfId="38154" xr:uid="{00000000-0005-0000-0000-000033950000}"/>
    <cellStyle name="Standaard 6 7 2 6 2 2 2 4" xfId="49014" xr:uid="{00000000-0005-0000-0000-00009FBF0000}"/>
    <cellStyle name="Standaard 6 7 2 6 2 2 3" xfId="9192" xr:uid="{00000000-0005-0000-0000-000011240000}"/>
    <cellStyle name="Standaard 6 7 2 6 2 2 4" xfId="20054" xr:uid="{00000000-0005-0000-0000-00007F4E0000}"/>
    <cellStyle name="Standaard 6 7 2 6 2 2 5" xfId="30914" xr:uid="{00000000-0005-0000-0000-0000EB780000}"/>
    <cellStyle name="Standaard 6 7 2 6 2 2 6" xfId="41774" xr:uid="{00000000-0005-0000-0000-000057A30000}"/>
    <cellStyle name="Standaard 6 7 2 6 2 3" xfId="3762" xr:uid="{00000000-0005-0000-0000-0000DB0E0000}"/>
    <cellStyle name="Standaard 6 7 2 6 2 3 2" xfId="14622" xr:uid="{00000000-0005-0000-0000-000047390000}"/>
    <cellStyle name="Standaard 6 7 2 6 2 3 2 2" xfId="25484" xr:uid="{00000000-0005-0000-0000-0000B5630000}"/>
    <cellStyle name="Standaard 6 7 2 6 2 3 2 3" xfId="36344" xr:uid="{00000000-0005-0000-0000-0000218E0000}"/>
    <cellStyle name="Standaard 6 7 2 6 2 3 2 4" xfId="47204" xr:uid="{00000000-0005-0000-0000-00008DB80000}"/>
    <cellStyle name="Standaard 6 7 2 6 2 3 3" xfId="11002" xr:uid="{00000000-0005-0000-0000-0000232B0000}"/>
    <cellStyle name="Standaard 6 7 2 6 2 3 4" xfId="21864" xr:uid="{00000000-0005-0000-0000-000091550000}"/>
    <cellStyle name="Standaard 6 7 2 6 2 3 5" xfId="32724" xr:uid="{00000000-0005-0000-0000-0000FD7F0000}"/>
    <cellStyle name="Standaard 6 7 2 6 2 3 6" xfId="43584" xr:uid="{00000000-0005-0000-0000-000069AA0000}"/>
    <cellStyle name="Standaard 6 7 2 6 2 4" xfId="12812" xr:uid="{00000000-0005-0000-0000-000035320000}"/>
    <cellStyle name="Standaard 6 7 2 6 2 4 2" xfId="23674" xr:uid="{00000000-0005-0000-0000-0000A35C0000}"/>
    <cellStyle name="Standaard 6 7 2 6 2 4 3" xfId="34534" xr:uid="{00000000-0005-0000-0000-00000F870000}"/>
    <cellStyle name="Standaard 6 7 2 6 2 4 4" xfId="45394" xr:uid="{00000000-0005-0000-0000-00007BB10000}"/>
    <cellStyle name="Standaard 6 7 2 6 2 5" xfId="7382" xr:uid="{00000000-0005-0000-0000-0000FF1C0000}"/>
    <cellStyle name="Standaard 6 7 2 6 2 6" xfId="18244" xr:uid="{00000000-0005-0000-0000-00006D470000}"/>
    <cellStyle name="Standaard 6 7 2 6 2 7" xfId="29104" xr:uid="{00000000-0005-0000-0000-0000D9710000}"/>
    <cellStyle name="Standaard 6 7 2 6 2 8" xfId="39964" xr:uid="{00000000-0005-0000-0000-0000459C0000}"/>
    <cellStyle name="Standaard 6 7 2 6 3" xfId="4667" xr:uid="{00000000-0005-0000-0000-000064120000}"/>
    <cellStyle name="Standaard 6 7 2 6 3 2" xfId="15527" xr:uid="{00000000-0005-0000-0000-0000D03C0000}"/>
    <cellStyle name="Standaard 6 7 2 6 3 2 2" xfId="26389" xr:uid="{00000000-0005-0000-0000-00003E670000}"/>
    <cellStyle name="Standaard 6 7 2 6 3 2 3" xfId="37249" xr:uid="{00000000-0005-0000-0000-0000AA910000}"/>
    <cellStyle name="Standaard 6 7 2 6 3 2 4" xfId="48109" xr:uid="{00000000-0005-0000-0000-000016BC0000}"/>
    <cellStyle name="Standaard 6 7 2 6 3 3" xfId="8287" xr:uid="{00000000-0005-0000-0000-000088200000}"/>
    <cellStyle name="Standaard 6 7 2 6 3 4" xfId="19149" xr:uid="{00000000-0005-0000-0000-0000F64A0000}"/>
    <cellStyle name="Standaard 6 7 2 6 3 5" xfId="30009" xr:uid="{00000000-0005-0000-0000-000062750000}"/>
    <cellStyle name="Standaard 6 7 2 6 3 6" xfId="40869" xr:uid="{00000000-0005-0000-0000-0000CE9F0000}"/>
    <cellStyle name="Standaard 6 7 2 6 4" xfId="2857" xr:uid="{00000000-0005-0000-0000-0000520B0000}"/>
    <cellStyle name="Standaard 6 7 2 6 4 2" xfId="13717" xr:uid="{00000000-0005-0000-0000-0000BE350000}"/>
    <cellStyle name="Standaard 6 7 2 6 4 2 2" xfId="24579" xr:uid="{00000000-0005-0000-0000-00002C600000}"/>
    <cellStyle name="Standaard 6 7 2 6 4 2 3" xfId="35439" xr:uid="{00000000-0005-0000-0000-0000988A0000}"/>
    <cellStyle name="Standaard 6 7 2 6 4 2 4" xfId="46299" xr:uid="{00000000-0005-0000-0000-000004B50000}"/>
    <cellStyle name="Standaard 6 7 2 6 4 3" xfId="10097" xr:uid="{00000000-0005-0000-0000-00009A270000}"/>
    <cellStyle name="Standaard 6 7 2 6 4 4" xfId="20959" xr:uid="{00000000-0005-0000-0000-000008520000}"/>
    <cellStyle name="Standaard 6 7 2 6 4 5" xfId="31819" xr:uid="{00000000-0005-0000-0000-0000747C0000}"/>
    <cellStyle name="Standaard 6 7 2 6 4 6" xfId="42679" xr:uid="{00000000-0005-0000-0000-0000E0A60000}"/>
    <cellStyle name="Standaard 6 7 2 6 5" xfId="11907" xr:uid="{00000000-0005-0000-0000-0000AC2E0000}"/>
    <cellStyle name="Standaard 6 7 2 6 5 2" xfId="22769" xr:uid="{00000000-0005-0000-0000-00001A590000}"/>
    <cellStyle name="Standaard 6 7 2 6 5 3" xfId="33629" xr:uid="{00000000-0005-0000-0000-000086830000}"/>
    <cellStyle name="Standaard 6 7 2 6 5 4" xfId="44489" xr:uid="{00000000-0005-0000-0000-0000F2AD0000}"/>
    <cellStyle name="Standaard 6 7 2 6 6" xfId="6477" xr:uid="{00000000-0005-0000-0000-000076190000}"/>
    <cellStyle name="Standaard 6 7 2 6 7" xfId="17339" xr:uid="{00000000-0005-0000-0000-0000E4430000}"/>
    <cellStyle name="Standaard 6 7 2 6 8" xfId="28199" xr:uid="{00000000-0005-0000-0000-0000506E0000}"/>
    <cellStyle name="Standaard 6 7 2 6 9" xfId="39059" xr:uid="{00000000-0005-0000-0000-0000BC980000}"/>
    <cellStyle name="Standaard 6 7 2 7" xfId="1771" xr:uid="{00000000-0005-0000-0000-000014070000}"/>
    <cellStyle name="Standaard 6 7 2 7 2" xfId="5391" xr:uid="{00000000-0005-0000-0000-000038150000}"/>
    <cellStyle name="Standaard 6 7 2 7 2 2" xfId="16251" xr:uid="{00000000-0005-0000-0000-0000A43F0000}"/>
    <cellStyle name="Standaard 6 7 2 7 2 2 2" xfId="27113" xr:uid="{00000000-0005-0000-0000-0000126A0000}"/>
    <cellStyle name="Standaard 6 7 2 7 2 2 3" xfId="37973" xr:uid="{00000000-0005-0000-0000-00007E940000}"/>
    <cellStyle name="Standaard 6 7 2 7 2 2 4" xfId="48833" xr:uid="{00000000-0005-0000-0000-0000EABE0000}"/>
    <cellStyle name="Standaard 6 7 2 7 2 3" xfId="9011" xr:uid="{00000000-0005-0000-0000-00005C230000}"/>
    <cellStyle name="Standaard 6 7 2 7 2 4" xfId="19873" xr:uid="{00000000-0005-0000-0000-0000CA4D0000}"/>
    <cellStyle name="Standaard 6 7 2 7 2 5" xfId="30733" xr:uid="{00000000-0005-0000-0000-000036780000}"/>
    <cellStyle name="Standaard 6 7 2 7 2 6" xfId="41593" xr:uid="{00000000-0005-0000-0000-0000A2A20000}"/>
    <cellStyle name="Standaard 6 7 2 7 3" xfId="3581" xr:uid="{00000000-0005-0000-0000-0000260E0000}"/>
    <cellStyle name="Standaard 6 7 2 7 3 2" xfId="14441" xr:uid="{00000000-0005-0000-0000-000092380000}"/>
    <cellStyle name="Standaard 6 7 2 7 3 2 2" xfId="25303" xr:uid="{00000000-0005-0000-0000-000000630000}"/>
    <cellStyle name="Standaard 6 7 2 7 3 2 3" xfId="36163" xr:uid="{00000000-0005-0000-0000-00006C8D0000}"/>
    <cellStyle name="Standaard 6 7 2 7 3 2 4" xfId="47023" xr:uid="{00000000-0005-0000-0000-0000D8B70000}"/>
    <cellStyle name="Standaard 6 7 2 7 3 3" xfId="10821" xr:uid="{00000000-0005-0000-0000-00006E2A0000}"/>
    <cellStyle name="Standaard 6 7 2 7 3 4" xfId="21683" xr:uid="{00000000-0005-0000-0000-0000DC540000}"/>
    <cellStyle name="Standaard 6 7 2 7 3 5" xfId="32543" xr:uid="{00000000-0005-0000-0000-0000487F0000}"/>
    <cellStyle name="Standaard 6 7 2 7 3 6" xfId="43403" xr:uid="{00000000-0005-0000-0000-0000B4A90000}"/>
    <cellStyle name="Standaard 6 7 2 7 4" xfId="12631" xr:uid="{00000000-0005-0000-0000-000080310000}"/>
    <cellStyle name="Standaard 6 7 2 7 4 2" xfId="23493" xr:uid="{00000000-0005-0000-0000-0000EE5B0000}"/>
    <cellStyle name="Standaard 6 7 2 7 4 3" xfId="34353" xr:uid="{00000000-0005-0000-0000-00005A860000}"/>
    <cellStyle name="Standaard 6 7 2 7 4 4" xfId="45213" xr:uid="{00000000-0005-0000-0000-0000C6B00000}"/>
    <cellStyle name="Standaard 6 7 2 7 5" xfId="7201" xr:uid="{00000000-0005-0000-0000-00004A1C0000}"/>
    <cellStyle name="Standaard 6 7 2 7 6" xfId="18063" xr:uid="{00000000-0005-0000-0000-0000B8460000}"/>
    <cellStyle name="Standaard 6 7 2 7 7" xfId="28923" xr:uid="{00000000-0005-0000-0000-000024710000}"/>
    <cellStyle name="Standaard 6 7 2 7 8" xfId="39783" xr:uid="{00000000-0005-0000-0000-0000909B0000}"/>
    <cellStyle name="Standaard 6 7 2 8" xfId="2676" xr:uid="{00000000-0005-0000-0000-00009D0A0000}"/>
    <cellStyle name="Standaard 6 7 2 8 2" xfId="13536" xr:uid="{00000000-0005-0000-0000-000009350000}"/>
    <cellStyle name="Standaard 6 7 2 8 2 2" xfId="24398" xr:uid="{00000000-0005-0000-0000-0000775F0000}"/>
    <cellStyle name="Standaard 6 7 2 8 2 3" xfId="35258" xr:uid="{00000000-0005-0000-0000-0000E3890000}"/>
    <cellStyle name="Standaard 6 7 2 8 2 4" xfId="46118" xr:uid="{00000000-0005-0000-0000-00004FB40000}"/>
    <cellStyle name="Standaard 6 7 2 8 3" xfId="9916" xr:uid="{00000000-0005-0000-0000-0000E5260000}"/>
    <cellStyle name="Standaard 6 7 2 8 4" xfId="20778" xr:uid="{00000000-0005-0000-0000-000053510000}"/>
    <cellStyle name="Standaard 6 7 2 8 5" xfId="31638" xr:uid="{00000000-0005-0000-0000-0000BF7B0000}"/>
    <cellStyle name="Standaard 6 7 2 8 6" xfId="42498" xr:uid="{00000000-0005-0000-0000-00002BA60000}"/>
    <cellStyle name="Standaard 6 7 2 9" xfId="4486" xr:uid="{00000000-0005-0000-0000-0000AF110000}"/>
    <cellStyle name="Standaard 6 7 2 9 2" xfId="15346" xr:uid="{00000000-0005-0000-0000-00001B3C0000}"/>
    <cellStyle name="Standaard 6 7 2 9 2 2" xfId="26208" xr:uid="{00000000-0005-0000-0000-000089660000}"/>
    <cellStyle name="Standaard 6 7 2 9 2 3" xfId="37068" xr:uid="{00000000-0005-0000-0000-0000F5900000}"/>
    <cellStyle name="Standaard 6 7 2 9 2 4" xfId="47928" xr:uid="{00000000-0005-0000-0000-000061BB0000}"/>
    <cellStyle name="Standaard 6 7 2 9 3" xfId="8106" xr:uid="{00000000-0005-0000-0000-0000D31F0000}"/>
    <cellStyle name="Standaard 6 7 2 9 4" xfId="18968" xr:uid="{00000000-0005-0000-0000-0000414A0000}"/>
    <cellStyle name="Standaard 6 7 2 9 5" xfId="29828" xr:uid="{00000000-0005-0000-0000-0000AD740000}"/>
    <cellStyle name="Standaard 6 7 2 9 6" xfId="40688" xr:uid="{00000000-0005-0000-0000-0000199F0000}"/>
    <cellStyle name="Standaard 6 7 3" xfId="888" xr:uid="{00000000-0005-0000-0000-0000A1030000}"/>
    <cellStyle name="Standaard 6 7 3 10" xfId="6318" xr:uid="{00000000-0005-0000-0000-0000D7180000}"/>
    <cellStyle name="Standaard 6 7 3 11" xfId="17180" xr:uid="{00000000-0005-0000-0000-000045430000}"/>
    <cellStyle name="Standaard 6 7 3 12" xfId="28040" xr:uid="{00000000-0005-0000-0000-0000B16D0000}"/>
    <cellStyle name="Standaard 6 7 3 13" xfId="38900" xr:uid="{00000000-0005-0000-0000-00001D980000}"/>
    <cellStyle name="Standaard 6 7 3 2" xfId="978" xr:uid="{00000000-0005-0000-0000-0000FB030000}"/>
    <cellStyle name="Standaard 6 7 3 2 10" xfId="17270" xr:uid="{00000000-0005-0000-0000-00009F430000}"/>
    <cellStyle name="Standaard 6 7 3 2 11" xfId="28130" xr:uid="{00000000-0005-0000-0000-00000B6E0000}"/>
    <cellStyle name="Standaard 6 7 3 2 12" xfId="38990" xr:uid="{00000000-0005-0000-0000-000077980000}"/>
    <cellStyle name="Standaard 6 7 3 2 2" xfId="1340" xr:uid="{00000000-0005-0000-0000-000065050000}"/>
    <cellStyle name="Standaard 6 7 3 2 2 10" xfId="39352" xr:uid="{00000000-0005-0000-0000-0000E1990000}"/>
    <cellStyle name="Standaard 6 7 3 2 2 2" xfId="1702" xr:uid="{00000000-0005-0000-0000-0000CF060000}"/>
    <cellStyle name="Standaard 6 7 3 2 2 2 2" xfId="2607" xr:uid="{00000000-0005-0000-0000-0000580A0000}"/>
    <cellStyle name="Standaard 6 7 3 2 2 2 2 2" xfId="6227" xr:uid="{00000000-0005-0000-0000-00007C180000}"/>
    <cellStyle name="Standaard 6 7 3 2 2 2 2 2 2" xfId="17087" xr:uid="{00000000-0005-0000-0000-0000E8420000}"/>
    <cellStyle name="Standaard 6 7 3 2 2 2 2 2 2 2" xfId="27949" xr:uid="{00000000-0005-0000-0000-0000566D0000}"/>
    <cellStyle name="Standaard 6 7 3 2 2 2 2 2 2 3" xfId="38809" xr:uid="{00000000-0005-0000-0000-0000C2970000}"/>
    <cellStyle name="Standaard 6 7 3 2 2 2 2 2 2 4" xfId="49669" xr:uid="{00000000-0005-0000-0000-00002EC20000}"/>
    <cellStyle name="Standaard 6 7 3 2 2 2 2 2 3" xfId="9847" xr:uid="{00000000-0005-0000-0000-0000A0260000}"/>
    <cellStyle name="Standaard 6 7 3 2 2 2 2 2 4" xfId="20709" xr:uid="{00000000-0005-0000-0000-00000E510000}"/>
    <cellStyle name="Standaard 6 7 3 2 2 2 2 2 5" xfId="31569" xr:uid="{00000000-0005-0000-0000-00007A7B0000}"/>
    <cellStyle name="Standaard 6 7 3 2 2 2 2 2 6" xfId="42429" xr:uid="{00000000-0005-0000-0000-0000E6A50000}"/>
    <cellStyle name="Standaard 6 7 3 2 2 2 2 3" xfId="4417" xr:uid="{00000000-0005-0000-0000-00006A110000}"/>
    <cellStyle name="Standaard 6 7 3 2 2 2 2 3 2" xfId="15277" xr:uid="{00000000-0005-0000-0000-0000D63B0000}"/>
    <cellStyle name="Standaard 6 7 3 2 2 2 2 3 2 2" xfId="26139" xr:uid="{00000000-0005-0000-0000-000044660000}"/>
    <cellStyle name="Standaard 6 7 3 2 2 2 2 3 2 3" xfId="36999" xr:uid="{00000000-0005-0000-0000-0000B0900000}"/>
    <cellStyle name="Standaard 6 7 3 2 2 2 2 3 2 4" xfId="47859" xr:uid="{00000000-0005-0000-0000-00001CBB0000}"/>
    <cellStyle name="Standaard 6 7 3 2 2 2 2 3 3" xfId="11657" xr:uid="{00000000-0005-0000-0000-0000B22D0000}"/>
    <cellStyle name="Standaard 6 7 3 2 2 2 2 3 4" xfId="22519" xr:uid="{00000000-0005-0000-0000-000020580000}"/>
    <cellStyle name="Standaard 6 7 3 2 2 2 2 3 5" xfId="33379" xr:uid="{00000000-0005-0000-0000-00008C820000}"/>
    <cellStyle name="Standaard 6 7 3 2 2 2 2 3 6" xfId="44239" xr:uid="{00000000-0005-0000-0000-0000F8AC0000}"/>
    <cellStyle name="Standaard 6 7 3 2 2 2 2 4" xfId="13467" xr:uid="{00000000-0005-0000-0000-0000C4340000}"/>
    <cellStyle name="Standaard 6 7 3 2 2 2 2 4 2" xfId="24329" xr:uid="{00000000-0005-0000-0000-0000325F0000}"/>
    <cellStyle name="Standaard 6 7 3 2 2 2 2 4 3" xfId="35189" xr:uid="{00000000-0005-0000-0000-00009E890000}"/>
    <cellStyle name="Standaard 6 7 3 2 2 2 2 4 4" xfId="46049" xr:uid="{00000000-0005-0000-0000-00000AB40000}"/>
    <cellStyle name="Standaard 6 7 3 2 2 2 2 5" xfId="8037" xr:uid="{00000000-0005-0000-0000-00008E1F0000}"/>
    <cellStyle name="Standaard 6 7 3 2 2 2 2 6" xfId="18899" xr:uid="{00000000-0005-0000-0000-0000FC490000}"/>
    <cellStyle name="Standaard 6 7 3 2 2 2 2 7" xfId="29759" xr:uid="{00000000-0005-0000-0000-000068740000}"/>
    <cellStyle name="Standaard 6 7 3 2 2 2 2 8" xfId="40619" xr:uid="{00000000-0005-0000-0000-0000D49E0000}"/>
    <cellStyle name="Standaard 6 7 3 2 2 2 3" xfId="5322" xr:uid="{00000000-0005-0000-0000-0000F3140000}"/>
    <cellStyle name="Standaard 6 7 3 2 2 2 3 2" xfId="16182" xr:uid="{00000000-0005-0000-0000-00005F3F0000}"/>
    <cellStyle name="Standaard 6 7 3 2 2 2 3 2 2" xfId="27044" xr:uid="{00000000-0005-0000-0000-0000CD690000}"/>
    <cellStyle name="Standaard 6 7 3 2 2 2 3 2 3" xfId="37904" xr:uid="{00000000-0005-0000-0000-000039940000}"/>
    <cellStyle name="Standaard 6 7 3 2 2 2 3 2 4" xfId="48764" xr:uid="{00000000-0005-0000-0000-0000A5BE0000}"/>
    <cellStyle name="Standaard 6 7 3 2 2 2 3 3" xfId="8942" xr:uid="{00000000-0005-0000-0000-000017230000}"/>
    <cellStyle name="Standaard 6 7 3 2 2 2 3 4" xfId="19804" xr:uid="{00000000-0005-0000-0000-0000854D0000}"/>
    <cellStyle name="Standaard 6 7 3 2 2 2 3 5" xfId="30664" xr:uid="{00000000-0005-0000-0000-0000F1770000}"/>
    <cellStyle name="Standaard 6 7 3 2 2 2 3 6" xfId="41524" xr:uid="{00000000-0005-0000-0000-00005DA20000}"/>
    <cellStyle name="Standaard 6 7 3 2 2 2 4" xfId="3512" xr:uid="{00000000-0005-0000-0000-0000E10D0000}"/>
    <cellStyle name="Standaard 6 7 3 2 2 2 4 2" xfId="14372" xr:uid="{00000000-0005-0000-0000-00004D380000}"/>
    <cellStyle name="Standaard 6 7 3 2 2 2 4 2 2" xfId="25234" xr:uid="{00000000-0005-0000-0000-0000BB620000}"/>
    <cellStyle name="Standaard 6 7 3 2 2 2 4 2 3" xfId="36094" xr:uid="{00000000-0005-0000-0000-0000278D0000}"/>
    <cellStyle name="Standaard 6 7 3 2 2 2 4 2 4" xfId="46954" xr:uid="{00000000-0005-0000-0000-000093B70000}"/>
    <cellStyle name="Standaard 6 7 3 2 2 2 4 3" xfId="10752" xr:uid="{00000000-0005-0000-0000-0000292A0000}"/>
    <cellStyle name="Standaard 6 7 3 2 2 2 4 4" xfId="21614" xr:uid="{00000000-0005-0000-0000-000097540000}"/>
    <cellStyle name="Standaard 6 7 3 2 2 2 4 5" xfId="32474" xr:uid="{00000000-0005-0000-0000-0000037F0000}"/>
    <cellStyle name="Standaard 6 7 3 2 2 2 4 6" xfId="43334" xr:uid="{00000000-0005-0000-0000-00006FA90000}"/>
    <cellStyle name="Standaard 6 7 3 2 2 2 5" xfId="12562" xr:uid="{00000000-0005-0000-0000-00003B310000}"/>
    <cellStyle name="Standaard 6 7 3 2 2 2 5 2" xfId="23424" xr:uid="{00000000-0005-0000-0000-0000A95B0000}"/>
    <cellStyle name="Standaard 6 7 3 2 2 2 5 3" xfId="34284" xr:uid="{00000000-0005-0000-0000-000015860000}"/>
    <cellStyle name="Standaard 6 7 3 2 2 2 5 4" xfId="45144" xr:uid="{00000000-0005-0000-0000-000081B00000}"/>
    <cellStyle name="Standaard 6 7 3 2 2 2 6" xfId="7132" xr:uid="{00000000-0005-0000-0000-0000051C0000}"/>
    <cellStyle name="Standaard 6 7 3 2 2 2 7" xfId="17994" xr:uid="{00000000-0005-0000-0000-000073460000}"/>
    <cellStyle name="Standaard 6 7 3 2 2 2 8" xfId="28854" xr:uid="{00000000-0005-0000-0000-0000DF700000}"/>
    <cellStyle name="Standaard 6 7 3 2 2 2 9" xfId="39714" xr:uid="{00000000-0005-0000-0000-00004B9B0000}"/>
    <cellStyle name="Standaard 6 7 3 2 2 3" xfId="2245" xr:uid="{00000000-0005-0000-0000-0000EE080000}"/>
    <cellStyle name="Standaard 6 7 3 2 2 3 2" xfId="5865" xr:uid="{00000000-0005-0000-0000-000012170000}"/>
    <cellStyle name="Standaard 6 7 3 2 2 3 2 2" xfId="16725" xr:uid="{00000000-0005-0000-0000-00007E410000}"/>
    <cellStyle name="Standaard 6 7 3 2 2 3 2 2 2" xfId="27587" xr:uid="{00000000-0005-0000-0000-0000EC6B0000}"/>
    <cellStyle name="Standaard 6 7 3 2 2 3 2 2 3" xfId="38447" xr:uid="{00000000-0005-0000-0000-000058960000}"/>
    <cellStyle name="Standaard 6 7 3 2 2 3 2 2 4" xfId="49307" xr:uid="{00000000-0005-0000-0000-0000C4C00000}"/>
    <cellStyle name="Standaard 6 7 3 2 2 3 2 3" xfId="9485" xr:uid="{00000000-0005-0000-0000-000036250000}"/>
    <cellStyle name="Standaard 6 7 3 2 2 3 2 4" xfId="20347" xr:uid="{00000000-0005-0000-0000-0000A44F0000}"/>
    <cellStyle name="Standaard 6 7 3 2 2 3 2 5" xfId="31207" xr:uid="{00000000-0005-0000-0000-0000107A0000}"/>
    <cellStyle name="Standaard 6 7 3 2 2 3 2 6" xfId="42067" xr:uid="{00000000-0005-0000-0000-00007CA40000}"/>
    <cellStyle name="Standaard 6 7 3 2 2 3 3" xfId="4055" xr:uid="{00000000-0005-0000-0000-000000100000}"/>
    <cellStyle name="Standaard 6 7 3 2 2 3 3 2" xfId="14915" xr:uid="{00000000-0005-0000-0000-00006C3A0000}"/>
    <cellStyle name="Standaard 6 7 3 2 2 3 3 2 2" xfId="25777" xr:uid="{00000000-0005-0000-0000-0000DA640000}"/>
    <cellStyle name="Standaard 6 7 3 2 2 3 3 2 3" xfId="36637" xr:uid="{00000000-0005-0000-0000-0000468F0000}"/>
    <cellStyle name="Standaard 6 7 3 2 2 3 3 2 4" xfId="47497" xr:uid="{00000000-0005-0000-0000-0000B2B90000}"/>
    <cellStyle name="Standaard 6 7 3 2 2 3 3 3" xfId="11295" xr:uid="{00000000-0005-0000-0000-0000482C0000}"/>
    <cellStyle name="Standaard 6 7 3 2 2 3 3 4" xfId="22157" xr:uid="{00000000-0005-0000-0000-0000B6560000}"/>
    <cellStyle name="Standaard 6 7 3 2 2 3 3 5" xfId="33017" xr:uid="{00000000-0005-0000-0000-000022810000}"/>
    <cellStyle name="Standaard 6 7 3 2 2 3 3 6" xfId="43877" xr:uid="{00000000-0005-0000-0000-00008EAB0000}"/>
    <cellStyle name="Standaard 6 7 3 2 2 3 4" xfId="13105" xr:uid="{00000000-0005-0000-0000-00005A330000}"/>
    <cellStyle name="Standaard 6 7 3 2 2 3 4 2" xfId="23967" xr:uid="{00000000-0005-0000-0000-0000C85D0000}"/>
    <cellStyle name="Standaard 6 7 3 2 2 3 4 3" xfId="34827" xr:uid="{00000000-0005-0000-0000-000034880000}"/>
    <cellStyle name="Standaard 6 7 3 2 2 3 4 4" xfId="45687" xr:uid="{00000000-0005-0000-0000-0000A0B20000}"/>
    <cellStyle name="Standaard 6 7 3 2 2 3 5" xfId="7675" xr:uid="{00000000-0005-0000-0000-0000241E0000}"/>
    <cellStyle name="Standaard 6 7 3 2 2 3 6" xfId="18537" xr:uid="{00000000-0005-0000-0000-000092480000}"/>
    <cellStyle name="Standaard 6 7 3 2 2 3 7" xfId="29397" xr:uid="{00000000-0005-0000-0000-0000FE720000}"/>
    <cellStyle name="Standaard 6 7 3 2 2 3 8" xfId="40257" xr:uid="{00000000-0005-0000-0000-00006A9D0000}"/>
    <cellStyle name="Standaard 6 7 3 2 2 4" xfId="4960" xr:uid="{00000000-0005-0000-0000-000089130000}"/>
    <cellStyle name="Standaard 6 7 3 2 2 4 2" xfId="15820" xr:uid="{00000000-0005-0000-0000-0000F53D0000}"/>
    <cellStyle name="Standaard 6 7 3 2 2 4 2 2" xfId="26682" xr:uid="{00000000-0005-0000-0000-000063680000}"/>
    <cellStyle name="Standaard 6 7 3 2 2 4 2 3" xfId="37542" xr:uid="{00000000-0005-0000-0000-0000CF920000}"/>
    <cellStyle name="Standaard 6 7 3 2 2 4 2 4" xfId="48402" xr:uid="{00000000-0005-0000-0000-00003BBD0000}"/>
    <cellStyle name="Standaard 6 7 3 2 2 4 3" xfId="8580" xr:uid="{00000000-0005-0000-0000-0000AD210000}"/>
    <cellStyle name="Standaard 6 7 3 2 2 4 4" xfId="19442" xr:uid="{00000000-0005-0000-0000-00001B4C0000}"/>
    <cellStyle name="Standaard 6 7 3 2 2 4 5" xfId="30302" xr:uid="{00000000-0005-0000-0000-000087760000}"/>
    <cellStyle name="Standaard 6 7 3 2 2 4 6" xfId="41162" xr:uid="{00000000-0005-0000-0000-0000F3A00000}"/>
    <cellStyle name="Standaard 6 7 3 2 2 5" xfId="3150" xr:uid="{00000000-0005-0000-0000-0000770C0000}"/>
    <cellStyle name="Standaard 6 7 3 2 2 5 2" xfId="14010" xr:uid="{00000000-0005-0000-0000-0000E3360000}"/>
    <cellStyle name="Standaard 6 7 3 2 2 5 2 2" xfId="24872" xr:uid="{00000000-0005-0000-0000-000051610000}"/>
    <cellStyle name="Standaard 6 7 3 2 2 5 2 3" xfId="35732" xr:uid="{00000000-0005-0000-0000-0000BD8B0000}"/>
    <cellStyle name="Standaard 6 7 3 2 2 5 2 4" xfId="46592" xr:uid="{00000000-0005-0000-0000-000029B60000}"/>
    <cellStyle name="Standaard 6 7 3 2 2 5 3" xfId="10390" xr:uid="{00000000-0005-0000-0000-0000BF280000}"/>
    <cellStyle name="Standaard 6 7 3 2 2 5 4" xfId="21252" xr:uid="{00000000-0005-0000-0000-00002D530000}"/>
    <cellStyle name="Standaard 6 7 3 2 2 5 5" xfId="32112" xr:uid="{00000000-0005-0000-0000-0000997D0000}"/>
    <cellStyle name="Standaard 6 7 3 2 2 5 6" xfId="42972" xr:uid="{00000000-0005-0000-0000-000005A80000}"/>
    <cellStyle name="Standaard 6 7 3 2 2 6" xfId="12200" xr:uid="{00000000-0005-0000-0000-0000D12F0000}"/>
    <cellStyle name="Standaard 6 7 3 2 2 6 2" xfId="23062" xr:uid="{00000000-0005-0000-0000-00003F5A0000}"/>
    <cellStyle name="Standaard 6 7 3 2 2 6 3" xfId="33922" xr:uid="{00000000-0005-0000-0000-0000AB840000}"/>
    <cellStyle name="Standaard 6 7 3 2 2 6 4" xfId="44782" xr:uid="{00000000-0005-0000-0000-000017AF0000}"/>
    <cellStyle name="Standaard 6 7 3 2 2 7" xfId="6770" xr:uid="{00000000-0005-0000-0000-00009B1A0000}"/>
    <cellStyle name="Standaard 6 7 3 2 2 8" xfId="17632" xr:uid="{00000000-0005-0000-0000-000009450000}"/>
    <cellStyle name="Standaard 6 7 3 2 2 9" xfId="28492" xr:uid="{00000000-0005-0000-0000-0000756F0000}"/>
    <cellStyle name="Standaard 6 7 3 2 3" xfId="1521" xr:uid="{00000000-0005-0000-0000-00001A060000}"/>
    <cellStyle name="Standaard 6 7 3 2 3 2" xfId="2426" xr:uid="{00000000-0005-0000-0000-0000A3090000}"/>
    <cellStyle name="Standaard 6 7 3 2 3 2 2" xfId="6046" xr:uid="{00000000-0005-0000-0000-0000C7170000}"/>
    <cellStyle name="Standaard 6 7 3 2 3 2 2 2" xfId="16906" xr:uid="{00000000-0005-0000-0000-000033420000}"/>
    <cellStyle name="Standaard 6 7 3 2 3 2 2 2 2" xfId="27768" xr:uid="{00000000-0005-0000-0000-0000A16C0000}"/>
    <cellStyle name="Standaard 6 7 3 2 3 2 2 2 3" xfId="38628" xr:uid="{00000000-0005-0000-0000-00000D970000}"/>
    <cellStyle name="Standaard 6 7 3 2 3 2 2 2 4" xfId="49488" xr:uid="{00000000-0005-0000-0000-000079C10000}"/>
    <cellStyle name="Standaard 6 7 3 2 3 2 2 3" xfId="9666" xr:uid="{00000000-0005-0000-0000-0000EB250000}"/>
    <cellStyle name="Standaard 6 7 3 2 3 2 2 4" xfId="20528" xr:uid="{00000000-0005-0000-0000-000059500000}"/>
    <cellStyle name="Standaard 6 7 3 2 3 2 2 5" xfId="31388" xr:uid="{00000000-0005-0000-0000-0000C57A0000}"/>
    <cellStyle name="Standaard 6 7 3 2 3 2 2 6" xfId="42248" xr:uid="{00000000-0005-0000-0000-000031A50000}"/>
    <cellStyle name="Standaard 6 7 3 2 3 2 3" xfId="4236" xr:uid="{00000000-0005-0000-0000-0000B5100000}"/>
    <cellStyle name="Standaard 6 7 3 2 3 2 3 2" xfId="15096" xr:uid="{00000000-0005-0000-0000-0000213B0000}"/>
    <cellStyle name="Standaard 6 7 3 2 3 2 3 2 2" xfId="25958" xr:uid="{00000000-0005-0000-0000-00008F650000}"/>
    <cellStyle name="Standaard 6 7 3 2 3 2 3 2 3" xfId="36818" xr:uid="{00000000-0005-0000-0000-0000FB8F0000}"/>
    <cellStyle name="Standaard 6 7 3 2 3 2 3 2 4" xfId="47678" xr:uid="{00000000-0005-0000-0000-000067BA0000}"/>
    <cellStyle name="Standaard 6 7 3 2 3 2 3 3" xfId="11476" xr:uid="{00000000-0005-0000-0000-0000FD2C0000}"/>
    <cellStyle name="Standaard 6 7 3 2 3 2 3 4" xfId="22338" xr:uid="{00000000-0005-0000-0000-00006B570000}"/>
    <cellStyle name="Standaard 6 7 3 2 3 2 3 5" xfId="33198" xr:uid="{00000000-0005-0000-0000-0000D7810000}"/>
    <cellStyle name="Standaard 6 7 3 2 3 2 3 6" xfId="44058" xr:uid="{00000000-0005-0000-0000-000043AC0000}"/>
    <cellStyle name="Standaard 6 7 3 2 3 2 4" xfId="13286" xr:uid="{00000000-0005-0000-0000-00000F340000}"/>
    <cellStyle name="Standaard 6 7 3 2 3 2 4 2" xfId="24148" xr:uid="{00000000-0005-0000-0000-00007D5E0000}"/>
    <cellStyle name="Standaard 6 7 3 2 3 2 4 3" xfId="35008" xr:uid="{00000000-0005-0000-0000-0000E9880000}"/>
    <cellStyle name="Standaard 6 7 3 2 3 2 4 4" xfId="45868" xr:uid="{00000000-0005-0000-0000-000055B30000}"/>
    <cellStyle name="Standaard 6 7 3 2 3 2 5" xfId="7856" xr:uid="{00000000-0005-0000-0000-0000D91E0000}"/>
    <cellStyle name="Standaard 6 7 3 2 3 2 6" xfId="18718" xr:uid="{00000000-0005-0000-0000-000047490000}"/>
    <cellStyle name="Standaard 6 7 3 2 3 2 7" xfId="29578" xr:uid="{00000000-0005-0000-0000-0000B3730000}"/>
    <cellStyle name="Standaard 6 7 3 2 3 2 8" xfId="40438" xr:uid="{00000000-0005-0000-0000-00001F9E0000}"/>
    <cellStyle name="Standaard 6 7 3 2 3 3" xfId="5141" xr:uid="{00000000-0005-0000-0000-00003E140000}"/>
    <cellStyle name="Standaard 6 7 3 2 3 3 2" xfId="16001" xr:uid="{00000000-0005-0000-0000-0000AA3E0000}"/>
    <cellStyle name="Standaard 6 7 3 2 3 3 2 2" xfId="26863" xr:uid="{00000000-0005-0000-0000-000018690000}"/>
    <cellStyle name="Standaard 6 7 3 2 3 3 2 3" xfId="37723" xr:uid="{00000000-0005-0000-0000-000084930000}"/>
    <cellStyle name="Standaard 6 7 3 2 3 3 2 4" xfId="48583" xr:uid="{00000000-0005-0000-0000-0000F0BD0000}"/>
    <cellStyle name="Standaard 6 7 3 2 3 3 3" xfId="8761" xr:uid="{00000000-0005-0000-0000-000062220000}"/>
    <cellStyle name="Standaard 6 7 3 2 3 3 4" xfId="19623" xr:uid="{00000000-0005-0000-0000-0000D04C0000}"/>
    <cellStyle name="Standaard 6 7 3 2 3 3 5" xfId="30483" xr:uid="{00000000-0005-0000-0000-00003C770000}"/>
    <cellStyle name="Standaard 6 7 3 2 3 3 6" xfId="41343" xr:uid="{00000000-0005-0000-0000-0000A8A10000}"/>
    <cellStyle name="Standaard 6 7 3 2 3 4" xfId="3331" xr:uid="{00000000-0005-0000-0000-00002C0D0000}"/>
    <cellStyle name="Standaard 6 7 3 2 3 4 2" xfId="14191" xr:uid="{00000000-0005-0000-0000-000098370000}"/>
    <cellStyle name="Standaard 6 7 3 2 3 4 2 2" xfId="25053" xr:uid="{00000000-0005-0000-0000-000006620000}"/>
    <cellStyle name="Standaard 6 7 3 2 3 4 2 3" xfId="35913" xr:uid="{00000000-0005-0000-0000-0000728C0000}"/>
    <cellStyle name="Standaard 6 7 3 2 3 4 2 4" xfId="46773" xr:uid="{00000000-0005-0000-0000-0000DEB60000}"/>
    <cellStyle name="Standaard 6 7 3 2 3 4 3" xfId="10571" xr:uid="{00000000-0005-0000-0000-000074290000}"/>
    <cellStyle name="Standaard 6 7 3 2 3 4 4" xfId="21433" xr:uid="{00000000-0005-0000-0000-0000E2530000}"/>
    <cellStyle name="Standaard 6 7 3 2 3 4 5" xfId="32293" xr:uid="{00000000-0005-0000-0000-00004E7E0000}"/>
    <cellStyle name="Standaard 6 7 3 2 3 4 6" xfId="43153" xr:uid="{00000000-0005-0000-0000-0000BAA80000}"/>
    <cellStyle name="Standaard 6 7 3 2 3 5" xfId="12381" xr:uid="{00000000-0005-0000-0000-000086300000}"/>
    <cellStyle name="Standaard 6 7 3 2 3 5 2" xfId="23243" xr:uid="{00000000-0005-0000-0000-0000F45A0000}"/>
    <cellStyle name="Standaard 6 7 3 2 3 5 3" xfId="34103" xr:uid="{00000000-0005-0000-0000-000060850000}"/>
    <cellStyle name="Standaard 6 7 3 2 3 5 4" xfId="44963" xr:uid="{00000000-0005-0000-0000-0000CCAF0000}"/>
    <cellStyle name="Standaard 6 7 3 2 3 6" xfId="6951" xr:uid="{00000000-0005-0000-0000-0000501B0000}"/>
    <cellStyle name="Standaard 6 7 3 2 3 7" xfId="17813" xr:uid="{00000000-0005-0000-0000-0000BE450000}"/>
    <cellStyle name="Standaard 6 7 3 2 3 8" xfId="28673" xr:uid="{00000000-0005-0000-0000-00002A700000}"/>
    <cellStyle name="Standaard 6 7 3 2 3 9" xfId="39533" xr:uid="{00000000-0005-0000-0000-0000969A0000}"/>
    <cellStyle name="Standaard 6 7 3 2 4" xfId="1159" xr:uid="{00000000-0005-0000-0000-0000B0040000}"/>
    <cellStyle name="Standaard 6 7 3 2 4 2" xfId="2064" xr:uid="{00000000-0005-0000-0000-000039080000}"/>
    <cellStyle name="Standaard 6 7 3 2 4 2 2" xfId="5684" xr:uid="{00000000-0005-0000-0000-00005D160000}"/>
    <cellStyle name="Standaard 6 7 3 2 4 2 2 2" xfId="16544" xr:uid="{00000000-0005-0000-0000-0000C9400000}"/>
    <cellStyle name="Standaard 6 7 3 2 4 2 2 2 2" xfId="27406" xr:uid="{00000000-0005-0000-0000-0000376B0000}"/>
    <cellStyle name="Standaard 6 7 3 2 4 2 2 2 3" xfId="38266" xr:uid="{00000000-0005-0000-0000-0000A3950000}"/>
    <cellStyle name="Standaard 6 7 3 2 4 2 2 2 4" xfId="49126" xr:uid="{00000000-0005-0000-0000-00000FC00000}"/>
    <cellStyle name="Standaard 6 7 3 2 4 2 2 3" xfId="9304" xr:uid="{00000000-0005-0000-0000-000081240000}"/>
    <cellStyle name="Standaard 6 7 3 2 4 2 2 4" xfId="20166" xr:uid="{00000000-0005-0000-0000-0000EF4E0000}"/>
    <cellStyle name="Standaard 6 7 3 2 4 2 2 5" xfId="31026" xr:uid="{00000000-0005-0000-0000-00005B790000}"/>
    <cellStyle name="Standaard 6 7 3 2 4 2 2 6" xfId="41886" xr:uid="{00000000-0005-0000-0000-0000C7A30000}"/>
    <cellStyle name="Standaard 6 7 3 2 4 2 3" xfId="3874" xr:uid="{00000000-0005-0000-0000-00004B0F0000}"/>
    <cellStyle name="Standaard 6 7 3 2 4 2 3 2" xfId="14734" xr:uid="{00000000-0005-0000-0000-0000B7390000}"/>
    <cellStyle name="Standaard 6 7 3 2 4 2 3 2 2" xfId="25596" xr:uid="{00000000-0005-0000-0000-000025640000}"/>
    <cellStyle name="Standaard 6 7 3 2 4 2 3 2 3" xfId="36456" xr:uid="{00000000-0005-0000-0000-0000918E0000}"/>
    <cellStyle name="Standaard 6 7 3 2 4 2 3 2 4" xfId="47316" xr:uid="{00000000-0005-0000-0000-0000FDB80000}"/>
    <cellStyle name="Standaard 6 7 3 2 4 2 3 3" xfId="11114" xr:uid="{00000000-0005-0000-0000-0000932B0000}"/>
    <cellStyle name="Standaard 6 7 3 2 4 2 3 4" xfId="21976" xr:uid="{00000000-0005-0000-0000-000001560000}"/>
    <cellStyle name="Standaard 6 7 3 2 4 2 3 5" xfId="32836" xr:uid="{00000000-0005-0000-0000-00006D800000}"/>
    <cellStyle name="Standaard 6 7 3 2 4 2 3 6" xfId="43696" xr:uid="{00000000-0005-0000-0000-0000D9AA0000}"/>
    <cellStyle name="Standaard 6 7 3 2 4 2 4" xfId="12924" xr:uid="{00000000-0005-0000-0000-0000A5320000}"/>
    <cellStyle name="Standaard 6 7 3 2 4 2 4 2" xfId="23786" xr:uid="{00000000-0005-0000-0000-0000135D0000}"/>
    <cellStyle name="Standaard 6 7 3 2 4 2 4 3" xfId="34646" xr:uid="{00000000-0005-0000-0000-00007F870000}"/>
    <cellStyle name="Standaard 6 7 3 2 4 2 4 4" xfId="45506" xr:uid="{00000000-0005-0000-0000-0000EBB10000}"/>
    <cellStyle name="Standaard 6 7 3 2 4 2 5" xfId="7494" xr:uid="{00000000-0005-0000-0000-00006F1D0000}"/>
    <cellStyle name="Standaard 6 7 3 2 4 2 6" xfId="18356" xr:uid="{00000000-0005-0000-0000-0000DD470000}"/>
    <cellStyle name="Standaard 6 7 3 2 4 2 7" xfId="29216" xr:uid="{00000000-0005-0000-0000-000049720000}"/>
    <cellStyle name="Standaard 6 7 3 2 4 2 8" xfId="40076" xr:uid="{00000000-0005-0000-0000-0000B59C0000}"/>
    <cellStyle name="Standaard 6 7 3 2 4 3" xfId="4779" xr:uid="{00000000-0005-0000-0000-0000D4120000}"/>
    <cellStyle name="Standaard 6 7 3 2 4 3 2" xfId="15639" xr:uid="{00000000-0005-0000-0000-0000403D0000}"/>
    <cellStyle name="Standaard 6 7 3 2 4 3 2 2" xfId="26501" xr:uid="{00000000-0005-0000-0000-0000AE670000}"/>
    <cellStyle name="Standaard 6 7 3 2 4 3 2 3" xfId="37361" xr:uid="{00000000-0005-0000-0000-00001A920000}"/>
    <cellStyle name="Standaard 6 7 3 2 4 3 2 4" xfId="48221" xr:uid="{00000000-0005-0000-0000-000086BC0000}"/>
    <cellStyle name="Standaard 6 7 3 2 4 3 3" xfId="8399" xr:uid="{00000000-0005-0000-0000-0000F8200000}"/>
    <cellStyle name="Standaard 6 7 3 2 4 3 4" xfId="19261" xr:uid="{00000000-0005-0000-0000-0000664B0000}"/>
    <cellStyle name="Standaard 6 7 3 2 4 3 5" xfId="30121" xr:uid="{00000000-0005-0000-0000-0000D2750000}"/>
    <cellStyle name="Standaard 6 7 3 2 4 3 6" xfId="40981" xr:uid="{00000000-0005-0000-0000-00003EA00000}"/>
    <cellStyle name="Standaard 6 7 3 2 4 4" xfId="2969" xr:uid="{00000000-0005-0000-0000-0000C20B0000}"/>
    <cellStyle name="Standaard 6 7 3 2 4 4 2" xfId="13829" xr:uid="{00000000-0005-0000-0000-00002E360000}"/>
    <cellStyle name="Standaard 6 7 3 2 4 4 2 2" xfId="24691" xr:uid="{00000000-0005-0000-0000-00009C600000}"/>
    <cellStyle name="Standaard 6 7 3 2 4 4 2 3" xfId="35551" xr:uid="{00000000-0005-0000-0000-0000088B0000}"/>
    <cellStyle name="Standaard 6 7 3 2 4 4 2 4" xfId="46411" xr:uid="{00000000-0005-0000-0000-000074B50000}"/>
    <cellStyle name="Standaard 6 7 3 2 4 4 3" xfId="10209" xr:uid="{00000000-0005-0000-0000-00000A280000}"/>
    <cellStyle name="Standaard 6 7 3 2 4 4 4" xfId="21071" xr:uid="{00000000-0005-0000-0000-000078520000}"/>
    <cellStyle name="Standaard 6 7 3 2 4 4 5" xfId="31931" xr:uid="{00000000-0005-0000-0000-0000E47C0000}"/>
    <cellStyle name="Standaard 6 7 3 2 4 4 6" xfId="42791" xr:uid="{00000000-0005-0000-0000-000050A70000}"/>
    <cellStyle name="Standaard 6 7 3 2 4 5" xfId="12019" xr:uid="{00000000-0005-0000-0000-00001C2F0000}"/>
    <cellStyle name="Standaard 6 7 3 2 4 5 2" xfId="22881" xr:uid="{00000000-0005-0000-0000-00008A590000}"/>
    <cellStyle name="Standaard 6 7 3 2 4 5 3" xfId="33741" xr:uid="{00000000-0005-0000-0000-0000F6830000}"/>
    <cellStyle name="Standaard 6 7 3 2 4 5 4" xfId="44601" xr:uid="{00000000-0005-0000-0000-000062AE0000}"/>
    <cellStyle name="Standaard 6 7 3 2 4 6" xfId="6589" xr:uid="{00000000-0005-0000-0000-0000E6190000}"/>
    <cellStyle name="Standaard 6 7 3 2 4 7" xfId="17451" xr:uid="{00000000-0005-0000-0000-000054440000}"/>
    <cellStyle name="Standaard 6 7 3 2 4 8" xfId="28311" xr:uid="{00000000-0005-0000-0000-0000C06E0000}"/>
    <cellStyle name="Standaard 6 7 3 2 4 9" xfId="39171" xr:uid="{00000000-0005-0000-0000-00002C990000}"/>
    <cellStyle name="Standaard 6 7 3 2 5" xfId="1883" xr:uid="{00000000-0005-0000-0000-000084070000}"/>
    <cellStyle name="Standaard 6 7 3 2 5 2" xfId="5503" xr:uid="{00000000-0005-0000-0000-0000A8150000}"/>
    <cellStyle name="Standaard 6 7 3 2 5 2 2" xfId="16363" xr:uid="{00000000-0005-0000-0000-000014400000}"/>
    <cellStyle name="Standaard 6 7 3 2 5 2 2 2" xfId="27225" xr:uid="{00000000-0005-0000-0000-0000826A0000}"/>
    <cellStyle name="Standaard 6 7 3 2 5 2 2 3" xfId="38085" xr:uid="{00000000-0005-0000-0000-0000EE940000}"/>
    <cellStyle name="Standaard 6 7 3 2 5 2 2 4" xfId="48945" xr:uid="{00000000-0005-0000-0000-00005ABF0000}"/>
    <cellStyle name="Standaard 6 7 3 2 5 2 3" xfId="9123" xr:uid="{00000000-0005-0000-0000-0000CC230000}"/>
    <cellStyle name="Standaard 6 7 3 2 5 2 4" xfId="19985" xr:uid="{00000000-0005-0000-0000-00003A4E0000}"/>
    <cellStyle name="Standaard 6 7 3 2 5 2 5" xfId="30845" xr:uid="{00000000-0005-0000-0000-0000A6780000}"/>
    <cellStyle name="Standaard 6 7 3 2 5 2 6" xfId="41705" xr:uid="{00000000-0005-0000-0000-000012A30000}"/>
    <cellStyle name="Standaard 6 7 3 2 5 3" xfId="3693" xr:uid="{00000000-0005-0000-0000-0000960E0000}"/>
    <cellStyle name="Standaard 6 7 3 2 5 3 2" xfId="14553" xr:uid="{00000000-0005-0000-0000-000002390000}"/>
    <cellStyle name="Standaard 6 7 3 2 5 3 2 2" xfId="25415" xr:uid="{00000000-0005-0000-0000-000070630000}"/>
    <cellStyle name="Standaard 6 7 3 2 5 3 2 3" xfId="36275" xr:uid="{00000000-0005-0000-0000-0000DC8D0000}"/>
    <cellStyle name="Standaard 6 7 3 2 5 3 2 4" xfId="47135" xr:uid="{00000000-0005-0000-0000-000048B80000}"/>
    <cellStyle name="Standaard 6 7 3 2 5 3 3" xfId="10933" xr:uid="{00000000-0005-0000-0000-0000DE2A0000}"/>
    <cellStyle name="Standaard 6 7 3 2 5 3 4" xfId="21795" xr:uid="{00000000-0005-0000-0000-00004C550000}"/>
    <cellStyle name="Standaard 6 7 3 2 5 3 5" xfId="32655" xr:uid="{00000000-0005-0000-0000-0000B87F0000}"/>
    <cellStyle name="Standaard 6 7 3 2 5 3 6" xfId="43515" xr:uid="{00000000-0005-0000-0000-000024AA0000}"/>
    <cellStyle name="Standaard 6 7 3 2 5 4" xfId="12743" xr:uid="{00000000-0005-0000-0000-0000F0310000}"/>
    <cellStyle name="Standaard 6 7 3 2 5 4 2" xfId="23605" xr:uid="{00000000-0005-0000-0000-00005E5C0000}"/>
    <cellStyle name="Standaard 6 7 3 2 5 4 3" xfId="34465" xr:uid="{00000000-0005-0000-0000-0000CA860000}"/>
    <cellStyle name="Standaard 6 7 3 2 5 4 4" xfId="45325" xr:uid="{00000000-0005-0000-0000-000036B10000}"/>
    <cellStyle name="Standaard 6 7 3 2 5 5" xfId="7313" xr:uid="{00000000-0005-0000-0000-0000BA1C0000}"/>
    <cellStyle name="Standaard 6 7 3 2 5 6" xfId="18175" xr:uid="{00000000-0005-0000-0000-000028470000}"/>
    <cellStyle name="Standaard 6 7 3 2 5 7" xfId="29035" xr:uid="{00000000-0005-0000-0000-000094710000}"/>
    <cellStyle name="Standaard 6 7 3 2 5 8" xfId="39895" xr:uid="{00000000-0005-0000-0000-0000009C0000}"/>
    <cellStyle name="Standaard 6 7 3 2 6" xfId="2788" xr:uid="{00000000-0005-0000-0000-00000D0B0000}"/>
    <cellStyle name="Standaard 6 7 3 2 6 2" xfId="13648" xr:uid="{00000000-0005-0000-0000-000079350000}"/>
    <cellStyle name="Standaard 6 7 3 2 6 2 2" xfId="24510" xr:uid="{00000000-0005-0000-0000-0000E75F0000}"/>
    <cellStyle name="Standaard 6 7 3 2 6 2 3" xfId="35370" xr:uid="{00000000-0005-0000-0000-0000538A0000}"/>
    <cellStyle name="Standaard 6 7 3 2 6 2 4" xfId="46230" xr:uid="{00000000-0005-0000-0000-0000BFB40000}"/>
    <cellStyle name="Standaard 6 7 3 2 6 3" xfId="10028" xr:uid="{00000000-0005-0000-0000-000055270000}"/>
    <cellStyle name="Standaard 6 7 3 2 6 4" xfId="20890" xr:uid="{00000000-0005-0000-0000-0000C3510000}"/>
    <cellStyle name="Standaard 6 7 3 2 6 5" xfId="31750" xr:uid="{00000000-0005-0000-0000-00002F7C0000}"/>
    <cellStyle name="Standaard 6 7 3 2 6 6" xfId="42610" xr:uid="{00000000-0005-0000-0000-00009BA60000}"/>
    <cellStyle name="Standaard 6 7 3 2 7" xfId="4598" xr:uid="{00000000-0005-0000-0000-00001F120000}"/>
    <cellStyle name="Standaard 6 7 3 2 7 2" xfId="15458" xr:uid="{00000000-0005-0000-0000-00008B3C0000}"/>
    <cellStyle name="Standaard 6 7 3 2 7 2 2" xfId="26320" xr:uid="{00000000-0005-0000-0000-0000F9660000}"/>
    <cellStyle name="Standaard 6 7 3 2 7 2 3" xfId="37180" xr:uid="{00000000-0005-0000-0000-000065910000}"/>
    <cellStyle name="Standaard 6 7 3 2 7 2 4" xfId="48040" xr:uid="{00000000-0005-0000-0000-0000D1BB0000}"/>
    <cellStyle name="Standaard 6 7 3 2 7 3" xfId="8218" xr:uid="{00000000-0005-0000-0000-000043200000}"/>
    <cellStyle name="Standaard 6 7 3 2 7 4" xfId="19080" xr:uid="{00000000-0005-0000-0000-0000B14A0000}"/>
    <cellStyle name="Standaard 6 7 3 2 7 5" xfId="29940" xr:uid="{00000000-0005-0000-0000-00001D750000}"/>
    <cellStyle name="Standaard 6 7 3 2 7 6" xfId="40800" xr:uid="{00000000-0005-0000-0000-0000899F0000}"/>
    <cellStyle name="Standaard 6 7 3 2 8" xfId="11838" xr:uid="{00000000-0005-0000-0000-0000672E0000}"/>
    <cellStyle name="Standaard 6 7 3 2 8 2" xfId="22700" xr:uid="{00000000-0005-0000-0000-0000D5580000}"/>
    <cellStyle name="Standaard 6 7 3 2 8 3" xfId="33560" xr:uid="{00000000-0005-0000-0000-000041830000}"/>
    <cellStyle name="Standaard 6 7 3 2 8 4" xfId="44420" xr:uid="{00000000-0005-0000-0000-0000ADAD0000}"/>
    <cellStyle name="Standaard 6 7 3 2 9" xfId="6408" xr:uid="{00000000-0005-0000-0000-000031190000}"/>
    <cellStyle name="Standaard 6 7 3 3" xfId="1250" xr:uid="{00000000-0005-0000-0000-00000B050000}"/>
    <cellStyle name="Standaard 6 7 3 3 10" xfId="39262" xr:uid="{00000000-0005-0000-0000-000087990000}"/>
    <cellStyle name="Standaard 6 7 3 3 2" xfId="1612" xr:uid="{00000000-0005-0000-0000-000075060000}"/>
    <cellStyle name="Standaard 6 7 3 3 2 2" xfId="2517" xr:uid="{00000000-0005-0000-0000-0000FE090000}"/>
    <cellStyle name="Standaard 6 7 3 3 2 2 2" xfId="6137" xr:uid="{00000000-0005-0000-0000-000022180000}"/>
    <cellStyle name="Standaard 6 7 3 3 2 2 2 2" xfId="16997" xr:uid="{00000000-0005-0000-0000-00008E420000}"/>
    <cellStyle name="Standaard 6 7 3 3 2 2 2 2 2" xfId="27859" xr:uid="{00000000-0005-0000-0000-0000FC6C0000}"/>
    <cellStyle name="Standaard 6 7 3 3 2 2 2 2 3" xfId="38719" xr:uid="{00000000-0005-0000-0000-000068970000}"/>
    <cellStyle name="Standaard 6 7 3 3 2 2 2 2 4" xfId="49579" xr:uid="{00000000-0005-0000-0000-0000D4C10000}"/>
    <cellStyle name="Standaard 6 7 3 3 2 2 2 3" xfId="9757" xr:uid="{00000000-0005-0000-0000-000046260000}"/>
    <cellStyle name="Standaard 6 7 3 3 2 2 2 4" xfId="20619" xr:uid="{00000000-0005-0000-0000-0000B4500000}"/>
    <cellStyle name="Standaard 6 7 3 3 2 2 2 5" xfId="31479" xr:uid="{00000000-0005-0000-0000-0000207B0000}"/>
    <cellStyle name="Standaard 6 7 3 3 2 2 2 6" xfId="42339" xr:uid="{00000000-0005-0000-0000-00008CA50000}"/>
    <cellStyle name="Standaard 6 7 3 3 2 2 3" xfId="4327" xr:uid="{00000000-0005-0000-0000-000010110000}"/>
    <cellStyle name="Standaard 6 7 3 3 2 2 3 2" xfId="15187" xr:uid="{00000000-0005-0000-0000-00007C3B0000}"/>
    <cellStyle name="Standaard 6 7 3 3 2 2 3 2 2" xfId="26049" xr:uid="{00000000-0005-0000-0000-0000EA650000}"/>
    <cellStyle name="Standaard 6 7 3 3 2 2 3 2 3" xfId="36909" xr:uid="{00000000-0005-0000-0000-000056900000}"/>
    <cellStyle name="Standaard 6 7 3 3 2 2 3 2 4" xfId="47769" xr:uid="{00000000-0005-0000-0000-0000C2BA0000}"/>
    <cellStyle name="Standaard 6 7 3 3 2 2 3 3" xfId="11567" xr:uid="{00000000-0005-0000-0000-0000582D0000}"/>
    <cellStyle name="Standaard 6 7 3 3 2 2 3 4" xfId="22429" xr:uid="{00000000-0005-0000-0000-0000C6570000}"/>
    <cellStyle name="Standaard 6 7 3 3 2 2 3 5" xfId="33289" xr:uid="{00000000-0005-0000-0000-000032820000}"/>
    <cellStyle name="Standaard 6 7 3 3 2 2 3 6" xfId="44149" xr:uid="{00000000-0005-0000-0000-00009EAC0000}"/>
    <cellStyle name="Standaard 6 7 3 3 2 2 4" xfId="13377" xr:uid="{00000000-0005-0000-0000-00006A340000}"/>
    <cellStyle name="Standaard 6 7 3 3 2 2 4 2" xfId="24239" xr:uid="{00000000-0005-0000-0000-0000D85E0000}"/>
    <cellStyle name="Standaard 6 7 3 3 2 2 4 3" xfId="35099" xr:uid="{00000000-0005-0000-0000-000044890000}"/>
    <cellStyle name="Standaard 6 7 3 3 2 2 4 4" xfId="45959" xr:uid="{00000000-0005-0000-0000-0000B0B30000}"/>
    <cellStyle name="Standaard 6 7 3 3 2 2 5" xfId="7947" xr:uid="{00000000-0005-0000-0000-0000341F0000}"/>
    <cellStyle name="Standaard 6 7 3 3 2 2 6" xfId="18809" xr:uid="{00000000-0005-0000-0000-0000A2490000}"/>
    <cellStyle name="Standaard 6 7 3 3 2 2 7" xfId="29669" xr:uid="{00000000-0005-0000-0000-00000E740000}"/>
    <cellStyle name="Standaard 6 7 3 3 2 2 8" xfId="40529" xr:uid="{00000000-0005-0000-0000-00007A9E0000}"/>
    <cellStyle name="Standaard 6 7 3 3 2 3" xfId="5232" xr:uid="{00000000-0005-0000-0000-000099140000}"/>
    <cellStyle name="Standaard 6 7 3 3 2 3 2" xfId="16092" xr:uid="{00000000-0005-0000-0000-0000053F0000}"/>
    <cellStyle name="Standaard 6 7 3 3 2 3 2 2" xfId="26954" xr:uid="{00000000-0005-0000-0000-000073690000}"/>
    <cellStyle name="Standaard 6 7 3 3 2 3 2 3" xfId="37814" xr:uid="{00000000-0005-0000-0000-0000DF930000}"/>
    <cellStyle name="Standaard 6 7 3 3 2 3 2 4" xfId="48674" xr:uid="{00000000-0005-0000-0000-00004BBE0000}"/>
    <cellStyle name="Standaard 6 7 3 3 2 3 3" xfId="8852" xr:uid="{00000000-0005-0000-0000-0000BD220000}"/>
    <cellStyle name="Standaard 6 7 3 3 2 3 4" xfId="19714" xr:uid="{00000000-0005-0000-0000-00002B4D0000}"/>
    <cellStyle name="Standaard 6 7 3 3 2 3 5" xfId="30574" xr:uid="{00000000-0005-0000-0000-000097770000}"/>
    <cellStyle name="Standaard 6 7 3 3 2 3 6" xfId="41434" xr:uid="{00000000-0005-0000-0000-000003A20000}"/>
    <cellStyle name="Standaard 6 7 3 3 2 4" xfId="3422" xr:uid="{00000000-0005-0000-0000-0000870D0000}"/>
    <cellStyle name="Standaard 6 7 3 3 2 4 2" xfId="14282" xr:uid="{00000000-0005-0000-0000-0000F3370000}"/>
    <cellStyle name="Standaard 6 7 3 3 2 4 2 2" xfId="25144" xr:uid="{00000000-0005-0000-0000-000061620000}"/>
    <cellStyle name="Standaard 6 7 3 3 2 4 2 3" xfId="36004" xr:uid="{00000000-0005-0000-0000-0000CD8C0000}"/>
    <cellStyle name="Standaard 6 7 3 3 2 4 2 4" xfId="46864" xr:uid="{00000000-0005-0000-0000-000039B70000}"/>
    <cellStyle name="Standaard 6 7 3 3 2 4 3" xfId="10662" xr:uid="{00000000-0005-0000-0000-0000CF290000}"/>
    <cellStyle name="Standaard 6 7 3 3 2 4 4" xfId="21524" xr:uid="{00000000-0005-0000-0000-00003D540000}"/>
    <cellStyle name="Standaard 6 7 3 3 2 4 5" xfId="32384" xr:uid="{00000000-0005-0000-0000-0000A97E0000}"/>
    <cellStyle name="Standaard 6 7 3 3 2 4 6" xfId="43244" xr:uid="{00000000-0005-0000-0000-000015A90000}"/>
    <cellStyle name="Standaard 6 7 3 3 2 5" xfId="12472" xr:uid="{00000000-0005-0000-0000-0000E1300000}"/>
    <cellStyle name="Standaard 6 7 3 3 2 5 2" xfId="23334" xr:uid="{00000000-0005-0000-0000-00004F5B0000}"/>
    <cellStyle name="Standaard 6 7 3 3 2 5 3" xfId="34194" xr:uid="{00000000-0005-0000-0000-0000BB850000}"/>
    <cellStyle name="Standaard 6 7 3 3 2 5 4" xfId="45054" xr:uid="{00000000-0005-0000-0000-000027B00000}"/>
    <cellStyle name="Standaard 6 7 3 3 2 6" xfId="7042" xr:uid="{00000000-0005-0000-0000-0000AB1B0000}"/>
    <cellStyle name="Standaard 6 7 3 3 2 7" xfId="17904" xr:uid="{00000000-0005-0000-0000-000019460000}"/>
    <cellStyle name="Standaard 6 7 3 3 2 8" xfId="28764" xr:uid="{00000000-0005-0000-0000-000085700000}"/>
    <cellStyle name="Standaard 6 7 3 3 2 9" xfId="39624" xr:uid="{00000000-0005-0000-0000-0000F19A0000}"/>
    <cellStyle name="Standaard 6 7 3 3 3" xfId="2155" xr:uid="{00000000-0005-0000-0000-000094080000}"/>
    <cellStyle name="Standaard 6 7 3 3 3 2" xfId="5775" xr:uid="{00000000-0005-0000-0000-0000B8160000}"/>
    <cellStyle name="Standaard 6 7 3 3 3 2 2" xfId="16635" xr:uid="{00000000-0005-0000-0000-000024410000}"/>
    <cellStyle name="Standaard 6 7 3 3 3 2 2 2" xfId="27497" xr:uid="{00000000-0005-0000-0000-0000926B0000}"/>
    <cellStyle name="Standaard 6 7 3 3 3 2 2 3" xfId="38357" xr:uid="{00000000-0005-0000-0000-0000FE950000}"/>
    <cellStyle name="Standaard 6 7 3 3 3 2 2 4" xfId="49217" xr:uid="{00000000-0005-0000-0000-00006AC00000}"/>
    <cellStyle name="Standaard 6 7 3 3 3 2 3" xfId="9395" xr:uid="{00000000-0005-0000-0000-0000DC240000}"/>
    <cellStyle name="Standaard 6 7 3 3 3 2 4" xfId="20257" xr:uid="{00000000-0005-0000-0000-00004A4F0000}"/>
    <cellStyle name="Standaard 6 7 3 3 3 2 5" xfId="31117" xr:uid="{00000000-0005-0000-0000-0000B6790000}"/>
    <cellStyle name="Standaard 6 7 3 3 3 2 6" xfId="41977" xr:uid="{00000000-0005-0000-0000-000022A40000}"/>
    <cellStyle name="Standaard 6 7 3 3 3 3" xfId="3965" xr:uid="{00000000-0005-0000-0000-0000A60F0000}"/>
    <cellStyle name="Standaard 6 7 3 3 3 3 2" xfId="14825" xr:uid="{00000000-0005-0000-0000-0000123A0000}"/>
    <cellStyle name="Standaard 6 7 3 3 3 3 2 2" xfId="25687" xr:uid="{00000000-0005-0000-0000-000080640000}"/>
    <cellStyle name="Standaard 6 7 3 3 3 3 2 3" xfId="36547" xr:uid="{00000000-0005-0000-0000-0000EC8E0000}"/>
    <cellStyle name="Standaard 6 7 3 3 3 3 2 4" xfId="47407" xr:uid="{00000000-0005-0000-0000-000058B90000}"/>
    <cellStyle name="Standaard 6 7 3 3 3 3 3" xfId="11205" xr:uid="{00000000-0005-0000-0000-0000EE2B0000}"/>
    <cellStyle name="Standaard 6 7 3 3 3 3 4" xfId="22067" xr:uid="{00000000-0005-0000-0000-00005C560000}"/>
    <cellStyle name="Standaard 6 7 3 3 3 3 5" xfId="32927" xr:uid="{00000000-0005-0000-0000-0000C8800000}"/>
    <cellStyle name="Standaard 6 7 3 3 3 3 6" xfId="43787" xr:uid="{00000000-0005-0000-0000-000034AB0000}"/>
    <cellStyle name="Standaard 6 7 3 3 3 4" xfId="13015" xr:uid="{00000000-0005-0000-0000-000000330000}"/>
    <cellStyle name="Standaard 6 7 3 3 3 4 2" xfId="23877" xr:uid="{00000000-0005-0000-0000-00006E5D0000}"/>
    <cellStyle name="Standaard 6 7 3 3 3 4 3" xfId="34737" xr:uid="{00000000-0005-0000-0000-0000DA870000}"/>
    <cellStyle name="Standaard 6 7 3 3 3 4 4" xfId="45597" xr:uid="{00000000-0005-0000-0000-000046B20000}"/>
    <cellStyle name="Standaard 6 7 3 3 3 5" xfId="7585" xr:uid="{00000000-0005-0000-0000-0000CA1D0000}"/>
    <cellStyle name="Standaard 6 7 3 3 3 6" xfId="18447" xr:uid="{00000000-0005-0000-0000-000038480000}"/>
    <cellStyle name="Standaard 6 7 3 3 3 7" xfId="29307" xr:uid="{00000000-0005-0000-0000-0000A4720000}"/>
    <cellStyle name="Standaard 6 7 3 3 3 8" xfId="40167" xr:uid="{00000000-0005-0000-0000-0000109D0000}"/>
    <cellStyle name="Standaard 6 7 3 3 4" xfId="4870" xr:uid="{00000000-0005-0000-0000-00002F130000}"/>
    <cellStyle name="Standaard 6 7 3 3 4 2" xfId="15730" xr:uid="{00000000-0005-0000-0000-00009B3D0000}"/>
    <cellStyle name="Standaard 6 7 3 3 4 2 2" xfId="26592" xr:uid="{00000000-0005-0000-0000-000009680000}"/>
    <cellStyle name="Standaard 6 7 3 3 4 2 3" xfId="37452" xr:uid="{00000000-0005-0000-0000-000075920000}"/>
    <cellStyle name="Standaard 6 7 3 3 4 2 4" xfId="48312" xr:uid="{00000000-0005-0000-0000-0000E1BC0000}"/>
    <cellStyle name="Standaard 6 7 3 3 4 3" xfId="8490" xr:uid="{00000000-0005-0000-0000-000053210000}"/>
    <cellStyle name="Standaard 6 7 3 3 4 4" xfId="19352" xr:uid="{00000000-0005-0000-0000-0000C14B0000}"/>
    <cellStyle name="Standaard 6 7 3 3 4 5" xfId="30212" xr:uid="{00000000-0005-0000-0000-00002D760000}"/>
    <cellStyle name="Standaard 6 7 3 3 4 6" xfId="41072" xr:uid="{00000000-0005-0000-0000-000099A00000}"/>
    <cellStyle name="Standaard 6 7 3 3 5" xfId="3060" xr:uid="{00000000-0005-0000-0000-00001D0C0000}"/>
    <cellStyle name="Standaard 6 7 3 3 5 2" xfId="13920" xr:uid="{00000000-0005-0000-0000-000089360000}"/>
    <cellStyle name="Standaard 6 7 3 3 5 2 2" xfId="24782" xr:uid="{00000000-0005-0000-0000-0000F7600000}"/>
    <cellStyle name="Standaard 6 7 3 3 5 2 3" xfId="35642" xr:uid="{00000000-0005-0000-0000-0000638B0000}"/>
    <cellStyle name="Standaard 6 7 3 3 5 2 4" xfId="46502" xr:uid="{00000000-0005-0000-0000-0000CFB50000}"/>
    <cellStyle name="Standaard 6 7 3 3 5 3" xfId="10300" xr:uid="{00000000-0005-0000-0000-000065280000}"/>
    <cellStyle name="Standaard 6 7 3 3 5 4" xfId="21162" xr:uid="{00000000-0005-0000-0000-0000D3520000}"/>
    <cellStyle name="Standaard 6 7 3 3 5 5" xfId="32022" xr:uid="{00000000-0005-0000-0000-00003F7D0000}"/>
    <cellStyle name="Standaard 6 7 3 3 5 6" xfId="42882" xr:uid="{00000000-0005-0000-0000-0000ABA70000}"/>
    <cellStyle name="Standaard 6 7 3 3 6" xfId="12110" xr:uid="{00000000-0005-0000-0000-0000772F0000}"/>
    <cellStyle name="Standaard 6 7 3 3 6 2" xfId="22972" xr:uid="{00000000-0005-0000-0000-0000E5590000}"/>
    <cellStyle name="Standaard 6 7 3 3 6 3" xfId="33832" xr:uid="{00000000-0005-0000-0000-000051840000}"/>
    <cellStyle name="Standaard 6 7 3 3 6 4" xfId="44692" xr:uid="{00000000-0005-0000-0000-0000BDAE0000}"/>
    <cellStyle name="Standaard 6 7 3 3 7" xfId="6680" xr:uid="{00000000-0005-0000-0000-0000411A0000}"/>
    <cellStyle name="Standaard 6 7 3 3 8" xfId="17542" xr:uid="{00000000-0005-0000-0000-0000AF440000}"/>
    <cellStyle name="Standaard 6 7 3 3 9" xfId="28402" xr:uid="{00000000-0005-0000-0000-00001B6F0000}"/>
    <cellStyle name="Standaard 6 7 3 4" xfId="1431" xr:uid="{00000000-0005-0000-0000-0000C0050000}"/>
    <cellStyle name="Standaard 6 7 3 4 2" xfId="2336" xr:uid="{00000000-0005-0000-0000-000049090000}"/>
    <cellStyle name="Standaard 6 7 3 4 2 2" xfId="5956" xr:uid="{00000000-0005-0000-0000-00006D170000}"/>
    <cellStyle name="Standaard 6 7 3 4 2 2 2" xfId="16816" xr:uid="{00000000-0005-0000-0000-0000D9410000}"/>
    <cellStyle name="Standaard 6 7 3 4 2 2 2 2" xfId="27678" xr:uid="{00000000-0005-0000-0000-0000476C0000}"/>
    <cellStyle name="Standaard 6 7 3 4 2 2 2 3" xfId="38538" xr:uid="{00000000-0005-0000-0000-0000B3960000}"/>
    <cellStyle name="Standaard 6 7 3 4 2 2 2 4" xfId="49398" xr:uid="{00000000-0005-0000-0000-00001FC10000}"/>
    <cellStyle name="Standaard 6 7 3 4 2 2 3" xfId="9576" xr:uid="{00000000-0005-0000-0000-000091250000}"/>
    <cellStyle name="Standaard 6 7 3 4 2 2 4" xfId="20438" xr:uid="{00000000-0005-0000-0000-0000FF4F0000}"/>
    <cellStyle name="Standaard 6 7 3 4 2 2 5" xfId="31298" xr:uid="{00000000-0005-0000-0000-00006B7A0000}"/>
    <cellStyle name="Standaard 6 7 3 4 2 2 6" xfId="42158" xr:uid="{00000000-0005-0000-0000-0000D7A40000}"/>
    <cellStyle name="Standaard 6 7 3 4 2 3" xfId="4146" xr:uid="{00000000-0005-0000-0000-00005B100000}"/>
    <cellStyle name="Standaard 6 7 3 4 2 3 2" xfId="15006" xr:uid="{00000000-0005-0000-0000-0000C73A0000}"/>
    <cellStyle name="Standaard 6 7 3 4 2 3 2 2" xfId="25868" xr:uid="{00000000-0005-0000-0000-000035650000}"/>
    <cellStyle name="Standaard 6 7 3 4 2 3 2 3" xfId="36728" xr:uid="{00000000-0005-0000-0000-0000A18F0000}"/>
    <cellStyle name="Standaard 6 7 3 4 2 3 2 4" xfId="47588" xr:uid="{00000000-0005-0000-0000-00000DBA0000}"/>
    <cellStyle name="Standaard 6 7 3 4 2 3 3" xfId="11386" xr:uid="{00000000-0005-0000-0000-0000A32C0000}"/>
    <cellStyle name="Standaard 6 7 3 4 2 3 4" xfId="22248" xr:uid="{00000000-0005-0000-0000-000011570000}"/>
    <cellStyle name="Standaard 6 7 3 4 2 3 5" xfId="33108" xr:uid="{00000000-0005-0000-0000-00007D810000}"/>
    <cellStyle name="Standaard 6 7 3 4 2 3 6" xfId="43968" xr:uid="{00000000-0005-0000-0000-0000E9AB0000}"/>
    <cellStyle name="Standaard 6 7 3 4 2 4" xfId="13196" xr:uid="{00000000-0005-0000-0000-0000B5330000}"/>
    <cellStyle name="Standaard 6 7 3 4 2 4 2" xfId="24058" xr:uid="{00000000-0005-0000-0000-0000235E0000}"/>
    <cellStyle name="Standaard 6 7 3 4 2 4 3" xfId="34918" xr:uid="{00000000-0005-0000-0000-00008F880000}"/>
    <cellStyle name="Standaard 6 7 3 4 2 4 4" xfId="45778" xr:uid="{00000000-0005-0000-0000-0000FBB20000}"/>
    <cellStyle name="Standaard 6 7 3 4 2 5" xfId="7766" xr:uid="{00000000-0005-0000-0000-00007F1E0000}"/>
    <cellStyle name="Standaard 6 7 3 4 2 6" xfId="18628" xr:uid="{00000000-0005-0000-0000-0000ED480000}"/>
    <cellStyle name="Standaard 6 7 3 4 2 7" xfId="29488" xr:uid="{00000000-0005-0000-0000-000059730000}"/>
    <cellStyle name="Standaard 6 7 3 4 2 8" xfId="40348" xr:uid="{00000000-0005-0000-0000-0000C59D0000}"/>
    <cellStyle name="Standaard 6 7 3 4 3" xfId="5051" xr:uid="{00000000-0005-0000-0000-0000E4130000}"/>
    <cellStyle name="Standaard 6 7 3 4 3 2" xfId="15911" xr:uid="{00000000-0005-0000-0000-0000503E0000}"/>
    <cellStyle name="Standaard 6 7 3 4 3 2 2" xfId="26773" xr:uid="{00000000-0005-0000-0000-0000BE680000}"/>
    <cellStyle name="Standaard 6 7 3 4 3 2 3" xfId="37633" xr:uid="{00000000-0005-0000-0000-00002A930000}"/>
    <cellStyle name="Standaard 6 7 3 4 3 2 4" xfId="48493" xr:uid="{00000000-0005-0000-0000-000096BD0000}"/>
    <cellStyle name="Standaard 6 7 3 4 3 3" xfId="8671" xr:uid="{00000000-0005-0000-0000-000008220000}"/>
    <cellStyle name="Standaard 6 7 3 4 3 4" xfId="19533" xr:uid="{00000000-0005-0000-0000-0000764C0000}"/>
    <cellStyle name="Standaard 6 7 3 4 3 5" xfId="30393" xr:uid="{00000000-0005-0000-0000-0000E2760000}"/>
    <cellStyle name="Standaard 6 7 3 4 3 6" xfId="41253" xr:uid="{00000000-0005-0000-0000-00004EA10000}"/>
    <cellStyle name="Standaard 6 7 3 4 4" xfId="3241" xr:uid="{00000000-0005-0000-0000-0000D20C0000}"/>
    <cellStyle name="Standaard 6 7 3 4 4 2" xfId="14101" xr:uid="{00000000-0005-0000-0000-00003E370000}"/>
    <cellStyle name="Standaard 6 7 3 4 4 2 2" xfId="24963" xr:uid="{00000000-0005-0000-0000-0000AC610000}"/>
    <cellStyle name="Standaard 6 7 3 4 4 2 3" xfId="35823" xr:uid="{00000000-0005-0000-0000-0000188C0000}"/>
    <cellStyle name="Standaard 6 7 3 4 4 2 4" xfId="46683" xr:uid="{00000000-0005-0000-0000-000084B60000}"/>
    <cellStyle name="Standaard 6 7 3 4 4 3" xfId="10481" xr:uid="{00000000-0005-0000-0000-00001A290000}"/>
    <cellStyle name="Standaard 6 7 3 4 4 4" xfId="21343" xr:uid="{00000000-0005-0000-0000-000088530000}"/>
    <cellStyle name="Standaard 6 7 3 4 4 5" xfId="32203" xr:uid="{00000000-0005-0000-0000-0000F47D0000}"/>
    <cellStyle name="Standaard 6 7 3 4 4 6" xfId="43063" xr:uid="{00000000-0005-0000-0000-000060A80000}"/>
    <cellStyle name="Standaard 6 7 3 4 5" xfId="12291" xr:uid="{00000000-0005-0000-0000-00002C300000}"/>
    <cellStyle name="Standaard 6 7 3 4 5 2" xfId="23153" xr:uid="{00000000-0005-0000-0000-00009A5A0000}"/>
    <cellStyle name="Standaard 6 7 3 4 5 3" xfId="34013" xr:uid="{00000000-0005-0000-0000-000006850000}"/>
    <cellStyle name="Standaard 6 7 3 4 5 4" xfId="44873" xr:uid="{00000000-0005-0000-0000-000072AF0000}"/>
    <cellStyle name="Standaard 6 7 3 4 6" xfId="6861" xr:uid="{00000000-0005-0000-0000-0000F61A0000}"/>
    <cellStyle name="Standaard 6 7 3 4 7" xfId="17723" xr:uid="{00000000-0005-0000-0000-000064450000}"/>
    <cellStyle name="Standaard 6 7 3 4 8" xfId="28583" xr:uid="{00000000-0005-0000-0000-0000D06F0000}"/>
    <cellStyle name="Standaard 6 7 3 4 9" xfId="39443" xr:uid="{00000000-0005-0000-0000-00003C9A0000}"/>
    <cellStyle name="Standaard 6 7 3 5" xfId="1069" xr:uid="{00000000-0005-0000-0000-000056040000}"/>
    <cellStyle name="Standaard 6 7 3 5 2" xfId="1974" xr:uid="{00000000-0005-0000-0000-0000DF070000}"/>
    <cellStyle name="Standaard 6 7 3 5 2 2" xfId="5594" xr:uid="{00000000-0005-0000-0000-000003160000}"/>
    <cellStyle name="Standaard 6 7 3 5 2 2 2" xfId="16454" xr:uid="{00000000-0005-0000-0000-00006F400000}"/>
    <cellStyle name="Standaard 6 7 3 5 2 2 2 2" xfId="27316" xr:uid="{00000000-0005-0000-0000-0000DD6A0000}"/>
    <cellStyle name="Standaard 6 7 3 5 2 2 2 3" xfId="38176" xr:uid="{00000000-0005-0000-0000-000049950000}"/>
    <cellStyle name="Standaard 6 7 3 5 2 2 2 4" xfId="49036" xr:uid="{00000000-0005-0000-0000-0000B5BF0000}"/>
    <cellStyle name="Standaard 6 7 3 5 2 2 3" xfId="9214" xr:uid="{00000000-0005-0000-0000-000027240000}"/>
    <cellStyle name="Standaard 6 7 3 5 2 2 4" xfId="20076" xr:uid="{00000000-0005-0000-0000-0000954E0000}"/>
    <cellStyle name="Standaard 6 7 3 5 2 2 5" xfId="30936" xr:uid="{00000000-0005-0000-0000-000001790000}"/>
    <cellStyle name="Standaard 6 7 3 5 2 2 6" xfId="41796" xr:uid="{00000000-0005-0000-0000-00006DA30000}"/>
    <cellStyle name="Standaard 6 7 3 5 2 3" xfId="3784" xr:uid="{00000000-0005-0000-0000-0000F10E0000}"/>
    <cellStyle name="Standaard 6 7 3 5 2 3 2" xfId="14644" xr:uid="{00000000-0005-0000-0000-00005D390000}"/>
    <cellStyle name="Standaard 6 7 3 5 2 3 2 2" xfId="25506" xr:uid="{00000000-0005-0000-0000-0000CB630000}"/>
    <cellStyle name="Standaard 6 7 3 5 2 3 2 3" xfId="36366" xr:uid="{00000000-0005-0000-0000-0000378E0000}"/>
    <cellStyle name="Standaard 6 7 3 5 2 3 2 4" xfId="47226" xr:uid="{00000000-0005-0000-0000-0000A3B80000}"/>
    <cellStyle name="Standaard 6 7 3 5 2 3 3" xfId="11024" xr:uid="{00000000-0005-0000-0000-0000392B0000}"/>
    <cellStyle name="Standaard 6 7 3 5 2 3 4" xfId="21886" xr:uid="{00000000-0005-0000-0000-0000A7550000}"/>
    <cellStyle name="Standaard 6 7 3 5 2 3 5" xfId="32746" xr:uid="{00000000-0005-0000-0000-000013800000}"/>
    <cellStyle name="Standaard 6 7 3 5 2 3 6" xfId="43606" xr:uid="{00000000-0005-0000-0000-00007FAA0000}"/>
    <cellStyle name="Standaard 6 7 3 5 2 4" xfId="12834" xr:uid="{00000000-0005-0000-0000-00004B320000}"/>
    <cellStyle name="Standaard 6 7 3 5 2 4 2" xfId="23696" xr:uid="{00000000-0005-0000-0000-0000B95C0000}"/>
    <cellStyle name="Standaard 6 7 3 5 2 4 3" xfId="34556" xr:uid="{00000000-0005-0000-0000-000025870000}"/>
    <cellStyle name="Standaard 6 7 3 5 2 4 4" xfId="45416" xr:uid="{00000000-0005-0000-0000-000091B10000}"/>
    <cellStyle name="Standaard 6 7 3 5 2 5" xfId="7404" xr:uid="{00000000-0005-0000-0000-0000151D0000}"/>
    <cellStyle name="Standaard 6 7 3 5 2 6" xfId="18266" xr:uid="{00000000-0005-0000-0000-000083470000}"/>
    <cellStyle name="Standaard 6 7 3 5 2 7" xfId="29126" xr:uid="{00000000-0005-0000-0000-0000EF710000}"/>
    <cellStyle name="Standaard 6 7 3 5 2 8" xfId="39986" xr:uid="{00000000-0005-0000-0000-00005B9C0000}"/>
    <cellStyle name="Standaard 6 7 3 5 3" xfId="4689" xr:uid="{00000000-0005-0000-0000-00007A120000}"/>
    <cellStyle name="Standaard 6 7 3 5 3 2" xfId="15549" xr:uid="{00000000-0005-0000-0000-0000E63C0000}"/>
    <cellStyle name="Standaard 6 7 3 5 3 2 2" xfId="26411" xr:uid="{00000000-0005-0000-0000-000054670000}"/>
    <cellStyle name="Standaard 6 7 3 5 3 2 3" xfId="37271" xr:uid="{00000000-0005-0000-0000-0000C0910000}"/>
    <cellStyle name="Standaard 6 7 3 5 3 2 4" xfId="48131" xr:uid="{00000000-0005-0000-0000-00002CBC0000}"/>
    <cellStyle name="Standaard 6 7 3 5 3 3" xfId="8309" xr:uid="{00000000-0005-0000-0000-00009E200000}"/>
    <cellStyle name="Standaard 6 7 3 5 3 4" xfId="19171" xr:uid="{00000000-0005-0000-0000-00000C4B0000}"/>
    <cellStyle name="Standaard 6 7 3 5 3 5" xfId="30031" xr:uid="{00000000-0005-0000-0000-000078750000}"/>
    <cellStyle name="Standaard 6 7 3 5 3 6" xfId="40891" xr:uid="{00000000-0005-0000-0000-0000E49F0000}"/>
    <cellStyle name="Standaard 6 7 3 5 4" xfId="2879" xr:uid="{00000000-0005-0000-0000-0000680B0000}"/>
    <cellStyle name="Standaard 6 7 3 5 4 2" xfId="13739" xr:uid="{00000000-0005-0000-0000-0000D4350000}"/>
    <cellStyle name="Standaard 6 7 3 5 4 2 2" xfId="24601" xr:uid="{00000000-0005-0000-0000-000042600000}"/>
    <cellStyle name="Standaard 6 7 3 5 4 2 3" xfId="35461" xr:uid="{00000000-0005-0000-0000-0000AE8A0000}"/>
    <cellStyle name="Standaard 6 7 3 5 4 2 4" xfId="46321" xr:uid="{00000000-0005-0000-0000-00001AB50000}"/>
    <cellStyle name="Standaard 6 7 3 5 4 3" xfId="10119" xr:uid="{00000000-0005-0000-0000-0000B0270000}"/>
    <cellStyle name="Standaard 6 7 3 5 4 4" xfId="20981" xr:uid="{00000000-0005-0000-0000-00001E520000}"/>
    <cellStyle name="Standaard 6 7 3 5 4 5" xfId="31841" xr:uid="{00000000-0005-0000-0000-00008A7C0000}"/>
    <cellStyle name="Standaard 6 7 3 5 4 6" xfId="42701" xr:uid="{00000000-0005-0000-0000-0000F6A60000}"/>
    <cellStyle name="Standaard 6 7 3 5 5" xfId="11929" xr:uid="{00000000-0005-0000-0000-0000C22E0000}"/>
    <cellStyle name="Standaard 6 7 3 5 5 2" xfId="22791" xr:uid="{00000000-0005-0000-0000-000030590000}"/>
    <cellStyle name="Standaard 6 7 3 5 5 3" xfId="33651" xr:uid="{00000000-0005-0000-0000-00009C830000}"/>
    <cellStyle name="Standaard 6 7 3 5 5 4" xfId="44511" xr:uid="{00000000-0005-0000-0000-000008AE0000}"/>
    <cellStyle name="Standaard 6 7 3 5 6" xfId="6499" xr:uid="{00000000-0005-0000-0000-00008C190000}"/>
    <cellStyle name="Standaard 6 7 3 5 7" xfId="17361" xr:uid="{00000000-0005-0000-0000-0000FA430000}"/>
    <cellStyle name="Standaard 6 7 3 5 8" xfId="28221" xr:uid="{00000000-0005-0000-0000-0000666E0000}"/>
    <cellStyle name="Standaard 6 7 3 5 9" xfId="39081" xr:uid="{00000000-0005-0000-0000-0000D2980000}"/>
    <cellStyle name="Standaard 6 7 3 6" xfId="1793" xr:uid="{00000000-0005-0000-0000-00002A070000}"/>
    <cellStyle name="Standaard 6 7 3 6 2" xfId="5413" xr:uid="{00000000-0005-0000-0000-00004E150000}"/>
    <cellStyle name="Standaard 6 7 3 6 2 2" xfId="16273" xr:uid="{00000000-0005-0000-0000-0000BA3F0000}"/>
    <cellStyle name="Standaard 6 7 3 6 2 2 2" xfId="27135" xr:uid="{00000000-0005-0000-0000-0000286A0000}"/>
    <cellStyle name="Standaard 6 7 3 6 2 2 3" xfId="37995" xr:uid="{00000000-0005-0000-0000-000094940000}"/>
    <cellStyle name="Standaard 6 7 3 6 2 2 4" xfId="48855" xr:uid="{00000000-0005-0000-0000-000000BF0000}"/>
    <cellStyle name="Standaard 6 7 3 6 2 3" xfId="9033" xr:uid="{00000000-0005-0000-0000-000072230000}"/>
    <cellStyle name="Standaard 6 7 3 6 2 4" xfId="19895" xr:uid="{00000000-0005-0000-0000-0000E04D0000}"/>
    <cellStyle name="Standaard 6 7 3 6 2 5" xfId="30755" xr:uid="{00000000-0005-0000-0000-00004C780000}"/>
    <cellStyle name="Standaard 6 7 3 6 2 6" xfId="41615" xr:uid="{00000000-0005-0000-0000-0000B8A20000}"/>
    <cellStyle name="Standaard 6 7 3 6 3" xfId="3603" xr:uid="{00000000-0005-0000-0000-00003C0E0000}"/>
    <cellStyle name="Standaard 6 7 3 6 3 2" xfId="14463" xr:uid="{00000000-0005-0000-0000-0000A8380000}"/>
    <cellStyle name="Standaard 6 7 3 6 3 2 2" xfId="25325" xr:uid="{00000000-0005-0000-0000-000016630000}"/>
    <cellStyle name="Standaard 6 7 3 6 3 2 3" xfId="36185" xr:uid="{00000000-0005-0000-0000-0000828D0000}"/>
    <cellStyle name="Standaard 6 7 3 6 3 2 4" xfId="47045" xr:uid="{00000000-0005-0000-0000-0000EEB70000}"/>
    <cellStyle name="Standaard 6 7 3 6 3 3" xfId="10843" xr:uid="{00000000-0005-0000-0000-0000842A0000}"/>
    <cellStyle name="Standaard 6 7 3 6 3 4" xfId="21705" xr:uid="{00000000-0005-0000-0000-0000F2540000}"/>
    <cellStyle name="Standaard 6 7 3 6 3 5" xfId="32565" xr:uid="{00000000-0005-0000-0000-00005E7F0000}"/>
    <cellStyle name="Standaard 6 7 3 6 3 6" xfId="43425" xr:uid="{00000000-0005-0000-0000-0000CAA90000}"/>
    <cellStyle name="Standaard 6 7 3 6 4" xfId="12653" xr:uid="{00000000-0005-0000-0000-000096310000}"/>
    <cellStyle name="Standaard 6 7 3 6 4 2" xfId="23515" xr:uid="{00000000-0005-0000-0000-0000045C0000}"/>
    <cellStyle name="Standaard 6 7 3 6 4 3" xfId="34375" xr:uid="{00000000-0005-0000-0000-000070860000}"/>
    <cellStyle name="Standaard 6 7 3 6 4 4" xfId="45235" xr:uid="{00000000-0005-0000-0000-0000DCB00000}"/>
    <cellStyle name="Standaard 6 7 3 6 5" xfId="7223" xr:uid="{00000000-0005-0000-0000-0000601C0000}"/>
    <cellStyle name="Standaard 6 7 3 6 6" xfId="18085" xr:uid="{00000000-0005-0000-0000-0000CE460000}"/>
    <cellStyle name="Standaard 6 7 3 6 7" xfId="28945" xr:uid="{00000000-0005-0000-0000-00003A710000}"/>
    <cellStyle name="Standaard 6 7 3 6 8" xfId="39805" xr:uid="{00000000-0005-0000-0000-0000A69B0000}"/>
    <cellStyle name="Standaard 6 7 3 7" xfId="2698" xr:uid="{00000000-0005-0000-0000-0000B30A0000}"/>
    <cellStyle name="Standaard 6 7 3 7 2" xfId="13558" xr:uid="{00000000-0005-0000-0000-00001F350000}"/>
    <cellStyle name="Standaard 6 7 3 7 2 2" xfId="24420" xr:uid="{00000000-0005-0000-0000-00008D5F0000}"/>
    <cellStyle name="Standaard 6 7 3 7 2 3" xfId="35280" xr:uid="{00000000-0005-0000-0000-0000F9890000}"/>
    <cellStyle name="Standaard 6 7 3 7 2 4" xfId="46140" xr:uid="{00000000-0005-0000-0000-000065B40000}"/>
    <cellStyle name="Standaard 6 7 3 7 3" xfId="9938" xr:uid="{00000000-0005-0000-0000-0000FB260000}"/>
    <cellStyle name="Standaard 6 7 3 7 4" xfId="20800" xr:uid="{00000000-0005-0000-0000-000069510000}"/>
    <cellStyle name="Standaard 6 7 3 7 5" xfId="31660" xr:uid="{00000000-0005-0000-0000-0000D57B0000}"/>
    <cellStyle name="Standaard 6 7 3 7 6" xfId="42520" xr:uid="{00000000-0005-0000-0000-000041A60000}"/>
    <cellStyle name="Standaard 6 7 3 8" xfId="4508" xr:uid="{00000000-0005-0000-0000-0000C5110000}"/>
    <cellStyle name="Standaard 6 7 3 8 2" xfId="15368" xr:uid="{00000000-0005-0000-0000-0000313C0000}"/>
    <cellStyle name="Standaard 6 7 3 8 2 2" xfId="26230" xr:uid="{00000000-0005-0000-0000-00009F660000}"/>
    <cellStyle name="Standaard 6 7 3 8 2 3" xfId="37090" xr:uid="{00000000-0005-0000-0000-00000B910000}"/>
    <cellStyle name="Standaard 6 7 3 8 2 4" xfId="47950" xr:uid="{00000000-0005-0000-0000-000077BB0000}"/>
    <cellStyle name="Standaard 6 7 3 8 3" xfId="8128" xr:uid="{00000000-0005-0000-0000-0000E91F0000}"/>
    <cellStyle name="Standaard 6 7 3 8 4" xfId="18990" xr:uid="{00000000-0005-0000-0000-0000574A0000}"/>
    <cellStyle name="Standaard 6 7 3 8 5" xfId="29850" xr:uid="{00000000-0005-0000-0000-0000C3740000}"/>
    <cellStyle name="Standaard 6 7 3 8 6" xfId="40710" xr:uid="{00000000-0005-0000-0000-00002F9F0000}"/>
    <cellStyle name="Standaard 6 7 3 9" xfId="11748" xr:uid="{00000000-0005-0000-0000-00000D2E0000}"/>
    <cellStyle name="Standaard 6 7 3 9 2" xfId="22610" xr:uid="{00000000-0005-0000-0000-00007B580000}"/>
    <cellStyle name="Standaard 6 7 3 9 3" xfId="33470" xr:uid="{00000000-0005-0000-0000-0000E7820000}"/>
    <cellStyle name="Standaard 6 7 3 9 4" xfId="44330" xr:uid="{00000000-0005-0000-0000-000053AD0000}"/>
    <cellStyle name="Standaard 6 7 4" xfId="934" xr:uid="{00000000-0005-0000-0000-0000CF030000}"/>
    <cellStyle name="Standaard 6 7 4 10" xfId="17226" xr:uid="{00000000-0005-0000-0000-000073430000}"/>
    <cellStyle name="Standaard 6 7 4 11" xfId="28086" xr:uid="{00000000-0005-0000-0000-0000DF6D0000}"/>
    <cellStyle name="Standaard 6 7 4 12" xfId="38946" xr:uid="{00000000-0005-0000-0000-00004B980000}"/>
    <cellStyle name="Standaard 6 7 4 2" xfId="1296" xr:uid="{00000000-0005-0000-0000-000039050000}"/>
    <cellStyle name="Standaard 6 7 4 2 10" xfId="39308" xr:uid="{00000000-0005-0000-0000-0000B5990000}"/>
    <cellStyle name="Standaard 6 7 4 2 2" xfId="1658" xr:uid="{00000000-0005-0000-0000-0000A3060000}"/>
    <cellStyle name="Standaard 6 7 4 2 2 2" xfId="2563" xr:uid="{00000000-0005-0000-0000-00002C0A0000}"/>
    <cellStyle name="Standaard 6 7 4 2 2 2 2" xfId="6183" xr:uid="{00000000-0005-0000-0000-000050180000}"/>
    <cellStyle name="Standaard 6 7 4 2 2 2 2 2" xfId="17043" xr:uid="{00000000-0005-0000-0000-0000BC420000}"/>
    <cellStyle name="Standaard 6 7 4 2 2 2 2 2 2" xfId="27905" xr:uid="{00000000-0005-0000-0000-00002A6D0000}"/>
    <cellStyle name="Standaard 6 7 4 2 2 2 2 2 3" xfId="38765" xr:uid="{00000000-0005-0000-0000-000096970000}"/>
    <cellStyle name="Standaard 6 7 4 2 2 2 2 2 4" xfId="49625" xr:uid="{00000000-0005-0000-0000-000002C20000}"/>
    <cellStyle name="Standaard 6 7 4 2 2 2 2 3" xfId="9803" xr:uid="{00000000-0005-0000-0000-000074260000}"/>
    <cellStyle name="Standaard 6 7 4 2 2 2 2 4" xfId="20665" xr:uid="{00000000-0005-0000-0000-0000E2500000}"/>
    <cellStyle name="Standaard 6 7 4 2 2 2 2 5" xfId="31525" xr:uid="{00000000-0005-0000-0000-00004E7B0000}"/>
    <cellStyle name="Standaard 6 7 4 2 2 2 2 6" xfId="42385" xr:uid="{00000000-0005-0000-0000-0000BAA50000}"/>
    <cellStyle name="Standaard 6 7 4 2 2 2 3" xfId="4373" xr:uid="{00000000-0005-0000-0000-00003E110000}"/>
    <cellStyle name="Standaard 6 7 4 2 2 2 3 2" xfId="15233" xr:uid="{00000000-0005-0000-0000-0000AA3B0000}"/>
    <cellStyle name="Standaard 6 7 4 2 2 2 3 2 2" xfId="26095" xr:uid="{00000000-0005-0000-0000-000018660000}"/>
    <cellStyle name="Standaard 6 7 4 2 2 2 3 2 3" xfId="36955" xr:uid="{00000000-0005-0000-0000-000084900000}"/>
    <cellStyle name="Standaard 6 7 4 2 2 2 3 2 4" xfId="47815" xr:uid="{00000000-0005-0000-0000-0000F0BA0000}"/>
    <cellStyle name="Standaard 6 7 4 2 2 2 3 3" xfId="11613" xr:uid="{00000000-0005-0000-0000-0000862D0000}"/>
    <cellStyle name="Standaard 6 7 4 2 2 2 3 4" xfId="22475" xr:uid="{00000000-0005-0000-0000-0000F4570000}"/>
    <cellStyle name="Standaard 6 7 4 2 2 2 3 5" xfId="33335" xr:uid="{00000000-0005-0000-0000-000060820000}"/>
    <cellStyle name="Standaard 6 7 4 2 2 2 3 6" xfId="44195" xr:uid="{00000000-0005-0000-0000-0000CCAC0000}"/>
    <cellStyle name="Standaard 6 7 4 2 2 2 4" xfId="13423" xr:uid="{00000000-0005-0000-0000-000098340000}"/>
    <cellStyle name="Standaard 6 7 4 2 2 2 4 2" xfId="24285" xr:uid="{00000000-0005-0000-0000-0000065F0000}"/>
    <cellStyle name="Standaard 6 7 4 2 2 2 4 3" xfId="35145" xr:uid="{00000000-0005-0000-0000-000072890000}"/>
    <cellStyle name="Standaard 6 7 4 2 2 2 4 4" xfId="46005" xr:uid="{00000000-0005-0000-0000-0000DEB30000}"/>
    <cellStyle name="Standaard 6 7 4 2 2 2 5" xfId="7993" xr:uid="{00000000-0005-0000-0000-0000621F0000}"/>
    <cellStyle name="Standaard 6 7 4 2 2 2 6" xfId="18855" xr:uid="{00000000-0005-0000-0000-0000D0490000}"/>
    <cellStyle name="Standaard 6 7 4 2 2 2 7" xfId="29715" xr:uid="{00000000-0005-0000-0000-00003C740000}"/>
    <cellStyle name="Standaard 6 7 4 2 2 2 8" xfId="40575" xr:uid="{00000000-0005-0000-0000-0000A89E0000}"/>
    <cellStyle name="Standaard 6 7 4 2 2 3" xfId="5278" xr:uid="{00000000-0005-0000-0000-0000C7140000}"/>
    <cellStyle name="Standaard 6 7 4 2 2 3 2" xfId="16138" xr:uid="{00000000-0005-0000-0000-0000333F0000}"/>
    <cellStyle name="Standaard 6 7 4 2 2 3 2 2" xfId="27000" xr:uid="{00000000-0005-0000-0000-0000A1690000}"/>
    <cellStyle name="Standaard 6 7 4 2 2 3 2 3" xfId="37860" xr:uid="{00000000-0005-0000-0000-00000D940000}"/>
    <cellStyle name="Standaard 6 7 4 2 2 3 2 4" xfId="48720" xr:uid="{00000000-0005-0000-0000-000079BE0000}"/>
    <cellStyle name="Standaard 6 7 4 2 2 3 3" xfId="8898" xr:uid="{00000000-0005-0000-0000-0000EB220000}"/>
    <cellStyle name="Standaard 6 7 4 2 2 3 4" xfId="19760" xr:uid="{00000000-0005-0000-0000-0000594D0000}"/>
    <cellStyle name="Standaard 6 7 4 2 2 3 5" xfId="30620" xr:uid="{00000000-0005-0000-0000-0000C5770000}"/>
    <cellStyle name="Standaard 6 7 4 2 2 3 6" xfId="41480" xr:uid="{00000000-0005-0000-0000-000031A20000}"/>
    <cellStyle name="Standaard 6 7 4 2 2 4" xfId="3468" xr:uid="{00000000-0005-0000-0000-0000B50D0000}"/>
    <cellStyle name="Standaard 6 7 4 2 2 4 2" xfId="14328" xr:uid="{00000000-0005-0000-0000-000021380000}"/>
    <cellStyle name="Standaard 6 7 4 2 2 4 2 2" xfId="25190" xr:uid="{00000000-0005-0000-0000-00008F620000}"/>
    <cellStyle name="Standaard 6 7 4 2 2 4 2 3" xfId="36050" xr:uid="{00000000-0005-0000-0000-0000FB8C0000}"/>
    <cellStyle name="Standaard 6 7 4 2 2 4 2 4" xfId="46910" xr:uid="{00000000-0005-0000-0000-000067B70000}"/>
    <cellStyle name="Standaard 6 7 4 2 2 4 3" xfId="10708" xr:uid="{00000000-0005-0000-0000-0000FD290000}"/>
    <cellStyle name="Standaard 6 7 4 2 2 4 4" xfId="21570" xr:uid="{00000000-0005-0000-0000-00006B540000}"/>
    <cellStyle name="Standaard 6 7 4 2 2 4 5" xfId="32430" xr:uid="{00000000-0005-0000-0000-0000D77E0000}"/>
    <cellStyle name="Standaard 6 7 4 2 2 4 6" xfId="43290" xr:uid="{00000000-0005-0000-0000-000043A90000}"/>
    <cellStyle name="Standaard 6 7 4 2 2 5" xfId="12518" xr:uid="{00000000-0005-0000-0000-00000F310000}"/>
    <cellStyle name="Standaard 6 7 4 2 2 5 2" xfId="23380" xr:uid="{00000000-0005-0000-0000-00007D5B0000}"/>
    <cellStyle name="Standaard 6 7 4 2 2 5 3" xfId="34240" xr:uid="{00000000-0005-0000-0000-0000E9850000}"/>
    <cellStyle name="Standaard 6 7 4 2 2 5 4" xfId="45100" xr:uid="{00000000-0005-0000-0000-000055B00000}"/>
    <cellStyle name="Standaard 6 7 4 2 2 6" xfId="7088" xr:uid="{00000000-0005-0000-0000-0000D91B0000}"/>
    <cellStyle name="Standaard 6 7 4 2 2 7" xfId="17950" xr:uid="{00000000-0005-0000-0000-000047460000}"/>
    <cellStyle name="Standaard 6 7 4 2 2 8" xfId="28810" xr:uid="{00000000-0005-0000-0000-0000B3700000}"/>
    <cellStyle name="Standaard 6 7 4 2 2 9" xfId="39670" xr:uid="{00000000-0005-0000-0000-00001F9B0000}"/>
    <cellStyle name="Standaard 6 7 4 2 3" xfId="2201" xr:uid="{00000000-0005-0000-0000-0000C2080000}"/>
    <cellStyle name="Standaard 6 7 4 2 3 2" xfId="5821" xr:uid="{00000000-0005-0000-0000-0000E6160000}"/>
    <cellStyle name="Standaard 6 7 4 2 3 2 2" xfId="16681" xr:uid="{00000000-0005-0000-0000-000052410000}"/>
    <cellStyle name="Standaard 6 7 4 2 3 2 2 2" xfId="27543" xr:uid="{00000000-0005-0000-0000-0000C06B0000}"/>
    <cellStyle name="Standaard 6 7 4 2 3 2 2 3" xfId="38403" xr:uid="{00000000-0005-0000-0000-00002C960000}"/>
    <cellStyle name="Standaard 6 7 4 2 3 2 2 4" xfId="49263" xr:uid="{00000000-0005-0000-0000-000098C00000}"/>
    <cellStyle name="Standaard 6 7 4 2 3 2 3" xfId="9441" xr:uid="{00000000-0005-0000-0000-00000A250000}"/>
    <cellStyle name="Standaard 6 7 4 2 3 2 4" xfId="20303" xr:uid="{00000000-0005-0000-0000-0000784F0000}"/>
    <cellStyle name="Standaard 6 7 4 2 3 2 5" xfId="31163" xr:uid="{00000000-0005-0000-0000-0000E4790000}"/>
    <cellStyle name="Standaard 6 7 4 2 3 2 6" xfId="42023" xr:uid="{00000000-0005-0000-0000-000050A40000}"/>
    <cellStyle name="Standaard 6 7 4 2 3 3" xfId="4011" xr:uid="{00000000-0005-0000-0000-0000D40F0000}"/>
    <cellStyle name="Standaard 6 7 4 2 3 3 2" xfId="14871" xr:uid="{00000000-0005-0000-0000-0000403A0000}"/>
    <cellStyle name="Standaard 6 7 4 2 3 3 2 2" xfId="25733" xr:uid="{00000000-0005-0000-0000-0000AE640000}"/>
    <cellStyle name="Standaard 6 7 4 2 3 3 2 3" xfId="36593" xr:uid="{00000000-0005-0000-0000-00001A8F0000}"/>
    <cellStyle name="Standaard 6 7 4 2 3 3 2 4" xfId="47453" xr:uid="{00000000-0005-0000-0000-000086B90000}"/>
    <cellStyle name="Standaard 6 7 4 2 3 3 3" xfId="11251" xr:uid="{00000000-0005-0000-0000-00001C2C0000}"/>
    <cellStyle name="Standaard 6 7 4 2 3 3 4" xfId="22113" xr:uid="{00000000-0005-0000-0000-00008A560000}"/>
    <cellStyle name="Standaard 6 7 4 2 3 3 5" xfId="32973" xr:uid="{00000000-0005-0000-0000-0000F6800000}"/>
    <cellStyle name="Standaard 6 7 4 2 3 3 6" xfId="43833" xr:uid="{00000000-0005-0000-0000-000062AB0000}"/>
    <cellStyle name="Standaard 6 7 4 2 3 4" xfId="13061" xr:uid="{00000000-0005-0000-0000-00002E330000}"/>
    <cellStyle name="Standaard 6 7 4 2 3 4 2" xfId="23923" xr:uid="{00000000-0005-0000-0000-00009C5D0000}"/>
    <cellStyle name="Standaard 6 7 4 2 3 4 3" xfId="34783" xr:uid="{00000000-0005-0000-0000-000008880000}"/>
    <cellStyle name="Standaard 6 7 4 2 3 4 4" xfId="45643" xr:uid="{00000000-0005-0000-0000-000074B20000}"/>
    <cellStyle name="Standaard 6 7 4 2 3 5" xfId="7631" xr:uid="{00000000-0005-0000-0000-0000F81D0000}"/>
    <cellStyle name="Standaard 6 7 4 2 3 6" xfId="18493" xr:uid="{00000000-0005-0000-0000-000066480000}"/>
    <cellStyle name="Standaard 6 7 4 2 3 7" xfId="29353" xr:uid="{00000000-0005-0000-0000-0000D2720000}"/>
    <cellStyle name="Standaard 6 7 4 2 3 8" xfId="40213" xr:uid="{00000000-0005-0000-0000-00003E9D0000}"/>
    <cellStyle name="Standaard 6 7 4 2 4" xfId="4916" xr:uid="{00000000-0005-0000-0000-00005D130000}"/>
    <cellStyle name="Standaard 6 7 4 2 4 2" xfId="15776" xr:uid="{00000000-0005-0000-0000-0000C93D0000}"/>
    <cellStyle name="Standaard 6 7 4 2 4 2 2" xfId="26638" xr:uid="{00000000-0005-0000-0000-000037680000}"/>
    <cellStyle name="Standaard 6 7 4 2 4 2 3" xfId="37498" xr:uid="{00000000-0005-0000-0000-0000A3920000}"/>
    <cellStyle name="Standaard 6 7 4 2 4 2 4" xfId="48358" xr:uid="{00000000-0005-0000-0000-00000FBD0000}"/>
    <cellStyle name="Standaard 6 7 4 2 4 3" xfId="8536" xr:uid="{00000000-0005-0000-0000-000081210000}"/>
    <cellStyle name="Standaard 6 7 4 2 4 4" xfId="19398" xr:uid="{00000000-0005-0000-0000-0000EF4B0000}"/>
    <cellStyle name="Standaard 6 7 4 2 4 5" xfId="30258" xr:uid="{00000000-0005-0000-0000-00005B760000}"/>
    <cellStyle name="Standaard 6 7 4 2 4 6" xfId="41118" xr:uid="{00000000-0005-0000-0000-0000C7A00000}"/>
    <cellStyle name="Standaard 6 7 4 2 5" xfId="3106" xr:uid="{00000000-0005-0000-0000-00004B0C0000}"/>
    <cellStyle name="Standaard 6 7 4 2 5 2" xfId="13966" xr:uid="{00000000-0005-0000-0000-0000B7360000}"/>
    <cellStyle name="Standaard 6 7 4 2 5 2 2" xfId="24828" xr:uid="{00000000-0005-0000-0000-000025610000}"/>
    <cellStyle name="Standaard 6 7 4 2 5 2 3" xfId="35688" xr:uid="{00000000-0005-0000-0000-0000918B0000}"/>
    <cellStyle name="Standaard 6 7 4 2 5 2 4" xfId="46548" xr:uid="{00000000-0005-0000-0000-0000FDB50000}"/>
    <cellStyle name="Standaard 6 7 4 2 5 3" xfId="10346" xr:uid="{00000000-0005-0000-0000-000093280000}"/>
    <cellStyle name="Standaard 6 7 4 2 5 4" xfId="21208" xr:uid="{00000000-0005-0000-0000-000001530000}"/>
    <cellStyle name="Standaard 6 7 4 2 5 5" xfId="32068" xr:uid="{00000000-0005-0000-0000-00006D7D0000}"/>
    <cellStyle name="Standaard 6 7 4 2 5 6" xfId="42928" xr:uid="{00000000-0005-0000-0000-0000D9A70000}"/>
    <cellStyle name="Standaard 6 7 4 2 6" xfId="12156" xr:uid="{00000000-0005-0000-0000-0000A52F0000}"/>
    <cellStyle name="Standaard 6 7 4 2 6 2" xfId="23018" xr:uid="{00000000-0005-0000-0000-0000135A0000}"/>
    <cellStyle name="Standaard 6 7 4 2 6 3" xfId="33878" xr:uid="{00000000-0005-0000-0000-00007F840000}"/>
    <cellStyle name="Standaard 6 7 4 2 6 4" xfId="44738" xr:uid="{00000000-0005-0000-0000-0000EBAE0000}"/>
    <cellStyle name="Standaard 6 7 4 2 7" xfId="6726" xr:uid="{00000000-0005-0000-0000-00006F1A0000}"/>
    <cellStyle name="Standaard 6 7 4 2 8" xfId="17588" xr:uid="{00000000-0005-0000-0000-0000DD440000}"/>
    <cellStyle name="Standaard 6 7 4 2 9" xfId="28448" xr:uid="{00000000-0005-0000-0000-0000496F0000}"/>
    <cellStyle name="Standaard 6 7 4 3" xfId="1477" xr:uid="{00000000-0005-0000-0000-0000EE050000}"/>
    <cellStyle name="Standaard 6 7 4 3 2" xfId="2382" xr:uid="{00000000-0005-0000-0000-000077090000}"/>
    <cellStyle name="Standaard 6 7 4 3 2 2" xfId="6002" xr:uid="{00000000-0005-0000-0000-00009B170000}"/>
    <cellStyle name="Standaard 6 7 4 3 2 2 2" xfId="16862" xr:uid="{00000000-0005-0000-0000-000007420000}"/>
    <cellStyle name="Standaard 6 7 4 3 2 2 2 2" xfId="27724" xr:uid="{00000000-0005-0000-0000-0000756C0000}"/>
    <cellStyle name="Standaard 6 7 4 3 2 2 2 3" xfId="38584" xr:uid="{00000000-0005-0000-0000-0000E1960000}"/>
    <cellStyle name="Standaard 6 7 4 3 2 2 2 4" xfId="49444" xr:uid="{00000000-0005-0000-0000-00004DC10000}"/>
    <cellStyle name="Standaard 6 7 4 3 2 2 3" xfId="9622" xr:uid="{00000000-0005-0000-0000-0000BF250000}"/>
    <cellStyle name="Standaard 6 7 4 3 2 2 4" xfId="20484" xr:uid="{00000000-0005-0000-0000-00002D500000}"/>
    <cellStyle name="Standaard 6 7 4 3 2 2 5" xfId="31344" xr:uid="{00000000-0005-0000-0000-0000997A0000}"/>
    <cellStyle name="Standaard 6 7 4 3 2 2 6" xfId="42204" xr:uid="{00000000-0005-0000-0000-000005A50000}"/>
    <cellStyle name="Standaard 6 7 4 3 2 3" xfId="4192" xr:uid="{00000000-0005-0000-0000-000089100000}"/>
    <cellStyle name="Standaard 6 7 4 3 2 3 2" xfId="15052" xr:uid="{00000000-0005-0000-0000-0000F53A0000}"/>
    <cellStyle name="Standaard 6 7 4 3 2 3 2 2" xfId="25914" xr:uid="{00000000-0005-0000-0000-000063650000}"/>
    <cellStyle name="Standaard 6 7 4 3 2 3 2 3" xfId="36774" xr:uid="{00000000-0005-0000-0000-0000CF8F0000}"/>
    <cellStyle name="Standaard 6 7 4 3 2 3 2 4" xfId="47634" xr:uid="{00000000-0005-0000-0000-00003BBA0000}"/>
    <cellStyle name="Standaard 6 7 4 3 2 3 3" xfId="11432" xr:uid="{00000000-0005-0000-0000-0000D12C0000}"/>
    <cellStyle name="Standaard 6 7 4 3 2 3 4" xfId="22294" xr:uid="{00000000-0005-0000-0000-00003F570000}"/>
    <cellStyle name="Standaard 6 7 4 3 2 3 5" xfId="33154" xr:uid="{00000000-0005-0000-0000-0000AB810000}"/>
    <cellStyle name="Standaard 6 7 4 3 2 3 6" xfId="44014" xr:uid="{00000000-0005-0000-0000-000017AC0000}"/>
    <cellStyle name="Standaard 6 7 4 3 2 4" xfId="13242" xr:uid="{00000000-0005-0000-0000-0000E3330000}"/>
    <cellStyle name="Standaard 6 7 4 3 2 4 2" xfId="24104" xr:uid="{00000000-0005-0000-0000-0000515E0000}"/>
    <cellStyle name="Standaard 6 7 4 3 2 4 3" xfId="34964" xr:uid="{00000000-0005-0000-0000-0000BD880000}"/>
    <cellStyle name="Standaard 6 7 4 3 2 4 4" xfId="45824" xr:uid="{00000000-0005-0000-0000-000029B30000}"/>
    <cellStyle name="Standaard 6 7 4 3 2 5" xfId="7812" xr:uid="{00000000-0005-0000-0000-0000AD1E0000}"/>
    <cellStyle name="Standaard 6 7 4 3 2 6" xfId="18674" xr:uid="{00000000-0005-0000-0000-00001B490000}"/>
    <cellStyle name="Standaard 6 7 4 3 2 7" xfId="29534" xr:uid="{00000000-0005-0000-0000-000087730000}"/>
    <cellStyle name="Standaard 6 7 4 3 2 8" xfId="40394" xr:uid="{00000000-0005-0000-0000-0000F39D0000}"/>
    <cellStyle name="Standaard 6 7 4 3 3" xfId="5097" xr:uid="{00000000-0005-0000-0000-000012140000}"/>
    <cellStyle name="Standaard 6 7 4 3 3 2" xfId="15957" xr:uid="{00000000-0005-0000-0000-00007E3E0000}"/>
    <cellStyle name="Standaard 6 7 4 3 3 2 2" xfId="26819" xr:uid="{00000000-0005-0000-0000-0000EC680000}"/>
    <cellStyle name="Standaard 6 7 4 3 3 2 3" xfId="37679" xr:uid="{00000000-0005-0000-0000-000058930000}"/>
    <cellStyle name="Standaard 6 7 4 3 3 2 4" xfId="48539" xr:uid="{00000000-0005-0000-0000-0000C4BD0000}"/>
    <cellStyle name="Standaard 6 7 4 3 3 3" xfId="8717" xr:uid="{00000000-0005-0000-0000-000036220000}"/>
    <cellStyle name="Standaard 6 7 4 3 3 4" xfId="19579" xr:uid="{00000000-0005-0000-0000-0000A44C0000}"/>
    <cellStyle name="Standaard 6 7 4 3 3 5" xfId="30439" xr:uid="{00000000-0005-0000-0000-000010770000}"/>
    <cellStyle name="Standaard 6 7 4 3 3 6" xfId="41299" xr:uid="{00000000-0005-0000-0000-00007CA10000}"/>
    <cellStyle name="Standaard 6 7 4 3 4" xfId="3287" xr:uid="{00000000-0005-0000-0000-0000000D0000}"/>
    <cellStyle name="Standaard 6 7 4 3 4 2" xfId="14147" xr:uid="{00000000-0005-0000-0000-00006C370000}"/>
    <cellStyle name="Standaard 6 7 4 3 4 2 2" xfId="25009" xr:uid="{00000000-0005-0000-0000-0000DA610000}"/>
    <cellStyle name="Standaard 6 7 4 3 4 2 3" xfId="35869" xr:uid="{00000000-0005-0000-0000-0000468C0000}"/>
    <cellStyle name="Standaard 6 7 4 3 4 2 4" xfId="46729" xr:uid="{00000000-0005-0000-0000-0000B2B60000}"/>
    <cellStyle name="Standaard 6 7 4 3 4 3" xfId="10527" xr:uid="{00000000-0005-0000-0000-000048290000}"/>
    <cellStyle name="Standaard 6 7 4 3 4 4" xfId="21389" xr:uid="{00000000-0005-0000-0000-0000B6530000}"/>
    <cellStyle name="Standaard 6 7 4 3 4 5" xfId="32249" xr:uid="{00000000-0005-0000-0000-0000227E0000}"/>
    <cellStyle name="Standaard 6 7 4 3 4 6" xfId="43109" xr:uid="{00000000-0005-0000-0000-00008EA80000}"/>
    <cellStyle name="Standaard 6 7 4 3 5" xfId="12337" xr:uid="{00000000-0005-0000-0000-00005A300000}"/>
    <cellStyle name="Standaard 6 7 4 3 5 2" xfId="23199" xr:uid="{00000000-0005-0000-0000-0000C85A0000}"/>
    <cellStyle name="Standaard 6 7 4 3 5 3" xfId="34059" xr:uid="{00000000-0005-0000-0000-000034850000}"/>
    <cellStyle name="Standaard 6 7 4 3 5 4" xfId="44919" xr:uid="{00000000-0005-0000-0000-0000A0AF0000}"/>
    <cellStyle name="Standaard 6 7 4 3 6" xfId="6907" xr:uid="{00000000-0005-0000-0000-0000241B0000}"/>
    <cellStyle name="Standaard 6 7 4 3 7" xfId="17769" xr:uid="{00000000-0005-0000-0000-000092450000}"/>
    <cellStyle name="Standaard 6 7 4 3 8" xfId="28629" xr:uid="{00000000-0005-0000-0000-0000FE6F0000}"/>
    <cellStyle name="Standaard 6 7 4 3 9" xfId="39489" xr:uid="{00000000-0005-0000-0000-00006A9A0000}"/>
    <cellStyle name="Standaard 6 7 4 4" xfId="1115" xr:uid="{00000000-0005-0000-0000-000084040000}"/>
    <cellStyle name="Standaard 6 7 4 4 2" xfId="2020" xr:uid="{00000000-0005-0000-0000-00000D080000}"/>
    <cellStyle name="Standaard 6 7 4 4 2 2" xfId="5640" xr:uid="{00000000-0005-0000-0000-000031160000}"/>
    <cellStyle name="Standaard 6 7 4 4 2 2 2" xfId="16500" xr:uid="{00000000-0005-0000-0000-00009D400000}"/>
    <cellStyle name="Standaard 6 7 4 4 2 2 2 2" xfId="27362" xr:uid="{00000000-0005-0000-0000-00000B6B0000}"/>
    <cellStyle name="Standaard 6 7 4 4 2 2 2 3" xfId="38222" xr:uid="{00000000-0005-0000-0000-000077950000}"/>
    <cellStyle name="Standaard 6 7 4 4 2 2 2 4" xfId="49082" xr:uid="{00000000-0005-0000-0000-0000E3BF0000}"/>
    <cellStyle name="Standaard 6 7 4 4 2 2 3" xfId="9260" xr:uid="{00000000-0005-0000-0000-000055240000}"/>
    <cellStyle name="Standaard 6 7 4 4 2 2 4" xfId="20122" xr:uid="{00000000-0005-0000-0000-0000C34E0000}"/>
    <cellStyle name="Standaard 6 7 4 4 2 2 5" xfId="30982" xr:uid="{00000000-0005-0000-0000-00002F790000}"/>
    <cellStyle name="Standaard 6 7 4 4 2 2 6" xfId="41842" xr:uid="{00000000-0005-0000-0000-00009BA30000}"/>
    <cellStyle name="Standaard 6 7 4 4 2 3" xfId="3830" xr:uid="{00000000-0005-0000-0000-00001F0F0000}"/>
    <cellStyle name="Standaard 6 7 4 4 2 3 2" xfId="14690" xr:uid="{00000000-0005-0000-0000-00008B390000}"/>
    <cellStyle name="Standaard 6 7 4 4 2 3 2 2" xfId="25552" xr:uid="{00000000-0005-0000-0000-0000F9630000}"/>
    <cellStyle name="Standaard 6 7 4 4 2 3 2 3" xfId="36412" xr:uid="{00000000-0005-0000-0000-0000658E0000}"/>
    <cellStyle name="Standaard 6 7 4 4 2 3 2 4" xfId="47272" xr:uid="{00000000-0005-0000-0000-0000D1B80000}"/>
    <cellStyle name="Standaard 6 7 4 4 2 3 3" xfId="11070" xr:uid="{00000000-0005-0000-0000-0000672B0000}"/>
    <cellStyle name="Standaard 6 7 4 4 2 3 4" xfId="21932" xr:uid="{00000000-0005-0000-0000-0000D5550000}"/>
    <cellStyle name="Standaard 6 7 4 4 2 3 5" xfId="32792" xr:uid="{00000000-0005-0000-0000-000041800000}"/>
    <cellStyle name="Standaard 6 7 4 4 2 3 6" xfId="43652" xr:uid="{00000000-0005-0000-0000-0000ADAA0000}"/>
    <cellStyle name="Standaard 6 7 4 4 2 4" xfId="12880" xr:uid="{00000000-0005-0000-0000-000079320000}"/>
    <cellStyle name="Standaard 6 7 4 4 2 4 2" xfId="23742" xr:uid="{00000000-0005-0000-0000-0000E75C0000}"/>
    <cellStyle name="Standaard 6 7 4 4 2 4 3" xfId="34602" xr:uid="{00000000-0005-0000-0000-000053870000}"/>
    <cellStyle name="Standaard 6 7 4 4 2 4 4" xfId="45462" xr:uid="{00000000-0005-0000-0000-0000BFB10000}"/>
    <cellStyle name="Standaard 6 7 4 4 2 5" xfId="7450" xr:uid="{00000000-0005-0000-0000-0000431D0000}"/>
    <cellStyle name="Standaard 6 7 4 4 2 6" xfId="18312" xr:uid="{00000000-0005-0000-0000-0000B1470000}"/>
    <cellStyle name="Standaard 6 7 4 4 2 7" xfId="29172" xr:uid="{00000000-0005-0000-0000-00001D720000}"/>
    <cellStyle name="Standaard 6 7 4 4 2 8" xfId="40032" xr:uid="{00000000-0005-0000-0000-0000899C0000}"/>
    <cellStyle name="Standaard 6 7 4 4 3" xfId="4735" xr:uid="{00000000-0005-0000-0000-0000A8120000}"/>
    <cellStyle name="Standaard 6 7 4 4 3 2" xfId="15595" xr:uid="{00000000-0005-0000-0000-0000143D0000}"/>
    <cellStyle name="Standaard 6 7 4 4 3 2 2" xfId="26457" xr:uid="{00000000-0005-0000-0000-000082670000}"/>
    <cellStyle name="Standaard 6 7 4 4 3 2 3" xfId="37317" xr:uid="{00000000-0005-0000-0000-0000EE910000}"/>
    <cellStyle name="Standaard 6 7 4 4 3 2 4" xfId="48177" xr:uid="{00000000-0005-0000-0000-00005ABC0000}"/>
    <cellStyle name="Standaard 6 7 4 4 3 3" xfId="8355" xr:uid="{00000000-0005-0000-0000-0000CC200000}"/>
    <cellStyle name="Standaard 6 7 4 4 3 4" xfId="19217" xr:uid="{00000000-0005-0000-0000-00003A4B0000}"/>
    <cellStyle name="Standaard 6 7 4 4 3 5" xfId="30077" xr:uid="{00000000-0005-0000-0000-0000A6750000}"/>
    <cellStyle name="Standaard 6 7 4 4 3 6" xfId="40937" xr:uid="{00000000-0005-0000-0000-000012A00000}"/>
    <cellStyle name="Standaard 6 7 4 4 4" xfId="2925" xr:uid="{00000000-0005-0000-0000-0000960B0000}"/>
    <cellStyle name="Standaard 6 7 4 4 4 2" xfId="13785" xr:uid="{00000000-0005-0000-0000-000002360000}"/>
    <cellStyle name="Standaard 6 7 4 4 4 2 2" xfId="24647" xr:uid="{00000000-0005-0000-0000-000070600000}"/>
    <cellStyle name="Standaard 6 7 4 4 4 2 3" xfId="35507" xr:uid="{00000000-0005-0000-0000-0000DC8A0000}"/>
    <cellStyle name="Standaard 6 7 4 4 4 2 4" xfId="46367" xr:uid="{00000000-0005-0000-0000-000048B50000}"/>
    <cellStyle name="Standaard 6 7 4 4 4 3" xfId="10165" xr:uid="{00000000-0005-0000-0000-0000DE270000}"/>
    <cellStyle name="Standaard 6 7 4 4 4 4" xfId="21027" xr:uid="{00000000-0005-0000-0000-00004C520000}"/>
    <cellStyle name="Standaard 6 7 4 4 4 5" xfId="31887" xr:uid="{00000000-0005-0000-0000-0000B87C0000}"/>
    <cellStyle name="Standaard 6 7 4 4 4 6" xfId="42747" xr:uid="{00000000-0005-0000-0000-000024A70000}"/>
    <cellStyle name="Standaard 6 7 4 4 5" xfId="11975" xr:uid="{00000000-0005-0000-0000-0000F02E0000}"/>
    <cellStyle name="Standaard 6 7 4 4 5 2" xfId="22837" xr:uid="{00000000-0005-0000-0000-00005E590000}"/>
    <cellStyle name="Standaard 6 7 4 4 5 3" xfId="33697" xr:uid="{00000000-0005-0000-0000-0000CA830000}"/>
    <cellStyle name="Standaard 6 7 4 4 5 4" xfId="44557" xr:uid="{00000000-0005-0000-0000-000036AE0000}"/>
    <cellStyle name="Standaard 6 7 4 4 6" xfId="6545" xr:uid="{00000000-0005-0000-0000-0000BA190000}"/>
    <cellStyle name="Standaard 6 7 4 4 7" xfId="17407" xr:uid="{00000000-0005-0000-0000-000028440000}"/>
    <cellStyle name="Standaard 6 7 4 4 8" xfId="28267" xr:uid="{00000000-0005-0000-0000-0000946E0000}"/>
    <cellStyle name="Standaard 6 7 4 4 9" xfId="39127" xr:uid="{00000000-0005-0000-0000-000000990000}"/>
    <cellStyle name="Standaard 6 7 4 5" xfId="1839" xr:uid="{00000000-0005-0000-0000-000058070000}"/>
    <cellStyle name="Standaard 6 7 4 5 2" xfId="5459" xr:uid="{00000000-0005-0000-0000-00007C150000}"/>
    <cellStyle name="Standaard 6 7 4 5 2 2" xfId="16319" xr:uid="{00000000-0005-0000-0000-0000E83F0000}"/>
    <cellStyle name="Standaard 6 7 4 5 2 2 2" xfId="27181" xr:uid="{00000000-0005-0000-0000-0000566A0000}"/>
    <cellStyle name="Standaard 6 7 4 5 2 2 3" xfId="38041" xr:uid="{00000000-0005-0000-0000-0000C2940000}"/>
    <cellStyle name="Standaard 6 7 4 5 2 2 4" xfId="48901" xr:uid="{00000000-0005-0000-0000-00002EBF0000}"/>
    <cellStyle name="Standaard 6 7 4 5 2 3" xfId="9079" xr:uid="{00000000-0005-0000-0000-0000A0230000}"/>
    <cellStyle name="Standaard 6 7 4 5 2 4" xfId="19941" xr:uid="{00000000-0005-0000-0000-00000E4E0000}"/>
    <cellStyle name="Standaard 6 7 4 5 2 5" xfId="30801" xr:uid="{00000000-0005-0000-0000-00007A780000}"/>
    <cellStyle name="Standaard 6 7 4 5 2 6" xfId="41661" xr:uid="{00000000-0005-0000-0000-0000E6A20000}"/>
    <cellStyle name="Standaard 6 7 4 5 3" xfId="3649" xr:uid="{00000000-0005-0000-0000-00006A0E0000}"/>
    <cellStyle name="Standaard 6 7 4 5 3 2" xfId="14509" xr:uid="{00000000-0005-0000-0000-0000D6380000}"/>
    <cellStyle name="Standaard 6 7 4 5 3 2 2" xfId="25371" xr:uid="{00000000-0005-0000-0000-000044630000}"/>
    <cellStyle name="Standaard 6 7 4 5 3 2 3" xfId="36231" xr:uid="{00000000-0005-0000-0000-0000B08D0000}"/>
    <cellStyle name="Standaard 6 7 4 5 3 2 4" xfId="47091" xr:uid="{00000000-0005-0000-0000-00001CB80000}"/>
    <cellStyle name="Standaard 6 7 4 5 3 3" xfId="10889" xr:uid="{00000000-0005-0000-0000-0000B22A0000}"/>
    <cellStyle name="Standaard 6 7 4 5 3 4" xfId="21751" xr:uid="{00000000-0005-0000-0000-000020550000}"/>
    <cellStyle name="Standaard 6 7 4 5 3 5" xfId="32611" xr:uid="{00000000-0005-0000-0000-00008C7F0000}"/>
    <cellStyle name="Standaard 6 7 4 5 3 6" xfId="43471" xr:uid="{00000000-0005-0000-0000-0000F8A90000}"/>
    <cellStyle name="Standaard 6 7 4 5 4" xfId="12699" xr:uid="{00000000-0005-0000-0000-0000C4310000}"/>
    <cellStyle name="Standaard 6 7 4 5 4 2" xfId="23561" xr:uid="{00000000-0005-0000-0000-0000325C0000}"/>
    <cellStyle name="Standaard 6 7 4 5 4 3" xfId="34421" xr:uid="{00000000-0005-0000-0000-00009E860000}"/>
    <cellStyle name="Standaard 6 7 4 5 4 4" xfId="45281" xr:uid="{00000000-0005-0000-0000-00000AB10000}"/>
    <cellStyle name="Standaard 6 7 4 5 5" xfId="7269" xr:uid="{00000000-0005-0000-0000-00008E1C0000}"/>
    <cellStyle name="Standaard 6 7 4 5 6" xfId="18131" xr:uid="{00000000-0005-0000-0000-0000FC460000}"/>
    <cellStyle name="Standaard 6 7 4 5 7" xfId="28991" xr:uid="{00000000-0005-0000-0000-000068710000}"/>
    <cellStyle name="Standaard 6 7 4 5 8" xfId="39851" xr:uid="{00000000-0005-0000-0000-0000D49B0000}"/>
    <cellStyle name="Standaard 6 7 4 6" xfId="2744" xr:uid="{00000000-0005-0000-0000-0000E10A0000}"/>
    <cellStyle name="Standaard 6 7 4 6 2" xfId="13604" xr:uid="{00000000-0005-0000-0000-00004D350000}"/>
    <cellStyle name="Standaard 6 7 4 6 2 2" xfId="24466" xr:uid="{00000000-0005-0000-0000-0000BB5F0000}"/>
    <cellStyle name="Standaard 6 7 4 6 2 3" xfId="35326" xr:uid="{00000000-0005-0000-0000-0000278A0000}"/>
    <cellStyle name="Standaard 6 7 4 6 2 4" xfId="46186" xr:uid="{00000000-0005-0000-0000-000093B40000}"/>
    <cellStyle name="Standaard 6 7 4 6 3" xfId="9984" xr:uid="{00000000-0005-0000-0000-000029270000}"/>
    <cellStyle name="Standaard 6 7 4 6 4" xfId="20846" xr:uid="{00000000-0005-0000-0000-000097510000}"/>
    <cellStyle name="Standaard 6 7 4 6 5" xfId="31706" xr:uid="{00000000-0005-0000-0000-0000037C0000}"/>
    <cellStyle name="Standaard 6 7 4 6 6" xfId="42566" xr:uid="{00000000-0005-0000-0000-00006FA60000}"/>
    <cellStyle name="Standaard 6 7 4 7" xfId="4554" xr:uid="{00000000-0005-0000-0000-0000F3110000}"/>
    <cellStyle name="Standaard 6 7 4 7 2" xfId="15414" xr:uid="{00000000-0005-0000-0000-00005F3C0000}"/>
    <cellStyle name="Standaard 6 7 4 7 2 2" xfId="26276" xr:uid="{00000000-0005-0000-0000-0000CD660000}"/>
    <cellStyle name="Standaard 6 7 4 7 2 3" xfId="37136" xr:uid="{00000000-0005-0000-0000-000039910000}"/>
    <cellStyle name="Standaard 6 7 4 7 2 4" xfId="47996" xr:uid="{00000000-0005-0000-0000-0000A5BB0000}"/>
    <cellStyle name="Standaard 6 7 4 7 3" xfId="8174" xr:uid="{00000000-0005-0000-0000-000017200000}"/>
    <cellStyle name="Standaard 6 7 4 7 4" xfId="19036" xr:uid="{00000000-0005-0000-0000-0000854A0000}"/>
    <cellStyle name="Standaard 6 7 4 7 5" xfId="29896" xr:uid="{00000000-0005-0000-0000-0000F1740000}"/>
    <cellStyle name="Standaard 6 7 4 7 6" xfId="40756" xr:uid="{00000000-0005-0000-0000-00005D9F0000}"/>
    <cellStyle name="Standaard 6 7 4 8" xfId="11794" xr:uid="{00000000-0005-0000-0000-00003B2E0000}"/>
    <cellStyle name="Standaard 6 7 4 8 2" xfId="22656" xr:uid="{00000000-0005-0000-0000-0000A9580000}"/>
    <cellStyle name="Standaard 6 7 4 8 3" xfId="33516" xr:uid="{00000000-0005-0000-0000-000015830000}"/>
    <cellStyle name="Standaard 6 7 4 8 4" xfId="44376" xr:uid="{00000000-0005-0000-0000-000081AD0000}"/>
    <cellStyle name="Standaard 6 7 4 9" xfId="6364" xr:uid="{00000000-0005-0000-0000-000005190000}"/>
    <cellStyle name="Standaard 6 7 5" xfId="1206" xr:uid="{00000000-0005-0000-0000-0000DF040000}"/>
    <cellStyle name="Standaard 6 7 5 10" xfId="39218" xr:uid="{00000000-0005-0000-0000-00005B990000}"/>
    <cellStyle name="Standaard 6 7 5 2" xfId="1568" xr:uid="{00000000-0005-0000-0000-000049060000}"/>
    <cellStyle name="Standaard 6 7 5 2 2" xfId="2473" xr:uid="{00000000-0005-0000-0000-0000D2090000}"/>
    <cellStyle name="Standaard 6 7 5 2 2 2" xfId="6093" xr:uid="{00000000-0005-0000-0000-0000F6170000}"/>
    <cellStyle name="Standaard 6 7 5 2 2 2 2" xfId="16953" xr:uid="{00000000-0005-0000-0000-000062420000}"/>
    <cellStyle name="Standaard 6 7 5 2 2 2 2 2" xfId="27815" xr:uid="{00000000-0005-0000-0000-0000D06C0000}"/>
    <cellStyle name="Standaard 6 7 5 2 2 2 2 3" xfId="38675" xr:uid="{00000000-0005-0000-0000-00003C970000}"/>
    <cellStyle name="Standaard 6 7 5 2 2 2 2 4" xfId="49535" xr:uid="{00000000-0005-0000-0000-0000A8C10000}"/>
    <cellStyle name="Standaard 6 7 5 2 2 2 3" xfId="9713" xr:uid="{00000000-0005-0000-0000-00001A260000}"/>
    <cellStyle name="Standaard 6 7 5 2 2 2 4" xfId="20575" xr:uid="{00000000-0005-0000-0000-000088500000}"/>
    <cellStyle name="Standaard 6 7 5 2 2 2 5" xfId="31435" xr:uid="{00000000-0005-0000-0000-0000F47A0000}"/>
    <cellStyle name="Standaard 6 7 5 2 2 2 6" xfId="42295" xr:uid="{00000000-0005-0000-0000-000060A50000}"/>
    <cellStyle name="Standaard 6 7 5 2 2 3" xfId="4283" xr:uid="{00000000-0005-0000-0000-0000E4100000}"/>
    <cellStyle name="Standaard 6 7 5 2 2 3 2" xfId="15143" xr:uid="{00000000-0005-0000-0000-0000503B0000}"/>
    <cellStyle name="Standaard 6 7 5 2 2 3 2 2" xfId="26005" xr:uid="{00000000-0005-0000-0000-0000BE650000}"/>
    <cellStyle name="Standaard 6 7 5 2 2 3 2 3" xfId="36865" xr:uid="{00000000-0005-0000-0000-00002A900000}"/>
    <cellStyle name="Standaard 6 7 5 2 2 3 2 4" xfId="47725" xr:uid="{00000000-0005-0000-0000-000096BA0000}"/>
    <cellStyle name="Standaard 6 7 5 2 2 3 3" xfId="11523" xr:uid="{00000000-0005-0000-0000-00002C2D0000}"/>
    <cellStyle name="Standaard 6 7 5 2 2 3 4" xfId="22385" xr:uid="{00000000-0005-0000-0000-00009A570000}"/>
    <cellStyle name="Standaard 6 7 5 2 2 3 5" xfId="33245" xr:uid="{00000000-0005-0000-0000-000006820000}"/>
    <cellStyle name="Standaard 6 7 5 2 2 3 6" xfId="44105" xr:uid="{00000000-0005-0000-0000-000072AC0000}"/>
    <cellStyle name="Standaard 6 7 5 2 2 4" xfId="13333" xr:uid="{00000000-0005-0000-0000-00003E340000}"/>
    <cellStyle name="Standaard 6 7 5 2 2 4 2" xfId="24195" xr:uid="{00000000-0005-0000-0000-0000AC5E0000}"/>
    <cellStyle name="Standaard 6 7 5 2 2 4 3" xfId="35055" xr:uid="{00000000-0005-0000-0000-000018890000}"/>
    <cellStyle name="Standaard 6 7 5 2 2 4 4" xfId="45915" xr:uid="{00000000-0005-0000-0000-000084B30000}"/>
    <cellStyle name="Standaard 6 7 5 2 2 5" xfId="7903" xr:uid="{00000000-0005-0000-0000-0000081F0000}"/>
    <cellStyle name="Standaard 6 7 5 2 2 6" xfId="18765" xr:uid="{00000000-0005-0000-0000-000076490000}"/>
    <cellStyle name="Standaard 6 7 5 2 2 7" xfId="29625" xr:uid="{00000000-0005-0000-0000-0000E2730000}"/>
    <cellStyle name="Standaard 6 7 5 2 2 8" xfId="40485" xr:uid="{00000000-0005-0000-0000-00004E9E0000}"/>
    <cellStyle name="Standaard 6 7 5 2 3" xfId="5188" xr:uid="{00000000-0005-0000-0000-00006D140000}"/>
    <cellStyle name="Standaard 6 7 5 2 3 2" xfId="16048" xr:uid="{00000000-0005-0000-0000-0000D93E0000}"/>
    <cellStyle name="Standaard 6 7 5 2 3 2 2" xfId="26910" xr:uid="{00000000-0005-0000-0000-000047690000}"/>
    <cellStyle name="Standaard 6 7 5 2 3 2 3" xfId="37770" xr:uid="{00000000-0005-0000-0000-0000B3930000}"/>
    <cellStyle name="Standaard 6 7 5 2 3 2 4" xfId="48630" xr:uid="{00000000-0005-0000-0000-00001FBE0000}"/>
    <cellStyle name="Standaard 6 7 5 2 3 3" xfId="8808" xr:uid="{00000000-0005-0000-0000-000091220000}"/>
    <cellStyle name="Standaard 6 7 5 2 3 4" xfId="19670" xr:uid="{00000000-0005-0000-0000-0000FF4C0000}"/>
    <cellStyle name="Standaard 6 7 5 2 3 5" xfId="30530" xr:uid="{00000000-0005-0000-0000-00006B770000}"/>
    <cellStyle name="Standaard 6 7 5 2 3 6" xfId="41390" xr:uid="{00000000-0005-0000-0000-0000D7A10000}"/>
    <cellStyle name="Standaard 6 7 5 2 4" xfId="3378" xr:uid="{00000000-0005-0000-0000-00005B0D0000}"/>
    <cellStyle name="Standaard 6 7 5 2 4 2" xfId="14238" xr:uid="{00000000-0005-0000-0000-0000C7370000}"/>
    <cellStyle name="Standaard 6 7 5 2 4 2 2" xfId="25100" xr:uid="{00000000-0005-0000-0000-000035620000}"/>
    <cellStyle name="Standaard 6 7 5 2 4 2 3" xfId="35960" xr:uid="{00000000-0005-0000-0000-0000A18C0000}"/>
    <cellStyle name="Standaard 6 7 5 2 4 2 4" xfId="46820" xr:uid="{00000000-0005-0000-0000-00000DB70000}"/>
    <cellStyle name="Standaard 6 7 5 2 4 3" xfId="10618" xr:uid="{00000000-0005-0000-0000-0000A3290000}"/>
    <cellStyle name="Standaard 6 7 5 2 4 4" xfId="21480" xr:uid="{00000000-0005-0000-0000-000011540000}"/>
    <cellStyle name="Standaard 6 7 5 2 4 5" xfId="32340" xr:uid="{00000000-0005-0000-0000-00007D7E0000}"/>
    <cellStyle name="Standaard 6 7 5 2 4 6" xfId="43200" xr:uid="{00000000-0005-0000-0000-0000E9A80000}"/>
    <cellStyle name="Standaard 6 7 5 2 5" xfId="12428" xr:uid="{00000000-0005-0000-0000-0000B5300000}"/>
    <cellStyle name="Standaard 6 7 5 2 5 2" xfId="23290" xr:uid="{00000000-0005-0000-0000-0000235B0000}"/>
    <cellStyle name="Standaard 6 7 5 2 5 3" xfId="34150" xr:uid="{00000000-0005-0000-0000-00008F850000}"/>
    <cellStyle name="Standaard 6 7 5 2 5 4" xfId="45010" xr:uid="{00000000-0005-0000-0000-0000FBAF0000}"/>
    <cellStyle name="Standaard 6 7 5 2 6" xfId="6998" xr:uid="{00000000-0005-0000-0000-00007F1B0000}"/>
    <cellStyle name="Standaard 6 7 5 2 7" xfId="17860" xr:uid="{00000000-0005-0000-0000-0000ED450000}"/>
    <cellStyle name="Standaard 6 7 5 2 8" xfId="28720" xr:uid="{00000000-0005-0000-0000-000059700000}"/>
    <cellStyle name="Standaard 6 7 5 2 9" xfId="39580" xr:uid="{00000000-0005-0000-0000-0000C59A0000}"/>
    <cellStyle name="Standaard 6 7 5 3" xfId="2111" xr:uid="{00000000-0005-0000-0000-000068080000}"/>
    <cellStyle name="Standaard 6 7 5 3 2" xfId="5731" xr:uid="{00000000-0005-0000-0000-00008C160000}"/>
    <cellStyle name="Standaard 6 7 5 3 2 2" xfId="16591" xr:uid="{00000000-0005-0000-0000-0000F8400000}"/>
    <cellStyle name="Standaard 6 7 5 3 2 2 2" xfId="27453" xr:uid="{00000000-0005-0000-0000-0000666B0000}"/>
    <cellStyle name="Standaard 6 7 5 3 2 2 3" xfId="38313" xr:uid="{00000000-0005-0000-0000-0000D2950000}"/>
    <cellStyle name="Standaard 6 7 5 3 2 2 4" xfId="49173" xr:uid="{00000000-0005-0000-0000-00003EC00000}"/>
    <cellStyle name="Standaard 6 7 5 3 2 3" xfId="9351" xr:uid="{00000000-0005-0000-0000-0000B0240000}"/>
    <cellStyle name="Standaard 6 7 5 3 2 4" xfId="20213" xr:uid="{00000000-0005-0000-0000-00001E4F0000}"/>
    <cellStyle name="Standaard 6 7 5 3 2 5" xfId="31073" xr:uid="{00000000-0005-0000-0000-00008A790000}"/>
    <cellStyle name="Standaard 6 7 5 3 2 6" xfId="41933" xr:uid="{00000000-0005-0000-0000-0000F6A30000}"/>
    <cellStyle name="Standaard 6 7 5 3 3" xfId="3921" xr:uid="{00000000-0005-0000-0000-00007A0F0000}"/>
    <cellStyle name="Standaard 6 7 5 3 3 2" xfId="14781" xr:uid="{00000000-0005-0000-0000-0000E6390000}"/>
    <cellStyle name="Standaard 6 7 5 3 3 2 2" xfId="25643" xr:uid="{00000000-0005-0000-0000-000054640000}"/>
    <cellStyle name="Standaard 6 7 5 3 3 2 3" xfId="36503" xr:uid="{00000000-0005-0000-0000-0000C08E0000}"/>
    <cellStyle name="Standaard 6 7 5 3 3 2 4" xfId="47363" xr:uid="{00000000-0005-0000-0000-00002CB90000}"/>
    <cellStyle name="Standaard 6 7 5 3 3 3" xfId="11161" xr:uid="{00000000-0005-0000-0000-0000C22B0000}"/>
    <cellStyle name="Standaard 6 7 5 3 3 4" xfId="22023" xr:uid="{00000000-0005-0000-0000-000030560000}"/>
    <cellStyle name="Standaard 6 7 5 3 3 5" xfId="32883" xr:uid="{00000000-0005-0000-0000-00009C800000}"/>
    <cellStyle name="Standaard 6 7 5 3 3 6" xfId="43743" xr:uid="{00000000-0005-0000-0000-000008AB0000}"/>
    <cellStyle name="Standaard 6 7 5 3 4" xfId="12971" xr:uid="{00000000-0005-0000-0000-0000D4320000}"/>
    <cellStyle name="Standaard 6 7 5 3 4 2" xfId="23833" xr:uid="{00000000-0005-0000-0000-0000425D0000}"/>
    <cellStyle name="Standaard 6 7 5 3 4 3" xfId="34693" xr:uid="{00000000-0005-0000-0000-0000AE870000}"/>
    <cellStyle name="Standaard 6 7 5 3 4 4" xfId="45553" xr:uid="{00000000-0005-0000-0000-00001AB20000}"/>
    <cellStyle name="Standaard 6 7 5 3 5" xfId="7541" xr:uid="{00000000-0005-0000-0000-00009E1D0000}"/>
    <cellStyle name="Standaard 6 7 5 3 6" xfId="18403" xr:uid="{00000000-0005-0000-0000-00000C480000}"/>
    <cellStyle name="Standaard 6 7 5 3 7" xfId="29263" xr:uid="{00000000-0005-0000-0000-000078720000}"/>
    <cellStyle name="Standaard 6 7 5 3 8" xfId="40123" xr:uid="{00000000-0005-0000-0000-0000E49C0000}"/>
    <cellStyle name="Standaard 6 7 5 4" xfId="4826" xr:uid="{00000000-0005-0000-0000-000003130000}"/>
    <cellStyle name="Standaard 6 7 5 4 2" xfId="15686" xr:uid="{00000000-0005-0000-0000-00006F3D0000}"/>
    <cellStyle name="Standaard 6 7 5 4 2 2" xfId="26548" xr:uid="{00000000-0005-0000-0000-0000DD670000}"/>
    <cellStyle name="Standaard 6 7 5 4 2 3" xfId="37408" xr:uid="{00000000-0005-0000-0000-000049920000}"/>
    <cellStyle name="Standaard 6 7 5 4 2 4" xfId="48268" xr:uid="{00000000-0005-0000-0000-0000B5BC0000}"/>
    <cellStyle name="Standaard 6 7 5 4 3" xfId="8446" xr:uid="{00000000-0005-0000-0000-000027210000}"/>
    <cellStyle name="Standaard 6 7 5 4 4" xfId="19308" xr:uid="{00000000-0005-0000-0000-0000954B0000}"/>
    <cellStyle name="Standaard 6 7 5 4 5" xfId="30168" xr:uid="{00000000-0005-0000-0000-000001760000}"/>
    <cellStyle name="Standaard 6 7 5 4 6" xfId="41028" xr:uid="{00000000-0005-0000-0000-00006DA00000}"/>
    <cellStyle name="Standaard 6 7 5 5" xfId="3016" xr:uid="{00000000-0005-0000-0000-0000F10B0000}"/>
    <cellStyle name="Standaard 6 7 5 5 2" xfId="13876" xr:uid="{00000000-0005-0000-0000-00005D360000}"/>
    <cellStyle name="Standaard 6 7 5 5 2 2" xfId="24738" xr:uid="{00000000-0005-0000-0000-0000CB600000}"/>
    <cellStyle name="Standaard 6 7 5 5 2 3" xfId="35598" xr:uid="{00000000-0005-0000-0000-0000378B0000}"/>
    <cellStyle name="Standaard 6 7 5 5 2 4" xfId="46458" xr:uid="{00000000-0005-0000-0000-0000A3B50000}"/>
    <cellStyle name="Standaard 6 7 5 5 3" xfId="10256" xr:uid="{00000000-0005-0000-0000-000039280000}"/>
    <cellStyle name="Standaard 6 7 5 5 4" xfId="21118" xr:uid="{00000000-0005-0000-0000-0000A7520000}"/>
    <cellStyle name="Standaard 6 7 5 5 5" xfId="31978" xr:uid="{00000000-0005-0000-0000-0000137D0000}"/>
    <cellStyle name="Standaard 6 7 5 5 6" xfId="42838" xr:uid="{00000000-0005-0000-0000-00007FA70000}"/>
    <cellStyle name="Standaard 6 7 5 6" xfId="12066" xr:uid="{00000000-0005-0000-0000-00004B2F0000}"/>
    <cellStyle name="Standaard 6 7 5 6 2" xfId="22928" xr:uid="{00000000-0005-0000-0000-0000B9590000}"/>
    <cellStyle name="Standaard 6 7 5 6 3" xfId="33788" xr:uid="{00000000-0005-0000-0000-000025840000}"/>
    <cellStyle name="Standaard 6 7 5 6 4" xfId="44648" xr:uid="{00000000-0005-0000-0000-000091AE0000}"/>
    <cellStyle name="Standaard 6 7 5 7" xfId="6636" xr:uid="{00000000-0005-0000-0000-0000151A0000}"/>
    <cellStyle name="Standaard 6 7 5 8" xfId="17498" xr:uid="{00000000-0005-0000-0000-000083440000}"/>
    <cellStyle name="Standaard 6 7 5 9" xfId="28358" xr:uid="{00000000-0005-0000-0000-0000EF6E0000}"/>
    <cellStyle name="Standaard 6 7 6" xfId="1387" xr:uid="{00000000-0005-0000-0000-000094050000}"/>
    <cellStyle name="Standaard 6 7 6 2" xfId="2292" xr:uid="{00000000-0005-0000-0000-00001D090000}"/>
    <cellStyle name="Standaard 6 7 6 2 2" xfId="5912" xr:uid="{00000000-0005-0000-0000-000041170000}"/>
    <cellStyle name="Standaard 6 7 6 2 2 2" xfId="16772" xr:uid="{00000000-0005-0000-0000-0000AD410000}"/>
    <cellStyle name="Standaard 6 7 6 2 2 2 2" xfId="27634" xr:uid="{00000000-0005-0000-0000-00001B6C0000}"/>
    <cellStyle name="Standaard 6 7 6 2 2 2 3" xfId="38494" xr:uid="{00000000-0005-0000-0000-000087960000}"/>
    <cellStyle name="Standaard 6 7 6 2 2 2 4" xfId="49354" xr:uid="{00000000-0005-0000-0000-0000F3C00000}"/>
    <cellStyle name="Standaard 6 7 6 2 2 3" xfId="9532" xr:uid="{00000000-0005-0000-0000-000065250000}"/>
    <cellStyle name="Standaard 6 7 6 2 2 4" xfId="20394" xr:uid="{00000000-0005-0000-0000-0000D34F0000}"/>
    <cellStyle name="Standaard 6 7 6 2 2 5" xfId="31254" xr:uid="{00000000-0005-0000-0000-00003F7A0000}"/>
    <cellStyle name="Standaard 6 7 6 2 2 6" xfId="42114" xr:uid="{00000000-0005-0000-0000-0000ABA40000}"/>
    <cellStyle name="Standaard 6 7 6 2 3" xfId="4102" xr:uid="{00000000-0005-0000-0000-00002F100000}"/>
    <cellStyle name="Standaard 6 7 6 2 3 2" xfId="14962" xr:uid="{00000000-0005-0000-0000-00009B3A0000}"/>
    <cellStyle name="Standaard 6 7 6 2 3 2 2" xfId="25824" xr:uid="{00000000-0005-0000-0000-000009650000}"/>
    <cellStyle name="Standaard 6 7 6 2 3 2 3" xfId="36684" xr:uid="{00000000-0005-0000-0000-0000758F0000}"/>
    <cellStyle name="Standaard 6 7 6 2 3 2 4" xfId="47544" xr:uid="{00000000-0005-0000-0000-0000E1B90000}"/>
    <cellStyle name="Standaard 6 7 6 2 3 3" xfId="11342" xr:uid="{00000000-0005-0000-0000-0000772C0000}"/>
    <cellStyle name="Standaard 6 7 6 2 3 4" xfId="22204" xr:uid="{00000000-0005-0000-0000-0000E5560000}"/>
    <cellStyle name="Standaard 6 7 6 2 3 5" xfId="33064" xr:uid="{00000000-0005-0000-0000-000051810000}"/>
    <cellStyle name="Standaard 6 7 6 2 3 6" xfId="43924" xr:uid="{00000000-0005-0000-0000-0000BDAB0000}"/>
    <cellStyle name="Standaard 6 7 6 2 4" xfId="13152" xr:uid="{00000000-0005-0000-0000-000089330000}"/>
    <cellStyle name="Standaard 6 7 6 2 4 2" xfId="24014" xr:uid="{00000000-0005-0000-0000-0000F75D0000}"/>
    <cellStyle name="Standaard 6 7 6 2 4 3" xfId="34874" xr:uid="{00000000-0005-0000-0000-000063880000}"/>
    <cellStyle name="Standaard 6 7 6 2 4 4" xfId="45734" xr:uid="{00000000-0005-0000-0000-0000CFB20000}"/>
    <cellStyle name="Standaard 6 7 6 2 5" xfId="7722" xr:uid="{00000000-0005-0000-0000-0000531E0000}"/>
    <cellStyle name="Standaard 6 7 6 2 6" xfId="18584" xr:uid="{00000000-0005-0000-0000-0000C1480000}"/>
    <cellStyle name="Standaard 6 7 6 2 7" xfId="29444" xr:uid="{00000000-0005-0000-0000-00002D730000}"/>
    <cellStyle name="Standaard 6 7 6 2 8" xfId="40304" xr:uid="{00000000-0005-0000-0000-0000999D0000}"/>
    <cellStyle name="Standaard 6 7 6 3" xfId="5007" xr:uid="{00000000-0005-0000-0000-0000B8130000}"/>
    <cellStyle name="Standaard 6 7 6 3 2" xfId="15867" xr:uid="{00000000-0005-0000-0000-0000243E0000}"/>
    <cellStyle name="Standaard 6 7 6 3 2 2" xfId="26729" xr:uid="{00000000-0005-0000-0000-000092680000}"/>
    <cellStyle name="Standaard 6 7 6 3 2 3" xfId="37589" xr:uid="{00000000-0005-0000-0000-0000FE920000}"/>
    <cellStyle name="Standaard 6 7 6 3 2 4" xfId="48449" xr:uid="{00000000-0005-0000-0000-00006ABD0000}"/>
    <cellStyle name="Standaard 6 7 6 3 3" xfId="8627" xr:uid="{00000000-0005-0000-0000-0000DC210000}"/>
    <cellStyle name="Standaard 6 7 6 3 4" xfId="19489" xr:uid="{00000000-0005-0000-0000-00004A4C0000}"/>
    <cellStyle name="Standaard 6 7 6 3 5" xfId="30349" xr:uid="{00000000-0005-0000-0000-0000B6760000}"/>
    <cellStyle name="Standaard 6 7 6 3 6" xfId="41209" xr:uid="{00000000-0005-0000-0000-000022A10000}"/>
    <cellStyle name="Standaard 6 7 6 4" xfId="3197" xr:uid="{00000000-0005-0000-0000-0000A60C0000}"/>
    <cellStyle name="Standaard 6 7 6 4 2" xfId="14057" xr:uid="{00000000-0005-0000-0000-000012370000}"/>
    <cellStyle name="Standaard 6 7 6 4 2 2" xfId="24919" xr:uid="{00000000-0005-0000-0000-000080610000}"/>
    <cellStyle name="Standaard 6 7 6 4 2 3" xfId="35779" xr:uid="{00000000-0005-0000-0000-0000EC8B0000}"/>
    <cellStyle name="Standaard 6 7 6 4 2 4" xfId="46639" xr:uid="{00000000-0005-0000-0000-000058B60000}"/>
    <cellStyle name="Standaard 6 7 6 4 3" xfId="10437" xr:uid="{00000000-0005-0000-0000-0000EE280000}"/>
    <cellStyle name="Standaard 6 7 6 4 4" xfId="21299" xr:uid="{00000000-0005-0000-0000-00005C530000}"/>
    <cellStyle name="Standaard 6 7 6 4 5" xfId="32159" xr:uid="{00000000-0005-0000-0000-0000C87D0000}"/>
    <cellStyle name="Standaard 6 7 6 4 6" xfId="43019" xr:uid="{00000000-0005-0000-0000-000034A80000}"/>
    <cellStyle name="Standaard 6 7 6 5" xfId="12247" xr:uid="{00000000-0005-0000-0000-000000300000}"/>
    <cellStyle name="Standaard 6 7 6 5 2" xfId="23109" xr:uid="{00000000-0005-0000-0000-00006E5A0000}"/>
    <cellStyle name="Standaard 6 7 6 5 3" xfId="33969" xr:uid="{00000000-0005-0000-0000-0000DA840000}"/>
    <cellStyle name="Standaard 6 7 6 5 4" xfId="44829" xr:uid="{00000000-0005-0000-0000-000046AF0000}"/>
    <cellStyle name="Standaard 6 7 6 6" xfId="6817" xr:uid="{00000000-0005-0000-0000-0000CA1A0000}"/>
    <cellStyle name="Standaard 6 7 6 7" xfId="17679" xr:uid="{00000000-0005-0000-0000-000038450000}"/>
    <cellStyle name="Standaard 6 7 6 8" xfId="28539" xr:uid="{00000000-0005-0000-0000-0000A46F0000}"/>
    <cellStyle name="Standaard 6 7 6 9" xfId="39399" xr:uid="{00000000-0005-0000-0000-0000109A0000}"/>
    <cellStyle name="Standaard 6 7 7" xfId="1025" xr:uid="{00000000-0005-0000-0000-00002A040000}"/>
    <cellStyle name="Standaard 6 7 7 2" xfId="1930" xr:uid="{00000000-0005-0000-0000-0000B3070000}"/>
    <cellStyle name="Standaard 6 7 7 2 2" xfId="5550" xr:uid="{00000000-0005-0000-0000-0000D7150000}"/>
    <cellStyle name="Standaard 6 7 7 2 2 2" xfId="16410" xr:uid="{00000000-0005-0000-0000-000043400000}"/>
    <cellStyle name="Standaard 6 7 7 2 2 2 2" xfId="27272" xr:uid="{00000000-0005-0000-0000-0000B16A0000}"/>
    <cellStyle name="Standaard 6 7 7 2 2 2 3" xfId="38132" xr:uid="{00000000-0005-0000-0000-00001D950000}"/>
    <cellStyle name="Standaard 6 7 7 2 2 2 4" xfId="48992" xr:uid="{00000000-0005-0000-0000-000089BF0000}"/>
    <cellStyle name="Standaard 6 7 7 2 2 3" xfId="9170" xr:uid="{00000000-0005-0000-0000-0000FB230000}"/>
    <cellStyle name="Standaard 6 7 7 2 2 4" xfId="20032" xr:uid="{00000000-0005-0000-0000-0000694E0000}"/>
    <cellStyle name="Standaard 6 7 7 2 2 5" xfId="30892" xr:uid="{00000000-0005-0000-0000-0000D5780000}"/>
    <cellStyle name="Standaard 6 7 7 2 2 6" xfId="41752" xr:uid="{00000000-0005-0000-0000-000041A30000}"/>
    <cellStyle name="Standaard 6 7 7 2 3" xfId="3740" xr:uid="{00000000-0005-0000-0000-0000C50E0000}"/>
    <cellStyle name="Standaard 6 7 7 2 3 2" xfId="14600" xr:uid="{00000000-0005-0000-0000-000031390000}"/>
    <cellStyle name="Standaard 6 7 7 2 3 2 2" xfId="25462" xr:uid="{00000000-0005-0000-0000-00009F630000}"/>
    <cellStyle name="Standaard 6 7 7 2 3 2 3" xfId="36322" xr:uid="{00000000-0005-0000-0000-00000B8E0000}"/>
    <cellStyle name="Standaard 6 7 7 2 3 2 4" xfId="47182" xr:uid="{00000000-0005-0000-0000-000077B80000}"/>
    <cellStyle name="Standaard 6 7 7 2 3 3" xfId="10980" xr:uid="{00000000-0005-0000-0000-00000D2B0000}"/>
    <cellStyle name="Standaard 6 7 7 2 3 4" xfId="21842" xr:uid="{00000000-0005-0000-0000-00007B550000}"/>
    <cellStyle name="Standaard 6 7 7 2 3 5" xfId="32702" xr:uid="{00000000-0005-0000-0000-0000E77F0000}"/>
    <cellStyle name="Standaard 6 7 7 2 3 6" xfId="43562" xr:uid="{00000000-0005-0000-0000-000053AA0000}"/>
    <cellStyle name="Standaard 6 7 7 2 4" xfId="12790" xr:uid="{00000000-0005-0000-0000-00001F320000}"/>
    <cellStyle name="Standaard 6 7 7 2 4 2" xfId="23652" xr:uid="{00000000-0005-0000-0000-00008D5C0000}"/>
    <cellStyle name="Standaard 6 7 7 2 4 3" xfId="34512" xr:uid="{00000000-0005-0000-0000-0000F9860000}"/>
    <cellStyle name="Standaard 6 7 7 2 4 4" xfId="45372" xr:uid="{00000000-0005-0000-0000-000065B10000}"/>
    <cellStyle name="Standaard 6 7 7 2 5" xfId="7360" xr:uid="{00000000-0005-0000-0000-0000E91C0000}"/>
    <cellStyle name="Standaard 6 7 7 2 6" xfId="18222" xr:uid="{00000000-0005-0000-0000-000057470000}"/>
    <cellStyle name="Standaard 6 7 7 2 7" xfId="29082" xr:uid="{00000000-0005-0000-0000-0000C3710000}"/>
    <cellStyle name="Standaard 6 7 7 2 8" xfId="39942" xr:uid="{00000000-0005-0000-0000-00002F9C0000}"/>
    <cellStyle name="Standaard 6 7 7 3" xfId="4645" xr:uid="{00000000-0005-0000-0000-00004E120000}"/>
    <cellStyle name="Standaard 6 7 7 3 2" xfId="15505" xr:uid="{00000000-0005-0000-0000-0000BA3C0000}"/>
    <cellStyle name="Standaard 6 7 7 3 2 2" xfId="26367" xr:uid="{00000000-0005-0000-0000-000028670000}"/>
    <cellStyle name="Standaard 6 7 7 3 2 3" xfId="37227" xr:uid="{00000000-0005-0000-0000-000094910000}"/>
    <cellStyle name="Standaard 6 7 7 3 2 4" xfId="48087" xr:uid="{00000000-0005-0000-0000-000000BC0000}"/>
    <cellStyle name="Standaard 6 7 7 3 3" xfId="8265" xr:uid="{00000000-0005-0000-0000-000072200000}"/>
    <cellStyle name="Standaard 6 7 7 3 4" xfId="19127" xr:uid="{00000000-0005-0000-0000-0000E04A0000}"/>
    <cellStyle name="Standaard 6 7 7 3 5" xfId="29987" xr:uid="{00000000-0005-0000-0000-00004C750000}"/>
    <cellStyle name="Standaard 6 7 7 3 6" xfId="40847" xr:uid="{00000000-0005-0000-0000-0000B89F0000}"/>
    <cellStyle name="Standaard 6 7 7 4" xfId="2835" xr:uid="{00000000-0005-0000-0000-00003C0B0000}"/>
    <cellStyle name="Standaard 6 7 7 4 2" xfId="13695" xr:uid="{00000000-0005-0000-0000-0000A8350000}"/>
    <cellStyle name="Standaard 6 7 7 4 2 2" xfId="24557" xr:uid="{00000000-0005-0000-0000-000016600000}"/>
    <cellStyle name="Standaard 6 7 7 4 2 3" xfId="35417" xr:uid="{00000000-0005-0000-0000-0000828A0000}"/>
    <cellStyle name="Standaard 6 7 7 4 2 4" xfId="46277" xr:uid="{00000000-0005-0000-0000-0000EEB40000}"/>
    <cellStyle name="Standaard 6 7 7 4 3" xfId="10075" xr:uid="{00000000-0005-0000-0000-000084270000}"/>
    <cellStyle name="Standaard 6 7 7 4 4" xfId="20937" xr:uid="{00000000-0005-0000-0000-0000F2510000}"/>
    <cellStyle name="Standaard 6 7 7 4 5" xfId="31797" xr:uid="{00000000-0005-0000-0000-00005E7C0000}"/>
    <cellStyle name="Standaard 6 7 7 4 6" xfId="42657" xr:uid="{00000000-0005-0000-0000-0000CAA60000}"/>
    <cellStyle name="Standaard 6 7 7 5" xfId="11885" xr:uid="{00000000-0005-0000-0000-0000962E0000}"/>
    <cellStyle name="Standaard 6 7 7 5 2" xfId="22747" xr:uid="{00000000-0005-0000-0000-000004590000}"/>
    <cellStyle name="Standaard 6 7 7 5 3" xfId="33607" xr:uid="{00000000-0005-0000-0000-000070830000}"/>
    <cellStyle name="Standaard 6 7 7 5 4" xfId="44467" xr:uid="{00000000-0005-0000-0000-0000DCAD0000}"/>
    <cellStyle name="Standaard 6 7 7 6" xfId="6455" xr:uid="{00000000-0005-0000-0000-000060190000}"/>
    <cellStyle name="Standaard 6 7 7 7" xfId="17317" xr:uid="{00000000-0005-0000-0000-0000CE430000}"/>
    <cellStyle name="Standaard 6 7 7 8" xfId="28177" xr:uid="{00000000-0005-0000-0000-00003A6E0000}"/>
    <cellStyle name="Standaard 6 7 7 9" xfId="39037" xr:uid="{00000000-0005-0000-0000-0000A6980000}"/>
    <cellStyle name="Standaard 6 7 8" xfId="1749" xr:uid="{00000000-0005-0000-0000-0000FE060000}"/>
    <cellStyle name="Standaard 6 7 8 2" xfId="5369" xr:uid="{00000000-0005-0000-0000-000022150000}"/>
    <cellStyle name="Standaard 6 7 8 2 2" xfId="16229" xr:uid="{00000000-0005-0000-0000-00008E3F0000}"/>
    <cellStyle name="Standaard 6 7 8 2 2 2" xfId="27091" xr:uid="{00000000-0005-0000-0000-0000FC690000}"/>
    <cellStyle name="Standaard 6 7 8 2 2 3" xfId="37951" xr:uid="{00000000-0005-0000-0000-000068940000}"/>
    <cellStyle name="Standaard 6 7 8 2 2 4" xfId="48811" xr:uid="{00000000-0005-0000-0000-0000D4BE0000}"/>
    <cellStyle name="Standaard 6 7 8 2 3" xfId="8989" xr:uid="{00000000-0005-0000-0000-000046230000}"/>
    <cellStyle name="Standaard 6 7 8 2 4" xfId="19851" xr:uid="{00000000-0005-0000-0000-0000B44D0000}"/>
    <cellStyle name="Standaard 6 7 8 2 5" xfId="30711" xr:uid="{00000000-0005-0000-0000-000020780000}"/>
    <cellStyle name="Standaard 6 7 8 2 6" xfId="41571" xr:uid="{00000000-0005-0000-0000-00008CA20000}"/>
    <cellStyle name="Standaard 6 7 8 3" xfId="3559" xr:uid="{00000000-0005-0000-0000-0000100E0000}"/>
    <cellStyle name="Standaard 6 7 8 3 2" xfId="14419" xr:uid="{00000000-0005-0000-0000-00007C380000}"/>
    <cellStyle name="Standaard 6 7 8 3 2 2" xfId="25281" xr:uid="{00000000-0005-0000-0000-0000EA620000}"/>
    <cellStyle name="Standaard 6 7 8 3 2 3" xfId="36141" xr:uid="{00000000-0005-0000-0000-0000568D0000}"/>
    <cellStyle name="Standaard 6 7 8 3 2 4" xfId="47001" xr:uid="{00000000-0005-0000-0000-0000C2B70000}"/>
    <cellStyle name="Standaard 6 7 8 3 3" xfId="10799" xr:uid="{00000000-0005-0000-0000-0000582A0000}"/>
    <cellStyle name="Standaard 6 7 8 3 4" xfId="21661" xr:uid="{00000000-0005-0000-0000-0000C6540000}"/>
    <cellStyle name="Standaard 6 7 8 3 5" xfId="32521" xr:uid="{00000000-0005-0000-0000-0000327F0000}"/>
    <cellStyle name="Standaard 6 7 8 3 6" xfId="43381" xr:uid="{00000000-0005-0000-0000-00009EA90000}"/>
    <cellStyle name="Standaard 6 7 8 4" xfId="12609" xr:uid="{00000000-0005-0000-0000-00006A310000}"/>
    <cellStyle name="Standaard 6 7 8 4 2" xfId="23471" xr:uid="{00000000-0005-0000-0000-0000D85B0000}"/>
    <cellStyle name="Standaard 6 7 8 4 3" xfId="34331" xr:uid="{00000000-0005-0000-0000-000044860000}"/>
    <cellStyle name="Standaard 6 7 8 4 4" xfId="45191" xr:uid="{00000000-0005-0000-0000-0000B0B00000}"/>
    <cellStyle name="Standaard 6 7 8 5" xfId="7179" xr:uid="{00000000-0005-0000-0000-0000341C0000}"/>
    <cellStyle name="Standaard 6 7 8 6" xfId="18041" xr:uid="{00000000-0005-0000-0000-0000A2460000}"/>
    <cellStyle name="Standaard 6 7 8 7" xfId="28901" xr:uid="{00000000-0005-0000-0000-00000E710000}"/>
    <cellStyle name="Standaard 6 7 8 8" xfId="39761" xr:uid="{00000000-0005-0000-0000-00007A9B0000}"/>
    <cellStyle name="Standaard 6 7 9" xfId="2654" xr:uid="{00000000-0005-0000-0000-0000870A0000}"/>
    <cellStyle name="Standaard 6 7 9 2" xfId="13514" xr:uid="{00000000-0005-0000-0000-0000F3340000}"/>
    <cellStyle name="Standaard 6 7 9 2 2" xfId="24376" xr:uid="{00000000-0005-0000-0000-0000615F0000}"/>
    <cellStyle name="Standaard 6 7 9 2 3" xfId="35236" xr:uid="{00000000-0005-0000-0000-0000CD890000}"/>
    <cellStyle name="Standaard 6 7 9 2 4" xfId="46096" xr:uid="{00000000-0005-0000-0000-000039B40000}"/>
    <cellStyle name="Standaard 6 7 9 3" xfId="9894" xr:uid="{00000000-0005-0000-0000-0000CF260000}"/>
    <cellStyle name="Standaard 6 7 9 4" xfId="20756" xr:uid="{00000000-0005-0000-0000-00003D510000}"/>
    <cellStyle name="Standaard 6 7 9 5" xfId="31616" xr:uid="{00000000-0005-0000-0000-0000A97B0000}"/>
    <cellStyle name="Standaard 6 7 9 6" xfId="42476" xr:uid="{00000000-0005-0000-0000-000015A60000}"/>
    <cellStyle name="Standaard 6 8" xfId="855" xr:uid="{00000000-0005-0000-0000-000080030000}"/>
    <cellStyle name="Standaard 6 8 10" xfId="11715" xr:uid="{00000000-0005-0000-0000-0000EC2D0000}"/>
    <cellStyle name="Standaard 6 8 10 2" xfId="22577" xr:uid="{00000000-0005-0000-0000-00005A580000}"/>
    <cellStyle name="Standaard 6 8 10 3" xfId="33437" xr:uid="{00000000-0005-0000-0000-0000C6820000}"/>
    <cellStyle name="Standaard 6 8 10 4" xfId="44297" xr:uid="{00000000-0005-0000-0000-000032AD0000}"/>
    <cellStyle name="Standaard 6 8 11" xfId="6285" xr:uid="{00000000-0005-0000-0000-0000B6180000}"/>
    <cellStyle name="Standaard 6 8 12" xfId="17147" xr:uid="{00000000-0005-0000-0000-000024430000}"/>
    <cellStyle name="Standaard 6 8 13" xfId="28007" xr:uid="{00000000-0005-0000-0000-0000906D0000}"/>
    <cellStyle name="Standaard 6 8 14" xfId="38867" xr:uid="{00000000-0005-0000-0000-0000FC970000}"/>
    <cellStyle name="Standaard 6 8 2" xfId="899" xr:uid="{00000000-0005-0000-0000-0000AC030000}"/>
    <cellStyle name="Standaard 6 8 2 10" xfId="6329" xr:uid="{00000000-0005-0000-0000-0000E2180000}"/>
    <cellStyle name="Standaard 6 8 2 11" xfId="17191" xr:uid="{00000000-0005-0000-0000-000050430000}"/>
    <cellStyle name="Standaard 6 8 2 12" xfId="28051" xr:uid="{00000000-0005-0000-0000-0000BC6D0000}"/>
    <cellStyle name="Standaard 6 8 2 13" xfId="38911" xr:uid="{00000000-0005-0000-0000-000028980000}"/>
    <cellStyle name="Standaard 6 8 2 2" xfId="989" xr:uid="{00000000-0005-0000-0000-000006040000}"/>
    <cellStyle name="Standaard 6 8 2 2 10" xfId="17281" xr:uid="{00000000-0005-0000-0000-0000AA430000}"/>
    <cellStyle name="Standaard 6 8 2 2 11" xfId="28141" xr:uid="{00000000-0005-0000-0000-0000166E0000}"/>
    <cellStyle name="Standaard 6 8 2 2 12" xfId="39001" xr:uid="{00000000-0005-0000-0000-000082980000}"/>
    <cellStyle name="Standaard 6 8 2 2 2" xfId="1351" xr:uid="{00000000-0005-0000-0000-000070050000}"/>
    <cellStyle name="Standaard 6 8 2 2 2 10" xfId="39363" xr:uid="{00000000-0005-0000-0000-0000EC990000}"/>
    <cellStyle name="Standaard 6 8 2 2 2 2" xfId="1713" xr:uid="{00000000-0005-0000-0000-0000DA060000}"/>
    <cellStyle name="Standaard 6 8 2 2 2 2 2" xfId="2618" xr:uid="{00000000-0005-0000-0000-0000630A0000}"/>
    <cellStyle name="Standaard 6 8 2 2 2 2 2 2" xfId="6238" xr:uid="{00000000-0005-0000-0000-000087180000}"/>
    <cellStyle name="Standaard 6 8 2 2 2 2 2 2 2" xfId="17098" xr:uid="{00000000-0005-0000-0000-0000F3420000}"/>
    <cellStyle name="Standaard 6 8 2 2 2 2 2 2 2 2" xfId="27960" xr:uid="{00000000-0005-0000-0000-0000616D0000}"/>
    <cellStyle name="Standaard 6 8 2 2 2 2 2 2 2 3" xfId="38820" xr:uid="{00000000-0005-0000-0000-0000CD970000}"/>
    <cellStyle name="Standaard 6 8 2 2 2 2 2 2 2 4" xfId="49680" xr:uid="{00000000-0005-0000-0000-000039C20000}"/>
    <cellStyle name="Standaard 6 8 2 2 2 2 2 2 3" xfId="9858" xr:uid="{00000000-0005-0000-0000-0000AB260000}"/>
    <cellStyle name="Standaard 6 8 2 2 2 2 2 2 4" xfId="20720" xr:uid="{00000000-0005-0000-0000-000019510000}"/>
    <cellStyle name="Standaard 6 8 2 2 2 2 2 2 5" xfId="31580" xr:uid="{00000000-0005-0000-0000-0000857B0000}"/>
    <cellStyle name="Standaard 6 8 2 2 2 2 2 2 6" xfId="42440" xr:uid="{00000000-0005-0000-0000-0000F1A50000}"/>
    <cellStyle name="Standaard 6 8 2 2 2 2 2 3" xfId="4428" xr:uid="{00000000-0005-0000-0000-000075110000}"/>
    <cellStyle name="Standaard 6 8 2 2 2 2 2 3 2" xfId="15288" xr:uid="{00000000-0005-0000-0000-0000E13B0000}"/>
    <cellStyle name="Standaard 6 8 2 2 2 2 2 3 2 2" xfId="26150" xr:uid="{00000000-0005-0000-0000-00004F660000}"/>
    <cellStyle name="Standaard 6 8 2 2 2 2 2 3 2 3" xfId="37010" xr:uid="{00000000-0005-0000-0000-0000BB900000}"/>
    <cellStyle name="Standaard 6 8 2 2 2 2 2 3 2 4" xfId="47870" xr:uid="{00000000-0005-0000-0000-000027BB0000}"/>
    <cellStyle name="Standaard 6 8 2 2 2 2 2 3 3" xfId="11668" xr:uid="{00000000-0005-0000-0000-0000BD2D0000}"/>
    <cellStyle name="Standaard 6 8 2 2 2 2 2 3 4" xfId="22530" xr:uid="{00000000-0005-0000-0000-00002B580000}"/>
    <cellStyle name="Standaard 6 8 2 2 2 2 2 3 5" xfId="33390" xr:uid="{00000000-0005-0000-0000-000097820000}"/>
    <cellStyle name="Standaard 6 8 2 2 2 2 2 3 6" xfId="44250" xr:uid="{00000000-0005-0000-0000-000003AD0000}"/>
    <cellStyle name="Standaard 6 8 2 2 2 2 2 4" xfId="13478" xr:uid="{00000000-0005-0000-0000-0000CF340000}"/>
    <cellStyle name="Standaard 6 8 2 2 2 2 2 4 2" xfId="24340" xr:uid="{00000000-0005-0000-0000-00003D5F0000}"/>
    <cellStyle name="Standaard 6 8 2 2 2 2 2 4 3" xfId="35200" xr:uid="{00000000-0005-0000-0000-0000A9890000}"/>
    <cellStyle name="Standaard 6 8 2 2 2 2 2 4 4" xfId="46060" xr:uid="{00000000-0005-0000-0000-000015B40000}"/>
    <cellStyle name="Standaard 6 8 2 2 2 2 2 5" xfId="8048" xr:uid="{00000000-0005-0000-0000-0000991F0000}"/>
    <cellStyle name="Standaard 6 8 2 2 2 2 2 6" xfId="18910" xr:uid="{00000000-0005-0000-0000-0000074A0000}"/>
    <cellStyle name="Standaard 6 8 2 2 2 2 2 7" xfId="29770" xr:uid="{00000000-0005-0000-0000-000073740000}"/>
    <cellStyle name="Standaard 6 8 2 2 2 2 2 8" xfId="40630" xr:uid="{00000000-0005-0000-0000-0000DF9E0000}"/>
    <cellStyle name="Standaard 6 8 2 2 2 2 3" xfId="5333" xr:uid="{00000000-0005-0000-0000-0000FE140000}"/>
    <cellStyle name="Standaard 6 8 2 2 2 2 3 2" xfId="16193" xr:uid="{00000000-0005-0000-0000-00006A3F0000}"/>
    <cellStyle name="Standaard 6 8 2 2 2 2 3 2 2" xfId="27055" xr:uid="{00000000-0005-0000-0000-0000D8690000}"/>
    <cellStyle name="Standaard 6 8 2 2 2 2 3 2 3" xfId="37915" xr:uid="{00000000-0005-0000-0000-000044940000}"/>
    <cellStyle name="Standaard 6 8 2 2 2 2 3 2 4" xfId="48775" xr:uid="{00000000-0005-0000-0000-0000B0BE0000}"/>
    <cellStyle name="Standaard 6 8 2 2 2 2 3 3" xfId="8953" xr:uid="{00000000-0005-0000-0000-000022230000}"/>
    <cellStyle name="Standaard 6 8 2 2 2 2 3 4" xfId="19815" xr:uid="{00000000-0005-0000-0000-0000904D0000}"/>
    <cellStyle name="Standaard 6 8 2 2 2 2 3 5" xfId="30675" xr:uid="{00000000-0005-0000-0000-0000FC770000}"/>
    <cellStyle name="Standaard 6 8 2 2 2 2 3 6" xfId="41535" xr:uid="{00000000-0005-0000-0000-000068A20000}"/>
    <cellStyle name="Standaard 6 8 2 2 2 2 4" xfId="3523" xr:uid="{00000000-0005-0000-0000-0000EC0D0000}"/>
    <cellStyle name="Standaard 6 8 2 2 2 2 4 2" xfId="14383" xr:uid="{00000000-0005-0000-0000-000058380000}"/>
    <cellStyle name="Standaard 6 8 2 2 2 2 4 2 2" xfId="25245" xr:uid="{00000000-0005-0000-0000-0000C6620000}"/>
    <cellStyle name="Standaard 6 8 2 2 2 2 4 2 3" xfId="36105" xr:uid="{00000000-0005-0000-0000-0000328D0000}"/>
    <cellStyle name="Standaard 6 8 2 2 2 2 4 2 4" xfId="46965" xr:uid="{00000000-0005-0000-0000-00009EB70000}"/>
    <cellStyle name="Standaard 6 8 2 2 2 2 4 3" xfId="10763" xr:uid="{00000000-0005-0000-0000-0000342A0000}"/>
    <cellStyle name="Standaard 6 8 2 2 2 2 4 4" xfId="21625" xr:uid="{00000000-0005-0000-0000-0000A2540000}"/>
    <cellStyle name="Standaard 6 8 2 2 2 2 4 5" xfId="32485" xr:uid="{00000000-0005-0000-0000-00000E7F0000}"/>
    <cellStyle name="Standaard 6 8 2 2 2 2 4 6" xfId="43345" xr:uid="{00000000-0005-0000-0000-00007AA90000}"/>
    <cellStyle name="Standaard 6 8 2 2 2 2 5" xfId="12573" xr:uid="{00000000-0005-0000-0000-000046310000}"/>
    <cellStyle name="Standaard 6 8 2 2 2 2 5 2" xfId="23435" xr:uid="{00000000-0005-0000-0000-0000B45B0000}"/>
    <cellStyle name="Standaard 6 8 2 2 2 2 5 3" xfId="34295" xr:uid="{00000000-0005-0000-0000-000020860000}"/>
    <cellStyle name="Standaard 6 8 2 2 2 2 5 4" xfId="45155" xr:uid="{00000000-0005-0000-0000-00008CB00000}"/>
    <cellStyle name="Standaard 6 8 2 2 2 2 6" xfId="7143" xr:uid="{00000000-0005-0000-0000-0000101C0000}"/>
    <cellStyle name="Standaard 6 8 2 2 2 2 7" xfId="18005" xr:uid="{00000000-0005-0000-0000-00007E460000}"/>
    <cellStyle name="Standaard 6 8 2 2 2 2 8" xfId="28865" xr:uid="{00000000-0005-0000-0000-0000EA700000}"/>
    <cellStyle name="Standaard 6 8 2 2 2 2 9" xfId="39725" xr:uid="{00000000-0005-0000-0000-0000569B0000}"/>
    <cellStyle name="Standaard 6 8 2 2 2 3" xfId="2256" xr:uid="{00000000-0005-0000-0000-0000F9080000}"/>
    <cellStyle name="Standaard 6 8 2 2 2 3 2" xfId="5876" xr:uid="{00000000-0005-0000-0000-00001D170000}"/>
    <cellStyle name="Standaard 6 8 2 2 2 3 2 2" xfId="16736" xr:uid="{00000000-0005-0000-0000-000089410000}"/>
    <cellStyle name="Standaard 6 8 2 2 2 3 2 2 2" xfId="27598" xr:uid="{00000000-0005-0000-0000-0000F76B0000}"/>
    <cellStyle name="Standaard 6 8 2 2 2 3 2 2 3" xfId="38458" xr:uid="{00000000-0005-0000-0000-000063960000}"/>
    <cellStyle name="Standaard 6 8 2 2 2 3 2 2 4" xfId="49318" xr:uid="{00000000-0005-0000-0000-0000CFC00000}"/>
    <cellStyle name="Standaard 6 8 2 2 2 3 2 3" xfId="9496" xr:uid="{00000000-0005-0000-0000-000041250000}"/>
    <cellStyle name="Standaard 6 8 2 2 2 3 2 4" xfId="20358" xr:uid="{00000000-0005-0000-0000-0000AF4F0000}"/>
    <cellStyle name="Standaard 6 8 2 2 2 3 2 5" xfId="31218" xr:uid="{00000000-0005-0000-0000-00001B7A0000}"/>
    <cellStyle name="Standaard 6 8 2 2 2 3 2 6" xfId="42078" xr:uid="{00000000-0005-0000-0000-000087A40000}"/>
    <cellStyle name="Standaard 6 8 2 2 2 3 3" xfId="4066" xr:uid="{00000000-0005-0000-0000-00000B100000}"/>
    <cellStyle name="Standaard 6 8 2 2 2 3 3 2" xfId="14926" xr:uid="{00000000-0005-0000-0000-0000773A0000}"/>
    <cellStyle name="Standaard 6 8 2 2 2 3 3 2 2" xfId="25788" xr:uid="{00000000-0005-0000-0000-0000E5640000}"/>
    <cellStyle name="Standaard 6 8 2 2 2 3 3 2 3" xfId="36648" xr:uid="{00000000-0005-0000-0000-0000518F0000}"/>
    <cellStyle name="Standaard 6 8 2 2 2 3 3 2 4" xfId="47508" xr:uid="{00000000-0005-0000-0000-0000BDB90000}"/>
    <cellStyle name="Standaard 6 8 2 2 2 3 3 3" xfId="11306" xr:uid="{00000000-0005-0000-0000-0000532C0000}"/>
    <cellStyle name="Standaard 6 8 2 2 2 3 3 4" xfId="22168" xr:uid="{00000000-0005-0000-0000-0000C1560000}"/>
    <cellStyle name="Standaard 6 8 2 2 2 3 3 5" xfId="33028" xr:uid="{00000000-0005-0000-0000-00002D810000}"/>
    <cellStyle name="Standaard 6 8 2 2 2 3 3 6" xfId="43888" xr:uid="{00000000-0005-0000-0000-000099AB0000}"/>
    <cellStyle name="Standaard 6 8 2 2 2 3 4" xfId="13116" xr:uid="{00000000-0005-0000-0000-000065330000}"/>
    <cellStyle name="Standaard 6 8 2 2 2 3 4 2" xfId="23978" xr:uid="{00000000-0005-0000-0000-0000D35D0000}"/>
    <cellStyle name="Standaard 6 8 2 2 2 3 4 3" xfId="34838" xr:uid="{00000000-0005-0000-0000-00003F880000}"/>
    <cellStyle name="Standaard 6 8 2 2 2 3 4 4" xfId="45698" xr:uid="{00000000-0005-0000-0000-0000ABB20000}"/>
    <cellStyle name="Standaard 6 8 2 2 2 3 5" xfId="7686" xr:uid="{00000000-0005-0000-0000-00002F1E0000}"/>
    <cellStyle name="Standaard 6 8 2 2 2 3 6" xfId="18548" xr:uid="{00000000-0005-0000-0000-00009D480000}"/>
    <cellStyle name="Standaard 6 8 2 2 2 3 7" xfId="29408" xr:uid="{00000000-0005-0000-0000-000009730000}"/>
    <cellStyle name="Standaard 6 8 2 2 2 3 8" xfId="40268" xr:uid="{00000000-0005-0000-0000-0000759D0000}"/>
    <cellStyle name="Standaard 6 8 2 2 2 4" xfId="4971" xr:uid="{00000000-0005-0000-0000-000094130000}"/>
    <cellStyle name="Standaard 6 8 2 2 2 4 2" xfId="15831" xr:uid="{00000000-0005-0000-0000-0000003E0000}"/>
    <cellStyle name="Standaard 6 8 2 2 2 4 2 2" xfId="26693" xr:uid="{00000000-0005-0000-0000-00006E680000}"/>
    <cellStyle name="Standaard 6 8 2 2 2 4 2 3" xfId="37553" xr:uid="{00000000-0005-0000-0000-0000DA920000}"/>
    <cellStyle name="Standaard 6 8 2 2 2 4 2 4" xfId="48413" xr:uid="{00000000-0005-0000-0000-000046BD0000}"/>
    <cellStyle name="Standaard 6 8 2 2 2 4 3" xfId="8591" xr:uid="{00000000-0005-0000-0000-0000B8210000}"/>
    <cellStyle name="Standaard 6 8 2 2 2 4 4" xfId="19453" xr:uid="{00000000-0005-0000-0000-0000264C0000}"/>
    <cellStyle name="Standaard 6 8 2 2 2 4 5" xfId="30313" xr:uid="{00000000-0005-0000-0000-000092760000}"/>
    <cellStyle name="Standaard 6 8 2 2 2 4 6" xfId="41173" xr:uid="{00000000-0005-0000-0000-0000FEA00000}"/>
    <cellStyle name="Standaard 6 8 2 2 2 5" xfId="3161" xr:uid="{00000000-0005-0000-0000-0000820C0000}"/>
    <cellStyle name="Standaard 6 8 2 2 2 5 2" xfId="14021" xr:uid="{00000000-0005-0000-0000-0000EE360000}"/>
    <cellStyle name="Standaard 6 8 2 2 2 5 2 2" xfId="24883" xr:uid="{00000000-0005-0000-0000-00005C610000}"/>
    <cellStyle name="Standaard 6 8 2 2 2 5 2 3" xfId="35743" xr:uid="{00000000-0005-0000-0000-0000C88B0000}"/>
    <cellStyle name="Standaard 6 8 2 2 2 5 2 4" xfId="46603" xr:uid="{00000000-0005-0000-0000-000034B60000}"/>
    <cellStyle name="Standaard 6 8 2 2 2 5 3" xfId="10401" xr:uid="{00000000-0005-0000-0000-0000CA280000}"/>
    <cellStyle name="Standaard 6 8 2 2 2 5 4" xfId="21263" xr:uid="{00000000-0005-0000-0000-000038530000}"/>
    <cellStyle name="Standaard 6 8 2 2 2 5 5" xfId="32123" xr:uid="{00000000-0005-0000-0000-0000A47D0000}"/>
    <cellStyle name="Standaard 6 8 2 2 2 5 6" xfId="42983" xr:uid="{00000000-0005-0000-0000-000010A80000}"/>
    <cellStyle name="Standaard 6 8 2 2 2 6" xfId="12211" xr:uid="{00000000-0005-0000-0000-0000DC2F0000}"/>
    <cellStyle name="Standaard 6 8 2 2 2 6 2" xfId="23073" xr:uid="{00000000-0005-0000-0000-00004A5A0000}"/>
    <cellStyle name="Standaard 6 8 2 2 2 6 3" xfId="33933" xr:uid="{00000000-0005-0000-0000-0000B6840000}"/>
    <cellStyle name="Standaard 6 8 2 2 2 6 4" xfId="44793" xr:uid="{00000000-0005-0000-0000-000022AF0000}"/>
    <cellStyle name="Standaard 6 8 2 2 2 7" xfId="6781" xr:uid="{00000000-0005-0000-0000-0000A61A0000}"/>
    <cellStyle name="Standaard 6 8 2 2 2 8" xfId="17643" xr:uid="{00000000-0005-0000-0000-000014450000}"/>
    <cellStyle name="Standaard 6 8 2 2 2 9" xfId="28503" xr:uid="{00000000-0005-0000-0000-0000806F0000}"/>
    <cellStyle name="Standaard 6 8 2 2 3" xfId="1532" xr:uid="{00000000-0005-0000-0000-000025060000}"/>
    <cellStyle name="Standaard 6 8 2 2 3 2" xfId="2437" xr:uid="{00000000-0005-0000-0000-0000AE090000}"/>
    <cellStyle name="Standaard 6 8 2 2 3 2 2" xfId="6057" xr:uid="{00000000-0005-0000-0000-0000D2170000}"/>
    <cellStyle name="Standaard 6 8 2 2 3 2 2 2" xfId="16917" xr:uid="{00000000-0005-0000-0000-00003E420000}"/>
    <cellStyle name="Standaard 6 8 2 2 3 2 2 2 2" xfId="27779" xr:uid="{00000000-0005-0000-0000-0000AC6C0000}"/>
    <cellStyle name="Standaard 6 8 2 2 3 2 2 2 3" xfId="38639" xr:uid="{00000000-0005-0000-0000-000018970000}"/>
    <cellStyle name="Standaard 6 8 2 2 3 2 2 2 4" xfId="49499" xr:uid="{00000000-0005-0000-0000-000084C10000}"/>
    <cellStyle name="Standaard 6 8 2 2 3 2 2 3" xfId="9677" xr:uid="{00000000-0005-0000-0000-0000F6250000}"/>
    <cellStyle name="Standaard 6 8 2 2 3 2 2 4" xfId="20539" xr:uid="{00000000-0005-0000-0000-000064500000}"/>
    <cellStyle name="Standaard 6 8 2 2 3 2 2 5" xfId="31399" xr:uid="{00000000-0005-0000-0000-0000D07A0000}"/>
    <cellStyle name="Standaard 6 8 2 2 3 2 2 6" xfId="42259" xr:uid="{00000000-0005-0000-0000-00003CA50000}"/>
    <cellStyle name="Standaard 6 8 2 2 3 2 3" xfId="4247" xr:uid="{00000000-0005-0000-0000-0000C0100000}"/>
    <cellStyle name="Standaard 6 8 2 2 3 2 3 2" xfId="15107" xr:uid="{00000000-0005-0000-0000-00002C3B0000}"/>
    <cellStyle name="Standaard 6 8 2 2 3 2 3 2 2" xfId="25969" xr:uid="{00000000-0005-0000-0000-00009A650000}"/>
    <cellStyle name="Standaard 6 8 2 2 3 2 3 2 3" xfId="36829" xr:uid="{00000000-0005-0000-0000-000006900000}"/>
    <cellStyle name="Standaard 6 8 2 2 3 2 3 2 4" xfId="47689" xr:uid="{00000000-0005-0000-0000-000072BA0000}"/>
    <cellStyle name="Standaard 6 8 2 2 3 2 3 3" xfId="11487" xr:uid="{00000000-0005-0000-0000-0000082D0000}"/>
    <cellStyle name="Standaard 6 8 2 2 3 2 3 4" xfId="22349" xr:uid="{00000000-0005-0000-0000-000076570000}"/>
    <cellStyle name="Standaard 6 8 2 2 3 2 3 5" xfId="33209" xr:uid="{00000000-0005-0000-0000-0000E2810000}"/>
    <cellStyle name="Standaard 6 8 2 2 3 2 3 6" xfId="44069" xr:uid="{00000000-0005-0000-0000-00004EAC0000}"/>
    <cellStyle name="Standaard 6 8 2 2 3 2 4" xfId="13297" xr:uid="{00000000-0005-0000-0000-00001A340000}"/>
    <cellStyle name="Standaard 6 8 2 2 3 2 4 2" xfId="24159" xr:uid="{00000000-0005-0000-0000-0000885E0000}"/>
    <cellStyle name="Standaard 6 8 2 2 3 2 4 3" xfId="35019" xr:uid="{00000000-0005-0000-0000-0000F4880000}"/>
    <cellStyle name="Standaard 6 8 2 2 3 2 4 4" xfId="45879" xr:uid="{00000000-0005-0000-0000-000060B30000}"/>
    <cellStyle name="Standaard 6 8 2 2 3 2 5" xfId="7867" xr:uid="{00000000-0005-0000-0000-0000E41E0000}"/>
    <cellStyle name="Standaard 6 8 2 2 3 2 6" xfId="18729" xr:uid="{00000000-0005-0000-0000-000052490000}"/>
    <cellStyle name="Standaard 6 8 2 2 3 2 7" xfId="29589" xr:uid="{00000000-0005-0000-0000-0000BE730000}"/>
    <cellStyle name="Standaard 6 8 2 2 3 2 8" xfId="40449" xr:uid="{00000000-0005-0000-0000-00002A9E0000}"/>
    <cellStyle name="Standaard 6 8 2 2 3 3" xfId="5152" xr:uid="{00000000-0005-0000-0000-000049140000}"/>
    <cellStyle name="Standaard 6 8 2 2 3 3 2" xfId="16012" xr:uid="{00000000-0005-0000-0000-0000B53E0000}"/>
    <cellStyle name="Standaard 6 8 2 2 3 3 2 2" xfId="26874" xr:uid="{00000000-0005-0000-0000-000023690000}"/>
    <cellStyle name="Standaard 6 8 2 2 3 3 2 3" xfId="37734" xr:uid="{00000000-0005-0000-0000-00008F930000}"/>
    <cellStyle name="Standaard 6 8 2 2 3 3 2 4" xfId="48594" xr:uid="{00000000-0005-0000-0000-0000FBBD0000}"/>
    <cellStyle name="Standaard 6 8 2 2 3 3 3" xfId="8772" xr:uid="{00000000-0005-0000-0000-00006D220000}"/>
    <cellStyle name="Standaard 6 8 2 2 3 3 4" xfId="19634" xr:uid="{00000000-0005-0000-0000-0000DB4C0000}"/>
    <cellStyle name="Standaard 6 8 2 2 3 3 5" xfId="30494" xr:uid="{00000000-0005-0000-0000-000047770000}"/>
    <cellStyle name="Standaard 6 8 2 2 3 3 6" xfId="41354" xr:uid="{00000000-0005-0000-0000-0000B3A10000}"/>
    <cellStyle name="Standaard 6 8 2 2 3 4" xfId="3342" xr:uid="{00000000-0005-0000-0000-0000370D0000}"/>
    <cellStyle name="Standaard 6 8 2 2 3 4 2" xfId="14202" xr:uid="{00000000-0005-0000-0000-0000A3370000}"/>
    <cellStyle name="Standaard 6 8 2 2 3 4 2 2" xfId="25064" xr:uid="{00000000-0005-0000-0000-000011620000}"/>
    <cellStyle name="Standaard 6 8 2 2 3 4 2 3" xfId="35924" xr:uid="{00000000-0005-0000-0000-00007D8C0000}"/>
    <cellStyle name="Standaard 6 8 2 2 3 4 2 4" xfId="46784" xr:uid="{00000000-0005-0000-0000-0000E9B60000}"/>
    <cellStyle name="Standaard 6 8 2 2 3 4 3" xfId="10582" xr:uid="{00000000-0005-0000-0000-00007F290000}"/>
    <cellStyle name="Standaard 6 8 2 2 3 4 4" xfId="21444" xr:uid="{00000000-0005-0000-0000-0000ED530000}"/>
    <cellStyle name="Standaard 6 8 2 2 3 4 5" xfId="32304" xr:uid="{00000000-0005-0000-0000-0000597E0000}"/>
    <cellStyle name="Standaard 6 8 2 2 3 4 6" xfId="43164" xr:uid="{00000000-0005-0000-0000-0000C5A80000}"/>
    <cellStyle name="Standaard 6 8 2 2 3 5" xfId="12392" xr:uid="{00000000-0005-0000-0000-000091300000}"/>
    <cellStyle name="Standaard 6 8 2 2 3 5 2" xfId="23254" xr:uid="{00000000-0005-0000-0000-0000FF5A0000}"/>
    <cellStyle name="Standaard 6 8 2 2 3 5 3" xfId="34114" xr:uid="{00000000-0005-0000-0000-00006B850000}"/>
    <cellStyle name="Standaard 6 8 2 2 3 5 4" xfId="44974" xr:uid="{00000000-0005-0000-0000-0000D7AF0000}"/>
    <cellStyle name="Standaard 6 8 2 2 3 6" xfId="6962" xr:uid="{00000000-0005-0000-0000-00005B1B0000}"/>
    <cellStyle name="Standaard 6 8 2 2 3 7" xfId="17824" xr:uid="{00000000-0005-0000-0000-0000C9450000}"/>
    <cellStyle name="Standaard 6 8 2 2 3 8" xfId="28684" xr:uid="{00000000-0005-0000-0000-000035700000}"/>
    <cellStyle name="Standaard 6 8 2 2 3 9" xfId="39544" xr:uid="{00000000-0005-0000-0000-0000A19A0000}"/>
    <cellStyle name="Standaard 6 8 2 2 4" xfId="1170" xr:uid="{00000000-0005-0000-0000-0000BB040000}"/>
    <cellStyle name="Standaard 6 8 2 2 4 2" xfId="2075" xr:uid="{00000000-0005-0000-0000-000044080000}"/>
    <cellStyle name="Standaard 6 8 2 2 4 2 2" xfId="5695" xr:uid="{00000000-0005-0000-0000-000068160000}"/>
    <cellStyle name="Standaard 6 8 2 2 4 2 2 2" xfId="16555" xr:uid="{00000000-0005-0000-0000-0000D4400000}"/>
    <cellStyle name="Standaard 6 8 2 2 4 2 2 2 2" xfId="27417" xr:uid="{00000000-0005-0000-0000-0000426B0000}"/>
    <cellStyle name="Standaard 6 8 2 2 4 2 2 2 3" xfId="38277" xr:uid="{00000000-0005-0000-0000-0000AE950000}"/>
    <cellStyle name="Standaard 6 8 2 2 4 2 2 2 4" xfId="49137" xr:uid="{00000000-0005-0000-0000-00001AC00000}"/>
    <cellStyle name="Standaard 6 8 2 2 4 2 2 3" xfId="9315" xr:uid="{00000000-0005-0000-0000-00008C240000}"/>
    <cellStyle name="Standaard 6 8 2 2 4 2 2 4" xfId="20177" xr:uid="{00000000-0005-0000-0000-0000FA4E0000}"/>
    <cellStyle name="Standaard 6 8 2 2 4 2 2 5" xfId="31037" xr:uid="{00000000-0005-0000-0000-000066790000}"/>
    <cellStyle name="Standaard 6 8 2 2 4 2 2 6" xfId="41897" xr:uid="{00000000-0005-0000-0000-0000D2A30000}"/>
    <cellStyle name="Standaard 6 8 2 2 4 2 3" xfId="3885" xr:uid="{00000000-0005-0000-0000-0000560F0000}"/>
    <cellStyle name="Standaard 6 8 2 2 4 2 3 2" xfId="14745" xr:uid="{00000000-0005-0000-0000-0000C2390000}"/>
    <cellStyle name="Standaard 6 8 2 2 4 2 3 2 2" xfId="25607" xr:uid="{00000000-0005-0000-0000-000030640000}"/>
    <cellStyle name="Standaard 6 8 2 2 4 2 3 2 3" xfId="36467" xr:uid="{00000000-0005-0000-0000-00009C8E0000}"/>
    <cellStyle name="Standaard 6 8 2 2 4 2 3 2 4" xfId="47327" xr:uid="{00000000-0005-0000-0000-000008B90000}"/>
    <cellStyle name="Standaard 6 8 2 2 4 2 3 3" xfId="11125" xr:uid="{00000000-0005-0000-0000-00009E2B0000}"/>
    <cellStyle name="Standaard 6 8 2 2 4 2 3 4" xfId="21987" xr:uid="{00000000-0005-0000-0000-00000C560000}"/>
    <cellStyle name="Standaard 6 8 2 2 4 2 3 5" xfId="32847" xr:uid="{00000000-0005-0000-0000-000078800000}"/>
    <cellStyle name="Standaard 6 8 2 2 4 2 3 6" xfId="43707" xr:uid="{00000000-0005-0000-0000-0000E4AA0000}"/>
    <cellStyle name="Standaard 6 8 2 2 4 2 4" xfId="12935" xr:uid="{00000000-0005-0000-0000-0000B0320000}"/>
    <cellStyle name="Standaard 6 8 2 2 4 2 4 2" xfId="23797" xr:uid="{00000000-0005-0000-0000-00001E5D0000}"/>
    <cellStyle name="Standaard 6 8 2 2 4 2 4 3" xfId="34657" xr:uid="{00000000-0005-0000-0000-00008A870000}"/>
    <cellStyle name="Standaard 6 8 2 2 4 2 4 4" xfId="45517" xr:uid="{00000000-0005-0000-0000-0000F6B10000}"/>
    <cellStyle name="Standaard 6 8 2 2 4 2 5" xfId="7505" xr:uid="{00000000-0005-0000-0000-00007A1D0000}"/>
    <cellStyle name="Standaard 6 8 2 2 4 2 6" xfId="18367" xr:uid="{00000000-0005-0000-0000-0000E8470000}"/>
    <cellStyle name="Standaard 6 8 2 2 4 2 7" xfId="29227" xr:uid="{00000000-0005-0000-0000-000054720000}"/>
    <cellStyle name="Standaard 6 8 2 2 4 2 8" xfId="40087" xr:uid="{00000000-0005-0000-0000-0000C09C0000}"/>
    <cellStyle name="Standaard 6 8 2 2 4 3" xfId="4790" xr:uid="{00000000-0005-0000-0000-0000DF120000}"/>
    <cellStyle name="Standaard 6 8 2 2 4 3 2" xfId="15650" xr:uid="{00000000-0005-0000-0000-00004B3D0000}"/>
    <cellStyle name="Standaard 6 8 2 2 4 3 2 2" xfId="26512" xr:uid="{00000000-0005-0000-0000-0000B9670000}"/>
    <cellStyle name="Standaard 6 8 2 2 4 3 2 3" xfId="37372" xr:uid="{00000000-0005-0000-0000-000025920000}"/>
    <cellStyle name="Standaard 6 8 2 2 4 3 2 4" xfId="48232" xr:uid="{00000000-0005-0000-0000-000091BC0000}"/>
    <cellStyle name="Standaard 6 8 2 2 4 3 3" xfId="8410" xr:uid="{00000000-0005-0000-0000-000003210000}"/>
    <cellStyle name="Standaard 6 8 2 2 4 3 4" xfId="19272" xr:uid="{00000000-0005-0000-0000-0000714B0000}"/>
    <cellStyle name="Standaard 6 8 2 2 4 3 5" xfId="30132" xr:uid="{00000000-0005-0000-0000-0000DD750000}"/>
    <cellStyle name="Standaard 6 8 2 2 4 3 6" xfId="40992" xr:uid="{00000000-0005-0000-0000-000049A00000}"/>
    <cellStyle name="Standaard 6 8 2 2 4 4" xfId="2980" xr:uid="{00000000-0005-0000-0000-0000CD0B0000}"/>
    <cellStyle name="Standaard 6 8 2 2 4 4 2" xfId="13840" xr:uid="{00000000-0005-0000-0000-000039360000}"/>
    <cellStyle name="Standaard 6 8 2 2 4 4 2 2" xfId="24702" xr:uid="{00000000-0005-0000-0000-0000A7600000}"/>
    <cellStyle name="Standaard 6 8 2 2 4 4 2 3" xfId="35562" xr:uid="{00000000-0005-0000-0000-0000138B0000}"/>
    <cellStyle name="Standaard 6 8 2 2 4 4 2 4" xfId="46422" xr:uid="{00000000-0005-0000-0000-00007FB50000}"/>
    <cellStyle name="Standaard 6 8 2 2 4 4 3" xfId="10220" xr:uid="{00000000-0005-0000-0000-000015280000}"/>
    <cellStyle name="Standaard 6 8 2 2 4 4 4" xfId="21082" xr:uid="{00000000-0005-0000-0000-000083520000}"/>
    <cellStyle name="Standaard 6 8 2 2 4 4 5" xfId="31942" xr:uid="{00000000-0005-0000-0000-0000EF7C0000}"/>
    <cellStyle name="Standaard 6 8 2 2 4 4 6" xfId="42802" xr:uid="{00000000-0005-0000-0000-00005BA70000}"/>
    <cellStyle name="Standaard 6 8 2 2 4 5" xfId="12030" xr:uid="{00000000-0005-0000-0000-0000272F0000}"/>
    <cellStyle name="Standaard 6 8 2 2 4 5 2" xfId="22892" xr:uid="{00000000-0005-0000-0000-000095590000}"/>
    <cellStyle name="Standaard 6 8 2 2 4 5 3" xfId="33752" xr:uid="{00000000-0005-0000-0000-000001840000}"/>
    <cellStyle name="Standaard 6 8 2 2 4 5 4" xfId="44612" xr:uid="{00000000-0005-0000-0000-00006DAE0000}"/>
    <cellStyle name="Standaard 6 8 2 2 4 6" xfId="6600" xr:uid="{00000000-0005-0000-0000-0000F1190000}"/>
    <cellStyle name="Standaard 6 8 2 2 4 7" xfId="17462" xr:uid="{00000000-0005-0000-0000-00005F440000}"/>
    <cellStyle name="Standaard 6 8 2 2 4 8" xfId="28322" xr:uid="{00000000-0005-0000-0000-0000CB6E0000}"/>
    <cellStyle name="Standaard 6 8 2 2 4 9" xfId="39182" xr:uid="{00000000-0005-0000-0000-000037990000}"/>
    <cellStyle name="Standaard 6 8 2 2 5" xfId="1894" xr:uid="{00000000-0005-0000-0000-00008F070000}"/>
    <cellStyle name="Standaard 6 8 2 2 5 2" xfId="5514" xr:uid="{00000000-0005-0000-0000-0000B3150000}"/>
    <cellStyle name="Standaard 6 8 2 2 5 2 2" xfId="16374" xr:uid="{00000000-0005-0000-0000-00001F400000}"/>
    <cellStyle name="Standaard 6 8 2 2 5 2 2 2" xfId="27236" xr:uid="{00000000-0005-0000-0000-00008D6A0000}"/>
    <cellStyle name="Standaard 6 8 2 2 5 2 2 3" xfId="38096" xr:uid="{00000000-0005-0000-0000-0000F9940000}"/>
    <cellStyle name="Standaard 6 8 2 2 5 2 2 4" xfId="48956" xr:uid="{00000000-0005-0000-0000-000065BF0000}"/>
    <cellStyle name="Standaard 6 8 2 2 5 2 3" xfId="9134" xr:uid="{00000000-0005-0000-0000-0000D7230000}"/>
    <cellStyle name="Standaard 6 8 2 2 5 2 4" xfId="19996" xr:uid="{00000000-0005-0000-0000-0000454E0000}"/>
    <cellStyle name="Standaard 6 8 2 2 5 2 5" xfId="30856" xr:uid="{00000000-0005-0000-0000-0000B1780000}"/>
    <cellStyle name="Standaard 6 8 2 2 5 2 6" xfId="41716" xr:uid="{00000000-0005-0000-0000-00001DA30000}"/>
    <cellStyle name="Standaard 6 8 2 2 5 3" xfId="3704" xr:uid="{00000000-0005-0000-0000-0000A10E0000}"/>
    <cellStyle name="Standaard 6 8 2 2 5 3 2" xfId="14564" xr:uid="{00000000-0005-0000-0000-00000D390000}"/>
    <cellStyle name="Standaard 6 8 2 2 5 3 2 2" xfId="25426" xr:uid="{00000000-0005-0000-0000-00007B630000}"/>
    <cellStyle name="Standaard 6 8 2 2 5 3 2 3" xfId="36286" xr:uid="{00000000-0005-0000-0000-0000E78D0000}"/>
    <cellStyle name="Standaard 6 8 2 2 5 3 2 4" xfId="47146" xr:uid="{00000000-0005-0000-0000-000053B80000}"/>
    <cellStyle name="Standaard 6 8 2 2 5 3 3" xfId="10944" xr:uid="{00000000-0005-0000-0000-0000E92A0000}"/>
    <cellStyle name="Standaard 6 8 2 2 5 3 4" xfId="21806" xr:uid="{00000000-0005-0000-0000-000057550000}"/>
    <cellStyle name="Standaard 6 8 2 2 5 3 5" xfId="32666" xr:uid="{00000000-0005-0000-0000-0000C37F0000}"/>
    <cellStyle name="Standaard 6 8 2 2 5 3 6" xfId="43526" xr:uid="{00000000-0005-0000-0000-00002FAA0000}"/>
    <cellStyle name="Standaard 6 8 2 2 5 4" xfId="12754" xr:uid="{00000000-0005-0000-0000-0000FB310000}"/>
    <cellStyle name="Standaard 6 8 2 2 5 4 2" xfId="23616" xr:uid="{00000000-0005-0000-0000-0000695C0000}"/>
    <cellStyle name="Standaard 6 8 2 2 5 4 3" xfId="34476" xr:uid="{00000000-0005-0000-0000-0000D5860000}"/>
    <cellStyle name="Standaard 6 8 2 2 5 4 4" xfId="45336" xr:uid="{00000000-0005-0000-0000-000041B10000}"/>
    <cellStyle name="Standaard 6 8 2 2 5 5" xfId="7324" xr:uid="{00000000-0005-0000-0000-0000C51C0000}"/>
    <cellStyle name="Standaard 6 8 2 2 5 6" xfId="18186" xr:uid="{00000000-0005-0000-0000-000033470000}"/>
    <cellStyle name="Standaard 6 8 2 2 5 7" xfId="29046" xr:uid="{00000000-0005-0000-0000-00009F710000}"/>
    <cellStyle name="Standaard 6 8 2 2 5 8" xfId="39906" xr:uid="{00000000-0005-0000-0000-00000B9C0000}"/>
    <cellStyle name="Standaard 6 8 2 2 6" xfId="2799" xr:uid="{00000000-0005-0000-0000-0000180B0000}"/>
    <cellStyle name="Standaard 6 8 2 2 6 2" xfId="13659" xr:uid="{00000000-0005-0000-0000-000084350000}"/>
    <cellStyle name="Standaard 6 8 2 2 6 2 2" xfId="24521" xr:uid="{00000000-0005-0000-0000-0000F25F0000}"/>
    <cellStyle name="Standaard 6 8 2 2 6 2 3" xfId="35381" xr:uid="{00000000-0005-0000-0000-00005E8A0000}"/>
    <cellStyle name="Standaard 6 8 2 2 6 2 4" xfId="46241" xr:uid="{00000000-0005-0000-0000-0000CAB40000}"/>
    <cellStyle name="Standaard 6 8 2 2 6 3" xfId="10039" xr:uid="{00000000-0005-0000-0000-000060270000}"/>
    <cellStyle name="Standaard 6 8 2 2 6 4" xfId="20901" xr:uid="{00000000-0005-0000-0000-0000CE510000}"/>
    <cellStyle name="Standaard 6 8 2 2 6 5" xfId="31761" xr:uid="{00000000-0005-0000-0000-00003A7C0000}"/>
    <cellStyle name="Standaard 6 8 2 2 6 6" xfId="42621" xr:uid="{00000000-0005-0000-0000-0000A6A60000}"/>
    <cellStyle name="Standaard 6 8 2 2 7" xfId="4609" xr:uid="{00000000-0005-0000-0000-00002A120000}"/>
    <cellStyle name="Standaard 6 8 2 2 7 2" xfId="15469" xr:uid="{00000000-0005-0000-0000-0000963C0000}"/>
    <cellStyle name="Standaard 6 8 2 2 7 2 2" xfId="26331" xr:uid="{00000000-0005-0000-0000-000004670000}"/>
    <cellStyle name="Standaard 6 8 2 2 7 2 3" xfId="37191" xr:uid="{00000000-0005-0000-0000-000070910000}"/>
    <cellStyle name="Standaard 6 8 2 2 7 2 4" xfId="48051" xr:uid="{00000000-0005-0000-0000-0000DCBB0000}"/>
    <cellStyle name="Standaard 6 8 2 2 7 3" xfId="8229" xr:uid="{00000000-0005-0000-0000-00004E200000}"/>
    <cellStyle name="Standaard 6 8 2 2 7 4" xfId="19091" xr:uid="{00000000-0005-0000-0000-0000BC4A0000}"/>
    <cellStyle name="Standaard 6 8 2 2 7 5" xfId="29951" xr:uid="{00000000-0005-0000-0000-000028750000}"/>
    <cellStyle name="Standaard 6 8 2 2 7 6" xfId="40811" xr:uid="{00000000-0005-0000-0000-0000949F0000}"/>
    <cellStyle name="Standaard 6 8 2 2 8" xfId="11849" xr:uid="{00000000-0005-0000-0000-0000722E0000}"/>
    <cellStyle name="Standaard 6 8 2 2 8 2" xfId="22711" xr:uid="{00000000-0005-0000-0000-0000E0580000}"/>
    <cellStyle name="Standaard 6 8 2 2 8 3" xfId="33571" xr:uid="{00000000-0005-0000-0000-00004C830000}"/>
    <cellStyle name="Standaard 6 8 2 2 8 4" xfId="44431" xr:uid="{00000000-0005-0000-0000-0000B8AD0000}"/>
    <cellStyle name="Standaard 6 8 2 2 9" xfId="6419" xr:uid="{00000000-0005-0000-0000-00003C190000}"/>
    <cellStyle name="Standaard 6 8 2 3" xfId="1261" xr:uid="{00000000-0005-0000-0000-000016050000}"/>
    <cellStyle name="Standaard 6 8 2 3 10" xfId="39273" xr:uid="{00000000-0005-0000-0000-000092990000}"/>
    <cellStyle name="Standaard 6 8 2 3 2" xfId="1623" xr:uid="{00000000-0005-0000-0000-000080060000}"/>
    <cellStyle name="Standaard 6 8 2 3 2 2" xfId="2528" xr:uid="{00000000-0005-0000-0000-0000090A0000}"/>
    <cellStyle name="Standaard 6 8 2 3 2 2 2" xfId="6148" xr:uid="{00000000-0005-0000-0000-00002D180000}"/>
    <cellStyle name="Standaard 6 8 2 3 2 2 2 2" xfId="17008" xr:uid="{00000000-0005-0000-0000-000099420000}"/>
    <cellStyle name="Standaard 6 8 2 3 2 2 2 2 2" xfId="27870" xr:uid="{00000000-0005-0000-0000-0000076D0000}"/>
    <cellStyle name="Standaard 6 8 2 3 2 2 2 2 3" xfId="38730" xr:uid="{00000000-0005-0000-0000-000073970000}"/>
    <cellStyle name="Standaard 6 8 2 3 2 2 2 2 4" xfId="49590" xr:uid="{00000000-0005-0000-0000-0000DFC10000}"/>
    <cellStyle name="Standaard 6 8 2 3 2 2 2 3" xfId="9768" xr:uid="{00000000-0005-0000-0000-000051260000}"/>
    <cellStyle name="Standaard 6 8 2 3 2 2 2 4" xfId="20630" xr:uid="{00000000-0005-0000-0000-0000BF500000}"/>
    <cellStyle name="Standaard 6 8 2 3 2 2 2 5" xfId="31490" xr:uid="{00000000-0005-0000-0000-00002B7B0000}"/>
    <cellStyle name="Standaard 6 8 2 3 2 2 2 6" xfId="42350" xr:uid="{00000000-0005-0000-0000-000097A50000}"/>
    <cellStyle name="Standaard 6 8 2 3 2 2 3" xfId="4338" xr:uid="{00000000-0005-0000-0000-00001B110000}"/>
    <cellStyle name="Standaard 6 8 2 3 2 2 3 2" xfId="15198" xr:uid="{00000000-0005-0000-0000-0000873B0000}"/>
    <cellStyle name="Standaard 6 8 2 3 2 2 3 2 2" xfId="26060" xr:uid="{00000000-0005-0000-0000-0000F5650000}"/>
    <cellStyle name="Standaard 6 8 2 3 2 2 3 2 3" xfId="36920" xr:uid="{00000000-0005-0000-0000-000061900000}"/>
    <cellStyle name="Standaard 6 8 2 3 2 2 3 2 4" xfId="47780" xr:uid="{00000000-0005-0000-0000-0000CDBA0000}"/>
    <cellStyle name="Standaard 6 8 2 3 2 2 3 3" xfId="11578" xr:uid="{00000000-0005-0000-0000-0000632D0000}"/>
    <cellStyle name="Standaard 6 8 2 3 2 2 3 4" xfId="22440" xr:uid="{00000000-0005-0000-0000-0000D1570000}"/>
    <cellStyle name="Standaard 6 8 2 3 2 2 3 5" xfId="33300" xr:uid="{00000000-0005-0000-0000-00003D820000}"/>
    <cellStyle name="Standaard 6 8 2 3 2 2 3 6" xfId="44160" xr:uid="{00000000-0005-0000-0000-0000A9AC0000}"/>
    <cellStyle name="Standaard 6 8 2 3 2 2 4" xfId="13388" xr:uid="{00000000-0005-0000-0000-000075340000}"/>
    <cellStyle name="Standaard 6 8 2 3 2 2 4 2" xfId="24250" xr:uid="{00000000-0005-0000-0000-0000E35E0000}"/>
    <cellStyle name="Standaard 6 8 2 3 2 2 4 3" xfId="35110" xr:uid="{00000000-0005-0000-0000-00004F890000}"/>
    <cellStyle name="Standaard 6 8 2 3 2 2 4 4" xfId="45970" xr:uid="{00000000-0005-0000-0000-0000BBB30000}"/>
    <cellStyle name="Standaard 6 8 2 3 2 2 5" xfId="7958" xr:uid="{00000000-0005-0000-0000-00003F1F0000}"/>
    <cellStyle name="Standaard 6 8 2 3 2 2 6" xfId="18820" xr:uid="{00000000-0005-0000-0000-0000AD490000}"/>
    <cellStyle name="Standaard 6 8 2 3 2 2 7" xfId="29680" xr:uid="{00000000-0005-0000-0000-000019740000}"/>
    <cellStyle name="Standaard 6 8 2 3 2 2 8" xfId="40540" xr:uid="{00000000-0005-0000-0000-0000859E0000}"/>
    <cellStyle name="Standaard 6 8 2 3 2 3" xfId="5243" xr:uid="{00000000-0005-0000-0000-0000A4140000}"/>
    <cellStyle name="Standaard 6 8 2 3 2 3 2" xfId="16103" xr:uid="{00000000-0005-0000-0000-0000103F0000}"/>
    <cellStyle name="Standaard 6 8 2 3 2 3 2 2" xfId="26965" xr:uid="{00000000-0005-0000-0000-00007E690000}"/>
    <cellStyle name="Standaard 6 8 2 3 2 3 2 3" xfId="37825" xr:uid="{00000000-0005-0000-0000-0000EA930000}"/>
    <cellStyle name="Standaard 6 8 2 3 2 3 2 4" xfId="48685" xr:uid="{00000000-0005-0000-0000-000056BE0000}"/>
    <cellStyle name="Standaard 6 8 2 3 2 3 3" xfId="8863" xr:uid="{00000000-0005-0000-0000-0000C8220000}"/>
    <cellStyle name="Standaard 6 8 2 3 2 3 4" xfId="19725" xr:uid="{00000000-0005-0000-0000-0000364D0000}"/>
    <cellStyle name="Standaard 6 8 2 3 2 3 5" xfId="30585" xr:uid="{00000000-0005-0000-0000-0000A2770000}"/>
    <cellStyle name="Standaard 6 8 2 3 2 3 6" xfId="41445" xr:uid="{00000000-0005-0000-0000-00000EA20000}"/>
    <cellStyle name="Standaard 6 8 2 3 2 4" xfId="3433" xr:uid="{00000000-0005-0000-0000-0000920D0000}"/>
    <cellStyle name="Standaard 6 8 2 3 2 4 2" xfId="14293" xr:uid="{00000000-0005-0000-0000-0000FE370000}"/>
    <cellStyle name="Standaard 6 8 2 3 2 4 2 2" xfId="25155" xr:uid="{00000000-0005-0000-0000-00006C620000}"/>
    <cellStyle name="Standaard 6 8 2 3 2 4 2 3" xfId="36015" xr:uid="{00000000-0005-0000-0000-0000D88C0000}"/>
    <cellStyle name="Standaard 6 8 2 3 2 4 2 4" xfId="46875" xr:uid="{00000000-0005-0000-0000-000044B70000}"/>
    <cellStyle name="Standaard 6 8 2 3 2 4 3" xfId="10673" xr:uid="{00000000-0005-0000-0000-0000DA290000}"/>
    <cellStyle name="Standaard 6 8 2 3 2 4 4" xfId="21535" xr:uid="{00000000-0005-0000-0000-000048540000}"/>
    <cellStyle name="Standaard 6 8 2 3 2 4 5" xfId="32395" xr:uid="{00000000-0005-0000-0000-0000B47E0000}"/>
    <cellStyle name="Standaard 6 8 2 3 2 4 6" xfId="43255" xr:uid="{00000000-0005-0000-0000-000020A90000}"/>
    <cellStyle name="Standaard 6 8 2 3 2 5" xfId="12483" xr:uid="{00000000-0005-0000-0000-0000EC300000}"/>
    <cellStyle name="Standaard 6 8 2 3 2 5 2" xfId="23345" xr:uid="{00000000-0005-0000-0000-00005A5B0000}"/>
    <cellStyle name="Standaard 6 8 2 3 2 5 3" xfId="34205" xr:uid="{00000000-0005-0000-0000-0000C6850000}"/>
    <cellStyle name="Standaard 6 8 2 3 2 5 4" xfId="45065" xr:uid="{00000000-0005-0000-0000-000032B00000}"/>
    <cellStyle name="Standaard 6 8 2 3 2 6" xfId="7053" xr:uid="{00000000-0005-0000-0000-0000B61B0000}"/>
    <cellStyle name="Standaard 6 8 2 3 2 7" xfId="17915" xr:uid="{00000000-0005-0000-0000-000024460000}"/>
    <cellStyle name="Standaard 6 8 2 3 2 8" xfId="28775" xr:uid="{00000000-0005-0000-0000-000090700000}"/>
    <cellStyle name="Standaard 6 8 2 3 2 9" xfId="39635" xr:uid="{00000000-0005-0000-0000-0000FC9A0000}"/>
    <cellStyle name="Standaard 6 8 2 3 3" xfId="2166" xr:uid="{00000000-0005-0000-0000-00009F080000}"/>
    <cellStyle name="Standaard 6 8 2 3 3 2" xfId="5786" xr:uid="{00000000-0005-0000-0000-0000C3160000}"/>
    <cellStyle name="Standaard 6 8 2 3 3 2 2" xfId="16646" xr:uid="{00000000-0005-0000-0000-00002F410000}"/>
    <cellStyle name="Standaard 6 8 2 3 3 2 2 2" xfId="27508" xr:uid="{00000000-0005-0000-0000-00009D6B0000}"/>
    <cellStyle name="Standaard 6 8 2 3 3 2 2 3" xfId="38368" xr:uid="{00000000-0005-0000-0000-000009960000}"/>
    <cellStyle name="Standaard 6 8 2 3 3 2 2 4" xfId="49228" xr:uid="{00000000-0005-0000-0000-000075C00000}"/>
    <cellStyle name="Standaard 6 8 2 3 3 2 3" xfId="9406" xr:uid="{00000000-0005-0000-0000-0000E7240000}"/>
    <cellStyle name="Standaard 6 8 2 3 3 2 4" xfId="20268" xr:uid="{00000000-0005-0000-0000-0000554F0000}"/>
    <cellStyle name="Standaard 6 8 2 3 3 2 5" xfId="31128" xr:uid="{00000000-0005-0000-0000-0000C1790000}"/>
    <cellStyle name="Standaard 6 8 2 3 3 2 6" xfId="41988" xr:uid="{00000000-0005-0000-0000-00002DA40000}"/>
    <cellStyle name="Standaard 6 8 2 3 3 3" xfId="3976" xr:uid="{00000000-0005-0000-0000-0000B10F0000}"/>
    <cellStyle name="Standaard 6 8 2 3 3 3 2" xfId="14836" xr:uid="{00000000-0005-0000-0000-00001D3A0000}"/>
    <cellStyle name="Standaard 6 8 2 3 3 3 2 2" xfId="25698" xr:uid="{00000000-0005-0000-0000-00008B640000}"/>
    <cellStyle name="Standaard 6 8 2 3 3 3 2 3" xfId="36558" xr:uid="{00000000-0005-0000-0000-0000F78E0000}"/>
    <cellStyle name="Standaard 6 8 2 3 3 3 2 4" xfId="47418" xr:uid="{00000000-0005-0000-0000-000063B90000}"/>
    <cellStyle name="Standaard 6 8 2 3 3 3 3" xfId="11216" xr:uid="{00000000-0005-0000-0000-0000F92B0000}"/>
    <cellStyle name="Standaard 6 8 2 3 3 3 4" xfId="22078" xr:uid="{00000000-0005-0000-0000-000067560000}"/>
    <cellStyle name="Standaard 6 8 2 3 3 3 5" xfId="32938" xr:uid="{00000000-0005-0000-0000-0000D3800000}"/>
    <cellStyle name="Standaard 6 8 2 3 3 3 6" xfId="43798" xr:uid="{00000000-0005-0000-0000-00003FAB0000}"/>
    <cellStyle name="Standaard 6 8 2 3 3 4" xfId="13026" xr:uid="{00000000-0005-0000-0000-00000B330000}"/>
    <cellStyle name="Standaard 6 8 2 3 3 4 2" xfId="23888" xr:uid="{00000000-0005-0000-0000-0000795D0000}"/>
    <cellStyle name="Standaard 6 8 2 3 3 4 3" xfId="34748" xr:uid="{00000000-0005-0000-0000-0000E5870000}"/>
    <cellStyle name="Standaard 6 8 2 3 3 4 4" xfId="45608" xr:uid="{00000000-0005-0000-0000-000051B20000}"/>
    <cellStyle name="Standaard 6 8 2 3 3 5" xfId="7596" xr:uid="{00000000-0005-0000-0000-0000D51D0000}"/>
    <cellStyle name="Standaard 6 8 2 3 3 6" xfId="18458" xr:uid="{00000000-0005-0000-0000-000043480000}"/>
    <cellStyle name="Standaard 6 8 2 3 3 7" xfId="29318" xr:uid="{00000000-0005-0000-0000-0000AF720000}"/>
    <cellStyle name="Standaard 6 8 2 3 3 8" xfId="40178" xr:uid="{00000000-0005-0000-0000-00001B9D0000}"/>
    <cellStyle name="Standaard 6 8 2 3 4" xfId="4881" xr:uid="{00000000-0005-0000-0000-00003A130000}"/>
    <cellStyle name="Standaard 6 8 2 3 4 2" xfId="15741" xr:uid="{00000000-0005-0000-0000-0000A63D0000}"/>
    <cellStyle name="Standaard 6 8 2 3 4 2 2" xfId="26603" xr:uid="{00000000-0005-0000-0000-000014680000}"/>
    <cellStyle name="Standaard 6 8 2 3 4 2 3" xfId="37463" xr:uid="{00000000-0005-0000-0000-000080920000}"/>
    <cellStyle name="Standaard 6 8 2 3 4 2 4" xfId="48323" xr:uid="{00000000-0005-0000-0000-0000ECBC0000}"/>
    <cellStyle name="Standaard 6 8 2 3 4 3" xfId="8501" xr:uid="{00000000-0005-0000-0000-00005E210000}"/>
    <cellStyle name="Standaard 6 8 2 3 4 4" xfId="19363" xr:uid="{00000000-0005-0000-0000-0000CC4B0000}"/>
    <cellStyle name="Standaard 6 8 2 3 4 5" xfId="30223" xr:uid="{00000000-0005-0000-0000-000038760000}"/>
    <cellStyle name="Standaard 6 8 2 3 4 6" xfId="41083" xr:uid="{00000000-0005-0000-0000-0000A4A00000}"/>
    <cellStyle name="Standaard 6 8 2 3 5" xfId="3071" xr:uid="{00000000-0005-0000-0000-0000280C0000}"/>
    <cellStyle name="Standaard 6 8 2 3 5 2" xfId="13931" xr:uid="{00000000-0005-0000-0000-000094360000}"/>
    <cellStyle name="Standaard 6 8 2 3 5 2 2" xfId="24793" xr:uid="{00000000-0005-0000-0000-000002610000}"/>
    <cellStyle name="Standaard 6 8 2 3 5 2 3" xfId="35653" xr:uid="{00000000-0005-0000-0000-00006E8B0000}"/>
    <cellStyle name="Standaard 6 8 2 3 5 2 4" xfId="46513" xr:uid="{00000000-0005-0000-0000-0000DAB50000}"/>
    <cellStyle name="Standaard 6 8 2 3 5 3" xfId="10311" xr:uid="{00000000-0005-0000-0000-000070280000}"/>
    <cellStyle name="Standaard 6 8 2 3 5 4" xfId="21173" xr:uid="{00000000-0005-0000-0000-0000DE520000}"/>
    <cellStyle name="Standaard 6 8 2 3 5 5" xfId="32033" xr:uid="{00000000-0005-0000-0000-00004A7D0000}"/>
    <cellStyle name="Standaard 6 8 2 3 5 6" xfId="42893" xr:uid="{00000000-0005-0000-0000-0000B6A70000}"/>
    <cellStyle name="Standaard 6 8 2 3 6" xfId="12121" xr:uid="{00000000-0005-0000-0000-0000822F0000}"/>
    <cellStyle name="Standaard 6 8 2 3 6 2" xfId="22983" xr:uid="{00000000-0005-0000-0000-0000F0590000}"/>
    <cellStyle name="Standaard 6 8 2 3 6 3" xfId="33843" xr:uid="{00000000-0005-0000-0000-00005C840000}"/>
    <cellStyle name="Standaard 6 8 2 3 6 4" xfId="44703" xr:uid="{00000000-0005-0000-0000-0000C8AE0000}"/>
    <cellStyle name="Standaard 6 8 2 3 7" xfId="6691" xr:uid="{00000000-0005-0000-0000-00004C1A0000}"/>
    <cellStyle name="Standaard 6 8 2 3 8" xfId="17553" xr:uid="{00000000-0005-0000-0000-0000BA440000}"/>
    <cellStyle name="Standaard 6 8 2 3 9" xfId="28413" xr:uid="{00000000-0005-0000-0000-0000266F0000}"/>
    <cellStyle name="Standaard 6 8 2 4" xfId="1442" xr:uid="{00000000-0005-0000-0000-0000CB050000}"/>
    <cellStyle name="Standaard 6 8 2 4 2" xfId="2347" xr:uid="{00000000-0005-0000-0000-000054090000}"/>
    <cellStyle name="Standaard 6 8 2 4 2 2" xfId="5967" xr:uid="{00000000-0005-0000-0000-000078170000}"/>
    <cellStyle name="Standaard 6 8 2 4 2 2 2" xfId="16827" xr:uid="{00000000-0005-0000-0000-0000E4410000}"/>
    <cellStyle name="Standaard 6 8 2 4 2 2 2 2" xfId="27689" xr:uid="{00000000-0005-0000-0000-0000526C0000}"/>
    <cellStyle name="Standaard 6 8 2 4 2 2 2 3" xfId="38549" xr:uid="{00000000-0005-0000-0000-0000BE960000}"/>
    <cellStyle name="Standaard 6 8 2 4 2 2 2 4" xfId="49409" xr:uid="{00000000-0005-0000-0000-00002AC10000}"/>
    <cellStyle name="Standaard 6 8 2 4 2 2 3" xfId="9587" xr:uid="{00000000-0005-0000-0000-00009C250000}"/>
    <cellStyle name="Standaard 6 8 2 4 2 2 4" xfId="20449" xr:uid="{00000000-0005-0000-0000-00000A500000}"/>
    <cellStyle name="Standaard 6 8 2 4 2 2 5" xfId="31309" xr:uid="{00000000-0005-0000-0000-0000767A0000}"/>
    <cellStyle name="Standaard 6 8 2 4 2 2 6" xfId="42169" xr:uid="{00000000-0005-0000-0000-0000E2A40000}"/>
    <cellStyle name="Standaard 6 8 2 4 2 3" xfId="4157" xr:uid="{00000000-0005-0000-0000-000066100000}"/>
    <cellStyle name="Standaard 6 8 2 4 2 3 2" xfId="15017" xr:uid="{00000000-0005-0000-0000-0000D23A0000}"/>
    <cellStyle name="Standaard 6 8 2 4 2 3 2 2" xfId="25879" xr:uid="{00000000-0005-0000-0000-000040650000}"/>
    <cellStyle name="Standaard 6 8 2 4 2 3 2 3" xfId="36739" xr:uid="{00000000-0005-0000-0000-0000AC8F0000}"/>
    <cellStyle name="Standaard 6 8 2 4 2 3 2 4" xfId="47599" xr:uid="{00000000-0005-0000-0000-000018BA0000}"/>
    <cellStyle name="Standaard 6 8 2 4 2 3 3" xfId="11397" xr:uid="{00000000-0005-0000-0000-0000AE2C0000}"/>
    <cellStyle name="Standaard 6 8 2 4 2 3 4" xfId="22259" xr:uid="{00000000-0005-0000-0000-00001C570000}"/>
    <cellStyle name="Standaard 6 8 2 4 2 3 5" xfId="33119" xr:uid="{00000000-0005-0000-0000-000088810000}"/>
    <cellStyle name="Standaard 6 8 2 4 2 3 6" xfId="43979" xr:uid="{00000000-0005-0000-0000-0000F4AB0000}"/>
    <cellStyle name="Standaard 6 8 2 4 2 4" xfId="13207" xr:uid="{00000000-0005-0000-0000-0000C0330000}"/>
    <cellStyle name="Standaard 6 8 2 4 2 4 2" xfId="24069" xr:uid="{00000000-0005-0000-0000-00002E5E0000}"/>
    <cellStyle name="Standaard 6 8 2 4 2 4 3" xfId="34929" xr:uid="{00000000-0005-0000-0000-00009A880000}"/>
    <cellStyle name="Standaard 6 8 2 4 2 4 4" xfId="45789" xr:uid="{00000000-0005-0000-0000-000006B30000}"/>
    <cellStyle name="Standaard 6 8 2 4 2 5" xfId="7777" xr:uid="{00000000-0005-0000-0000-00008A1E0000}"/>
    <cellStyle name="Standaard 6 8 2 4 2 6" xfId="18639" xr:uid="{00000000-0005-0000-0000-0000F8480000}"/>
    <cellStyle name="Standaard 6 8 2 4 2 7" xfId="29499" xr:uid="{00000000-0005-0000-0000-000064730000}"/>
    <cellStyle name="Standaard 6 8 2 4 2 8" xfId="40359" xr:uid="{00000000-0005-0000-0000-0000D09D0000}"/>
    <cellStyle name="Standaard 6 8 2 4 3" xfId="5062" xr:uid="{00000000-0005-0000-0000-0000EF130000}"/>
    <cellStyle name="Standaard 6 8 2 4 3 2" xfId="15922" xr:uid="{00000000-0005-0000-0000-00005B3E0000}"/>
    <cellStyle name="Standaard 6 8 2 4 3 2 2" xfId="26784" xr:uid="{00000000-0005-0000-0000-0000C9680000}"/>
    <cellStyle name="Standaard 6 8 2 4 3 2 3" xfId="37644" xr:uid="{00000000-0005-0000-0000-000035930000}"/>
    <cellStyle name="Standaard 6 8 2 4 3 2 4" xfId="48504" xr:uid="{00000000-0005-0000-0000-0000A1BD0000}"/>
    <cellStyle name="Standaard 6 8 2 4 3 3" xfId="8682" xr:uid="{00000000-0005-0000-0000-000013220000}"/>
    <cellStyle name="Standaard 6 8 2 4 3 4" xfId="19544" xr:uid="{00000000-0005-0000-0000-0000814C0000}"/>
    <cellStyle name="Standaard 6 8 2 4 3 5" xfId="30404" xr:uid="{00000000-0005-0000-0000-0000ED760000}"/>
    <cellStyle name="Standaard 6 8 2 4 3 6" xfId="41264" xr:uid="{00000000-0005-0000-0000-000059A10000}"/>
    <cellStyle name="Standaard 6 8 2 4 4" xfId="3252" xr:uid="{00000000-0005-0000-0000-0000DD0C0000}"/>
    <cellStyle name="Standaard 6 8 2 4 4 2" xfId="14112" xr:uid="{00000000-0005-0000-0000-000049370000}"/>
    <cellStyle name="Standaard 6 8 2 4 4 2 2" xfId="24974" xr:uid="{00000000-0005-0000-0000-0000B7610000}"/>
    <cellStyle name="Standaard 6 8 2 4 4 2 3" xfId="35834" xr:uid="{00000000-0005-0000-0000-0000238C0000}"/>
    <cellStyle name="Standaard 6 8 2 4 4 2 4" xfId="46694" xr:uid="{00000000-0005-0000-0000-00008FB60000}"/>
    <cellStyle name="Standaard 6 8 2 4 4 3" xfId="10492" xr:uid="{00000000-0005-0000-0000-000025290000}"/>
    <cellStyle name="Standaard 6 8 2 4 4 4" xfId="21354" xr:uid="{00000000-0005-0000-0000-000093530000}"/>
    <cellStyle name="Standaard 6 8 2 4 4 5" xfId="32214" xr:uid="{00000000-0005-0000-0000-0000FF7D0000}"/>
    <cellStyle name="Standaard 6 8 2 4 4 6" xfId="43074" xr:uid="{00000000-0005-0000-0000-00006BA80000}"/>
    <cellStyle name="Standaard 6 8 2 4 5" xfId="12302" xr:uid="{00000000-0005-0000-0000-000037300000}"/>
    <cellStyle name="Standaard 6 8 2 4 5 2" xfId="23164" xr:uid="{00000000-0005-0000-0000-0000A55A0000}"/>
    <cellStyle name="Standaard 6 8 2 4 5 3" xfId="34024" xr:uid="{00000000-0005-0000-0000-000011850000}"/>
    <cellStyle name="Standaard 6 8 2 4 5 4" xfId="44884" xr:uid="{00000000-0005-0000-0000-00007DAF0000}"/>
    <cellStyle name="Standaard 6 8 2 4 6" xfId="6872" xr:uid="{00000000-0005-0000-0000-0000011B0000}"/>
    <cellStyle name="Standaard 6 8 2 4 7" xfId="17734" xr:uid="{00000000-0005-0000-0000-00006F450000}"/>
    <cellStyle name="Standaard 6 8 2 4 8" xfId="28594" xr:uid="{00000000-0005-0000-0000-0000DB6F0000}"/>
    <cellStyle name="Standaard 6 8 2 4 9" xfId="39454" xr:uid="{00000000-0005-0000-0000-0000479A0000}"/>
    <cellStyle name="Standaard 6 8 2 5" xfId="1080" xr:uid="{00000000-0005-0000-0000-000061040000}"/>
    <cellStyle name="Standaard 6 8 2 5 2" xfId="1985" xr:uid="{00000000-0005-0000-0000-0000EA070000}"/>
    <cellStyle name="Standaard 6 8 2 5 2 2" xfId="5605" xr:uid="{00000000-0005-0000-0000-00000E160000}"/>
    <cellStyle name="Standaard 6 8 2 5 2 2 2" xfId="16465" xr:uid="{00000000-0005-0000-0000-00007A400000}"/>
    <cellStyle name="Standaard 6 8 2 5 2 2 2 2" xfId="27327" xr:uid="{00000000-0005-0000-0000-0000E86A0000}"/>
    <cellStyle name="Standaard 6 8 2 5 2 2 2 3" xfId="38187" xr:uid="{00000000-0005-0000-0000-000054950000}"/>
    <cellStyle name="Standaard 6 8 2 5 2 2 2 4" xfId="49047" xr:uid="{00000000-0005-0000-0000-0000C0BF0000}"/>
    <cellStyle name="Standaard 6 8 2 5 2 2 3" xfId="9225" xr:uid="{00000000-0005-0000-0000-000032240000}"/>
    <cellStyle name="Standaard 6 8 2 5 2 2 4" xfId="20087" xr:uid="{00000000-0005-0000-0000-0000A04E0000}"/>
    <cellStyle name="Standaard 6 8 2 5 2 2 5" xfId="30947" xr:uid="{00000000-0005-0000-0000-00000C790000}"/>
    <cellStyle name="Standaard 6 8 2 5 2 2 6" xfId="41807" xr:uid="{00000000-0005-0000-0000-000078A30000}"/>
    <cellStyle name="Standaard 6 8 2 5 2 3" xfId="3795" xr:uid="{00000000-0005-0000-0000-0000FC0E0000}"/>
    <cellStyle name="Standaard 6 8 2 5 2 3 2" xfId="14655" xr:uid="{00000000-0005-0000-0000-000068390000}"/>
    <cellStyle name="Standaard 6 8 2 5 2 3 2 2" xfId="25517" xr:uid="{00000000-0005-0000-0000-0000D6630000}"/>
    <cellStyle name="Standaard 6 8 2 5 2 3 2 3" xfId="36377" xr:uid="{00000000-0005-0000-0000-0000428E0000}"/>
    <cellStyle name="Standaard 6 8 2 5 2 3 2 4" xfId="47237" xr:uid="{00000000-0005-0000-0000-0000AEB80000}"/>
    <cellStyle name="Standaard 6 8 2 5 2 3 3" xfId="11035" xr:uid="{00000000-0005-0000-0000-0000442B0000}"/>
    <cellStyle name="Standaard 6 8 2 5 2 3 4" xfId="21897" xr:uid="{00000000-0005-0000-0000-0000B2550000}"/>
    <cellStyle name="Standaard 6 8 2 5 2 3 5" xfId="32757" xr:uid="{00000000-0005-0000-0000-00001E800000}"/>
    <cellStyle name="Standaard 6 8 2 5 2 3 6" xfId="43617" xr:uid="{00000000-0005-0000-0000-00008AAA0000}"/>
    <cellStyle name="Standaard 6 8 2 5 2 4" xfId="12845" xr:uid="{00000000-0005-0000-0000-000056320000}"/>
    <cellStyle name="Standaard 6 8 2 5 2 4 2" xfId="23707" xr:uid="{00000000-0005-0000-0000-0000C45C0000}"/>
    <cellStyle name="Standaard 6 8 2 5 2 4 3" xfId="34567" xr:uid="{00000000-0005-0000-0000-000030870000}"/>
    <cellStyle name="Standaard 6 8 2 5 2 4 4" xfId="45427" xr:uid="{00000000-0005-0000-0000-00009CB10000}"/>
    <cellStyle name="Standaard 6 8 2 5 2 5" xfId="7415" xr:uid="{00000000-0005-0000-0000-0000201D0000}"/>
    <cellStyle name="Standaard 6 8 2 5 2 6" xfId="18277" xr:uid="{00000000-0005-0000-0000-00008E470000}"/>
    <cellStyle name="Standaard 6 8 2 5 2 7" xfId="29137" xr:uid="{00000000-0005-0000-0000-0000FA710000}"/>
    <cellStyle name="Standaard 6 8 2 5 2 8" xfId="39997" xr:uid="{00000000-0005-0000-0000-0000669C0000}"/>
    <cellStyle name="Standaard 6 8 2 5 3" xfId="4700" xr:uid="{00000000-0005-0000-0000-000085120000}"/>
    <cellStyle name="Standaard 6 8 2 5 3 2" xfId="15560" xr:uid="{00000000-0005-0000-0000-0000F13C0000}"/>
    <cellStyle name="Standaard 6 8 2 5 3 2 2" xfId="26422" xr:uid="{00000000-0005-0000-0000-00005F670000}"/>
    <cellStyle name="Standaard 6 8 2 5 3 2 3" xfId="37282" xr:uid="{00000000-0005-0000-0000-0000CB910000}"/>
    <cellStyle name="Standaard 6 8 2 5 3 2 4" xfId="48142" xr:uid="{00000000-0005-0000-0000-000037BC0000}"/>
    <cellStyle name="Standaard 6 8 2 5 3 3" xfId="8320" xr:uid="{00000000-0005-0000-0000-0000A9200000}"/>
    <cellStyle name="Standaard 6 8 2 5 3 4" xfId="19182" xr:uid="{00000000-0005-0000-0000-0000174B0000}"/>
    <cellStyle name="Standaard 6 8 2 5 3 5" xfId="30042" xr:uid="{00000000-0005-0000-0000-000083750000}"/>
    <cellStyle name="Standaard 6 8 2 5 3 6" xfId="40902" xr:uid="{00000000-0005-0000-0000-0000EF9F0000}"/>
    <cellStyle name="Standaard 6 8 2 5 4" xfId="2890" xr:uid="{00000000-0005-0000-0000-0000730B0000}"/>
    <cellStyle name="Standaard 6 8 2 5 4 2" xfId="13750" xr:uid="{00000000-0005-0000-0000-0000DF350000}"/>
    <cellStyle name="Standaard 6 8 2 5 4 2 2" xfId="24612" xr:uid="{00000000-0005-0000-0000-00004D600000}"/>
    <cellStyle name="Standaard 6 8 2 5 4 2 3" xfId="35472" xr:uid="{00000000-0005-0000-0000-0000B98A0000}"/>
    <cellStyle name="Standaard 6 8 2 5 4 2 4" xfId="46332" xr:uid="{00000000-0005-0000-0000-000025B50000}"/>
    <cellStyle name="Standaard 6 8 2 5 4 3" xfId="10130" xr:uid="{00000000-0005-0000-0000-0000BB270000}"/>
    <cellStyle name="Standaard 6 8 2 5 4 4" xfId="20992" xr:uid="{00000000-0005-0000-0000-000029520000}"/>
    <cellStyle name="Standaard 6 8 2 5 4 5" xfId="31852" xr:uid="{00000000-0005-0000-0000-0000957C0000}"/>
    <cellStyle name="Standaard 6 8 2 5 4 6" xfId="42712" xr:uid="{00000000-0005-0000-0000-000001A70000}"/>
    <cellStyle name="Standaard 6 8 2 5 5" xfId="11940" xr:uid="{00000000-0005-0000-0000-0000CD2E0000}"/>
    <cellStyle name="Standaard 6 8 2 5 5 2" xfId="22802" xr:uid="{00000000-0005-0000-0000-00003B590000}"/>
    <cellStyle name="Standaard 6 8 2 5 5 3" xfId="33662" xr:uid="{00000000-0005-0000-0000-0000A7830000}"/>
    <cellStyle name="Standaard 6 8 2 5 5 4" xfId="44522" xr:uid="{00000000-0005-0000-0000-000013AE0000}"/>
    <cellStyle name="Standaard 6 8 2 5 6" xfId="6510" xr:uid="{00000000-0005-0000-0000-000097190000}"/>
    <cellStyle name="Standaard 6 8 2 5 7" xfId="17372" xr:uid="{00000000-0005-0000-0000-000005440000}"/>
    <cellStyle name="Standaard 6 8 2 5 8" xfId="28232" xr:uid="{00000000-0005-0000-0000-0000716E0000}"/>
    <cellStyle name="Standaard 6 8 2 5 9" xfId="39092" xr:uid="{00000000-0005-0000-0000-0000DD980000}"/>
    <cellStyle name="Standaard 6 8 2 6" xfId="1804" xr:uid="{00000000-0005-0000-0000-000035070000}"/>
    <cellStyle name="Standaard 6 8 2 6 2" xfId="5424" xr:uid="{00000000-0005-0000-0000-000059150000}"/>
    <cellStyle name="Standaard 6 8 2 6 2 2" xfId="16284" xr:uid="{00000000-0005-0000-0000-0000C53F0000}"/>
    <cellStyle name="Standaard 6 8 2 6 2 2 2" xfId="27146" xr:uid="{00000000-0005-0000-0000-0000336A0000}"/>
    <cellStyle name="Standaard 6 8 2 6 2 2 3" xfId="38006" xr:uid="{00000000-0005-0000-0000-00009F940000}"/>
    <cellStyle name="Standaard 6 8 2 6 2 2 4" xfId="48866" xr:uid="{00000000-0005-0000-0000-00000BBF0000}"/>
    <cellStyle name="Standaard 6 8 2 6 2 3" xfId="9044" xr:uid="{00000000-0005-0000-0000-00007D230000}"/>
    <cellStyle name="Standaard 6 8 2 6 2 4" xfId="19906" xr:uid="{00000000-0005-0000-0000-0000EB4D0000}"/>
    <cellStyle name="Standaard 6 8 2 6 2 5" xfId="30766" xr:uid="{00000000-0005-0000-0000-000057780000}"/>
    <cellStyle name="Standaard 6 8 2 6 2 6" xfId="41626" xr:uid="{00000000-0005-0000-0000-0000C3A20000}"/>
    <cellStyle name="Standaard 6 8 2 6 3" xfId="3614" xr:uid="{00000000-0005-0000-0000-0000470E0000}"/>
    <cellStyle name="Standaard 6 8 2 6 3 2" xfId="14474" xr:uid="{00000000-0005-0000-0000-0000B3380000}"/>
    <cellStyle name="Standaard 6 8 2 6 3 2 2" xfId="25336" xr:uid="{00000000-0005-0000-0000-000021630000}"/>
    <cellStyle name="Standaard 6 8 2 6 3 2 3" xfId="36196" xr:uid="{00000000-0005-0000-0000-00008D8D0000}"/>
    <cellStyle name="Standaard 6 8 2 6 3 2 4" xfId="47056" xr:uid="{00000000-0005-0000-0000-0000F9B70000}"/>
    <cellStyle name="Standaard 6 8 2 6 3 3" xfId="10854" xr:uid="{00000000-0005-0000-0000-00008F2A0000}"/>
    <cellStyle name="Standaard 6 8 2 6 3 4" xfId="21716" xr:uid="{00000000-0005-0000-0000-0000FD540000}"/>
    <cellStyle name="Standaard 6 8 2 6 3 5" xfId="32576" xr:uid="{00000000-0005-0000-0000-0000697F0000}"/>
    <cellStyle name="Standaard 6 8 2 6 3 6" xfId="43436" xr:uid="{00000000-0005-0000-0000-0000D5A90000}"/>
    <cellStyle name="Standaard 6 8 2 6 4" xfId="12664" xr:uid="{00000000-0005-0000-0000-0000A1310000}"/>
    <cellStyle name="Standaard 6 8 2 6 4 2" xfId="23526" xr:uid="{00000000-0005-0000-0000-00000F5C0000}"/>
    <cellStyle name="Standaard 6 8 2 6 4 3" xfId="34386" xr:uid="{00000000-0005-0000-0000-00007B860000}"/>
    <cellStyle name="Standaard 6 8 2 6 4 4" xfId="45246" xr:uid="{00000000-0005-0000-0000-0000E7B00000}"/>
    <cellStyle name="Standaard 6 8 2 6 5" xfId="7234" xr:uid="{00000000-0005-0000-0000-00006B1C0000}"/>
    <cellStyle name="Standaard 6 8 2 6 6" xfId="18096" xr:uid="{00000000-0005-0000-0000-0000D9460000}"/>
    <cellStyle name="Standaard 6 8 2 6 7" xfId="28956" xr:uid="{00000000-0005-0000-0000-000045710000}"/>
    <cellStyle name="Standaard 6 8 2 6 8" xfId="39816" xr:uid="{00000000-0005-0000-0000-0000B19B0000}"/>
    <cellStyle name="Standaard 6 8 2 7" xfId="2709" xr:uid="{00000000-0005-0000-0000-0000BE0A0000}"/>
    <cellStyle name="Standaard 6 8 2 7 2" xfId="13569" xr:uid="{00000000-0005-0000-0000-00002A350000}"/>
    <cellStyle name="Standaard 6 8 2 7 2 2" xfId="24431" xr:uid="{00000000-0005-0000-0000-0000985F0000}"/>
    <cellStyle name="Standaard 6 8 2 7 2 3" xfId="35291" xr:uid="{00000000-0005-0000-0000-0000048A0000}"/>
    <cellStyle name="Standaard 6 8 2 7 2 4" xfId="46151" xr:uid="{00000000-0005-0000-0000-000070B40000}"/>
    <cellStyle name="Standaard 6 8 2 7 3" xfId="9949" xr:uid="{00000000-0005-0000-0000-000006270000}"/>
    <cellStyle name="Standaard 6 8 2 7 4" xfId="20811" xr:uid="{00000000-0005-0000-0000-000074510000}"/>
    <cellStyle name="Standaard 6 8 2 7 5" xfId="31671" xr:uid="{00000000-0005-0000-0000-0000E07B0000}"/>
    <cellStyle name="Standaard 6 8 2 7 6" xfId="42531" xr:uid="{00000000-0005-0000-0000-00004CA60000}"/>
    <cellStyle name="Standaard 6 8 2 8" xfId="4519" xr:uid="{00000000-0005-0000-0000-0000D0110000}"/>
    <cellStyle name="Standaard 6 8 2 8 2" xfId="15379" xr:uid="{00000000-0005-0000-0000-00003C3C0000}"/>
    <cellStyle name="Standaard 6 8 2 8 2 2" xfId="26241" xr:uid="{00000000-0005-0000-0000-0000AA660000}"/>
    <cellStyle name="Standaard 6 8 2 8 2 3" xfId="37101" xr:uid="{00000000-0005-0000-0000-000016910000}"/>
    <cellStyle name="Standaard 6 8 2 8 2 4" xfId="47961" xr:uid="{00000000-0005-0000-0000-000082BB0000}"/>
    <cellStyle name="Standaard 6 8 2 8 3" xfId="8139" xr:uid="{00000000-0005-0000-0000-0000F41F0000}"/>
    <cellStyle name="Standaard 6 8 2 8 4" xfId="19001" xr:uid="{00000000-0005-0000-0000-0000624A0000}"/>
    <cellStyle name="Standaard 6 8 2 8 5" xfId="29861" xr:uid="{00000000-0005-0000-0000-0000CE740000}"/>
    <cellStyle name="Standaard 6 8 2 8 6" xfId="40721" xr:uid="{00000000-0005-0000-0000-00003A9F0000}"/>
    <cellStyle name="Standaard 6 8 2 9" xfId="11759" xr:uid="{00000000-0005-0000-0000-0000182E0000}"/>
    <cellStyle name="Standaard 6 8 2 9 2" xfId="22621" xr:uid="{00000000-0005-0000-0000-000086580000}"/>
    <cellStyle name="Standaard 6 8 2 9 3" xfId="33481" xr:uid="{00000000-0005-0000-0000-0000F2820000}"/>
    <cellStyle name="Standaard 6 8 2 9 4" xfId="44341" xr:uid="{00000000-0005-0000-0000-00005EAD0000}"/>
    <cellStyle name="Standaard 6 8 3" xfId="945" xr:uid="{00000000-0005-0000-0000-0000DA030000}"/>
    <cellStyle name="Standaard 6 8 3 10" xfId="17237" xr:uid="{00000000-0005-0000-0000-00007E430000}"/>
    <cellStyle name="Standaard 6 8 3 11" xfId="28097" xr:uid="{00000000-0005-0000-0000-0000EA6D0000}"/>
    <cellStyle name="Standaard 6 8 3 12" xfId="38957" xr:uid="{00000000-0005-0000-0000-000056980000}"/>
    <cellStyle name="Standaard 6 8 3 2" xfId="1307" xr:uid="{00000000-0005-0000-0000-000044050000}"/>
    <cellStyle name="Standaard 6 8 3 2 10" xfId="39319" xr:uid="{00000000-0005-0000-0000-0000C0990000}"/>
    <cellStyle name="Standaard 6 8 3 2 2" xfId="1669" xr:uid="{00000000-0005-0000-0000-0000AE060000}"/>
    <cellStyle name="Standaard 6 8 3 2 2 2" xfId="2574" xr:uid="{00000000-0005-0000-0000-0000370A0000}"/>
    <cellStyle name="Standaard 6 8 3 2 2 2 2" xfId="6194" xr:uid="{00000000-0005-0000-0000-00005B180000}"/>
    <cellStyle name="Standaard 6 8 3 2 2 2 2 2" xfId="17054" xr:uid="{00000000-0005-0000-0000-0000C7420000}"/>
    <cellStyle name="Standaard 6 8 3 2 2 2 2 2 2" xfId="27916" xr:uid="{00000000-0005-0000-0000-0000356D0000}"/>
    <cellStyle name="Standaard 6 8 3 2 2 2 2 2 3" xfId="38776" xr:uid="{00000000-0005-0000-0000-0000A1970000}"/>
    <cellStyle name="Standaard 6 8 3 2 2 2 2 2 4" xfId="49636" xr:uid="{00000000-0005-0000-0000-00000DC20000}"/>
    <cellStyle name="Standaard 6 8 3 2 2 2 2 3" xfId="9814" xr:uid="{00000000-0005-0000-0000-00007F260000}"/>
    <cellStyle name="Standaard 6 8 3 2 2 2 2 4" xfId="20676" xr:uid="{00000000-0005-0000-0000-0000ED500000}"/>
    <cellStyle name="Standaard 6 8 3 2 2 2 2 5" xfId="31536" xr:uid="{00000000-0005-0000-0000-0000597B0000}"/>
    <cellStyle name="Standaard 6 8 3 2 2 2 2 6" xfId="42396" xr:uid="{00000000-0005-0000-0000-0000C5A50000}"/>
    <cellStyle name="Standaard 6 8 3 2 2 2 3" xfId="4384" xr:uid="{00000000-0005-0000-0000-000049110000}"/>
    <cellStyle name="Standaard 6 8 3 2 2 2 3 2" xfId="15244" xr:uid="{00000000-0005-0000-0000-0000B53B0000}"/>
    <cellStyle name="Standaard 6 8 3 2 2 2 3 2 2" xfId="26106" xr:uid="{00000000-0005-0000-0000-000023660000}"/>
    <cellStyle name="Standaard 6 8 3 2 2 2 3 2 3" xfId="36966" xr:uid="{00000000-0005-0000-0000-00008F900000}"/>
    <cellStyle name="Standaard 6 8 3 2 2 2 3 2 4" xfId="47826" xr:uid="{00000000-0005-0000-0000-0000FBBA0000}"/>
    <cellStyle name="Standaard 6 8 3 2 2 2 3 3" xfId="11624" xr:uid="{00000000-0005-0000-0000-0000912D0000}"/>
    <cellStyle name="Standaard 6 8 3 2 2 2 3 4" xfId="22486" xr:uid="{00000000-0005-0000-0000-0000FF570000}"/>
    <cellStyle name="Standaard 6 8 3 2 2 2 3 5" xfId="33346" xr:uid="{00000000-0005-0000-0000-00006B820000}"/>
    <cellStyle name="Standaard 6 8 3 2 2 2 3 6" xfId="44206" xr:uid="{00000000-0005-0000-0000-0000D7AC0000}"/>
    <cellStyle name="Standaard 6 8 3 2 2 2 4" xfId="13434" xr:uid="{00000000-0005-0000-0000-0000A3340000}"/>
    <cellStyle name="Standaard 6 8 3 2 2 2 4 2" xfId="24296" xr:uid="{00000000-0005-0000-0000-0000115F0000}"/>
    <cellStyle name="Standaard 6 8 3 2 2 2 4 3" xfId="35156" xr:uid="{00000000-0005-0000-0000-00007D890000}"/>
    <cellStyle name="Standaard 6 8 3 2 2 2 4 4" xfId="46016" xr:uid="{00000000-0005-0000-0000-0000E9B30000}"/>
    <cellStyle name="Standaard 6 8 3 2 2 2 5" xfId="8004" xr:uid="{00000000-0005-0000-0000-00006D1F0000}"/>
    <cellStyle name="Standaard 6 8 3 2 2 2 6" xfId="18866" xr:uid="{00000000-0005-0000-0000-0000DB490000}"/>
    <cellStyle name="Standaard 6 8 3 2 2 2 7" xfId="29726" xr:uid="{00000000-0005-0000-0000-000047740000}"/>
    <cellStyle name="Standaard 6 8 3 2 2 2 8" xfId="40586" xr:uid="{00000000-0005-0000-0000-0000B39E0000}"/>
    <cellStyle name="Standaard 6 8 3 2 2 3" xfId="5289" xr:uid="{00000000-0005-0000-0000-0000D2140000}"/>
    <cellStyle name="Standaard 6 8 3 2 2 3 2" xfId="16149" xr:uid="{00000000-0005-0000-0000-00003E3F0000}"/>
    <cellStyle name="Standaard 6 8 3 2 2 3 2 2" xfId="27011" xr:uid="{00000000-0005-0000-0000-0000AC690000}"/>
    <cellStyle name="Standaard 6 8 3 2 2 3 2 3" xfId="37871" xr:uid="{00000000-0005-0000-0000-000018940000}"/>
    <cellStyle name="Standaard 6 8 3 2 2 3 2 4" xfId="48731" xr:uid="{00000000-0005-0000-0000-000084BE0000}"/>
    <cellStyle name="Standaard 6 8 3 2 2 3 3" xfId="8909" xr:uid="{00000000-0005-0000-0000-0000F6220000}"/>
    <cellStyle name="Standaard 6 8 3 2 2 3 4" xfId="19771" xr:uid="{00000000-0005-0000-0000-0000644D0000}"/>
    <cellStyle name="Standaard 6 8 3 2 2 3 5" xfId="30631" xr:uid="{00000000-0005-0000-0000-0000D0770000}"/>
    <cellStyle name="Standaard 6 8 3 2 2 3 6" xfId="41491" xr:uid="{00000000-0005-0000-0000-00003CA20000}"/>
    <cellStyle name="Standaard 6 8 3 2 2 4" xfId="3479" xr:uid="{00000000-0005-0000-0000-0000C00D0000}"/>
    <cellStyle name="Standaard 6 8 3 2 2 4 2" xfId="14339" xr:uid="{00000000-0005-0000-0000-00002C380000}"/>
    <cellStyle name="Standaard 6 8 3 2 2 4 2 2" xfId="25201" xr:uid="{00000000-0005-0000-0000-00009A620000}"/>
    <cellStyle name="Standaard 6 8 3 2 2 4 2 3" xfId="36061" xr:uid="{00000000-0005-0000-0000-0000068D0000}"/>
    <cellStyle name="Standaard 6 8 3 2 2 4 2 4" xfId="46921" xr:uid="{00000000-0005-0000-0000-000072B70000}"/>
    <cellStyle name="Standaard 6 8 3 2 2 4 3" xfId="10719" xr:uid="{00000000-0005-0000-0000-0000082A0000}"/>
    <cellStyle name="Standaard 6 8 3 2 2 4 4" xfId="21581" xr:uid="{00000000-0005-0000-0000-000076540000}"/>
    <cellStyle name="Standaard 6 8 3 2 2 4 5" xfId="32441" xr:uid="{00000000-0005-0000-0000-0000E27E0000}"/>
    <cellStyle name="Standaard 6 8 3 2 2 4 6" xfId="43301" xr:uid="{00000000-0005-0000-0000-00004EA90000}"/>
    <cellStyle name="Standaard 6 8 3 2 2 5" xfId="12529" xr:uid="{00000000-0005-0000-0000-00001A310000}"/>
    <cellStyle name="Standaard 6 8 3 2 2 5 2" xfId="23391" xr:uid="{00000000-0005-0000-0000-0000885B0000}"/>
    <cellStyle name="Standaard 6 8 3 2 2 5 3" xfId="34251" xr:uid="{00000000-0005-0000-0000-0000F4850000}"/>
    <cellStyle name="Standaard 6 8 3 2 2 5 4" xfId="45111" xr:uid="{00000000-0005-0000-0000-000060B00000}"/>
    <cellStyle name="Standaard 6 8 3 2 2 6" xfId="7099" xr:uid="{00000000-0005-0000-0000-0000E41B0000}"/>
    <cellStyle name="Standaard 6 8 3 2 2 7" xfId="17961" xr:uid="{00000000-0005-0000-0000-000052460000}"/>
    <cellStyle name="Standaard 6 8 3 2 2 8" xfId="28821" xr:uid="{00000000-0005-0000-0000-0000BE700000}"/>
    <cellStyle name="Standaard 6 8 3 2 2 9" xfId="39681" xr:uid="{00000000-0005-0000-0000-00002A9B0000}"/>
    <cellStyle name="Standaard 6 8 3 2 3" xfId="2212" xr:uid="{00000000-0005-0000-0000-0000CD080000}"/>
    <cellStyle name="Standaard 6 8 3 2 3 2" xfId="5832" xr:uid="{00000000-0005-0000-0000-0000F1160000}"/>
    <cellStyle name="Standaard 6 8 3 2 3 2 2" xfId="16692" xr:uid="{00000000-0005-0000-0000-00005D410000}"/>
    <cellStyle name="Standaard 6 8 3 2 3 2 2 2" xfId="27554" xr:uid="{00000000-0005-0000-0000-0000CB6B0000}"/>
    <cellStyle name="Standaard 6 8 3 2 3 2 2 3" xfId="38414" xr:uid="{00000000-0005-0000-0000-000037960000}"/>
    <cellStyle name="Standaard 6 8 3 2 3 2 2 4" xfId="49274" xr:uid="{00000000-0005-0000-0000-0000A3C00000}"/>
    <cellStyle name="Standaard 6 8 3 2 3 2 3" xfId="9452" xr:uid="{00000000-0005-0000-0000-000015250000}"/>
    <cellStyle name="Standaard 6 8 3 2 3 2 4" xfId="20314" xr:uid="{00000000-0005-0000-0000-0000834F0000}"/>
    <cellStyle name="Standaard 6 8 3 2 3 2 5" xfId="31174" xr:uid="{00000000-0005-0000-0000-0000EF790000}"/>
    <cellStyle name="Standaard 6 8 3 2 3 2 6" xfId="42034" xr:uid="{00000000-0005-0000-0000-00005BA40000}"/>
    <cellStyle name="Standaard 6 8 3 2 3 3" xfId="4022" xr:uid="{00000000-0005-0000-0000-0000DF0F0000}"/>
    <cellStyle name="Standaard 6 8 3 2 3 3 2" xfId="14882" xr:uid="{00000000-0005-0000-0000-00004B3A0000}"/>
    <cellStyle name="Standaard 6 8 3 2 3 3 2 2" xfId="25744" xr:uid="{00000000-0005-0000-0000-0000B9640000}"/>
    <cellStyle name="Standaard 6 8 3 2 3 3 2 3" xfId="36604" xr:uid="{00000000-0005-0000-0000-0000258F0000}"/>
    <cellStyle name="Standaard 6 8 3 2 3 3 2 4" xfId="47464" xr:uid="{00000000-0005-0000-0000-000091B90000}"/>
    <cellStyle name="Standaard 6 8 3 2 3 3 3" xfId="11262" xr:uid="{00000000-0005-0000-0000-0000272C0000}"/>
    <cellStyle name="Standaard 6 8 3 2 3 3 4" xfId="22124" xr:uid="{00000000-0005-0000-0000-000095560000}"/>
    <cellStyle name="Standaard 6 8 3 2 3 3 5" xfId="32984" xr:uid="{00000000-0005-0000-0000-000001810000}"/>
    <cellStyle name="Standaard 6 8 3 2 3 3 6" xfId="43844" xr:uid="{00000000-0005-0000-0000-00006DAB0000}"/>
    <cellStyle name="Standaard 6 8 3 2 3 4" xfId="13072" xr:uid="{00000000-0005-0000-0000-000039330000}"/>
    <cellStyle name="Standaard 6 8 3 2 3 4 2" xfId="23934" xr:uid="{00000000-0005-0000-0000-0000A75D0000}"/>
    <cellStyle name="Standaard 6 8 3 2 3 4 3" xfId="34794" xr:uid="{00000000-0005-0000-0000-000013880000}"/>
    <cellStyle name="Standaard 6 8 3 2 3 4 4" xfId="45654" xr:uid="{00000000-0005-0000-0000-00007FB20000}"/>
    <cellStyle name="Standaard 6 8 3 2 3 5" xfId="7642" xr:uid="{00000000-0005-0000-0000-0000031E0000}"/>
    <cellStyle name="Standaard 6 8 3 2 3 6" xfId="18504" xr:uid="{00000000-0005-0000-0000-000071480000}"/>
    <cellStyle name="Standaard 6 8 3 2 3 7" xfId="29364" xr:uid="{00000000-0005-0000-0000-0000DD720000}"/>
    <cellStyle name="Standaard 6 8 3 2 3 8" xfId="40224" xr:uid="{00000000-0005-0000-0000-0000499D0000}"/>
    <cellStyle name="Standaard 6 8 3 2 4" xfId="4927" xr:uid="{00000000-0005-0000-0000-000068130000}"/>
    <cellStyle name="Standaard 6 8 3 2 4 2" xfId="15787" xr:uid="{00000000-0005-0000-0000-0000D43D0000}"/>
    <cellStyle name="Standaard 6 8 3 2 4 2 2" xfId="26649" xr:uid="{00000000-0005-0000-0000-000042680000}"/>
    <cellStyle name="Standaard 6 8 3 2 4 2 3" xfId="37509" xr:uid="{00000000-0005-0000-0000-0000AE920000}"/>
    <cellStyle name="Standaard 6 8 3 2 4 2 4" xfId="48369" xr:uid="{00000000-0005-0000-0000-00001ABD0000}"/>
    <cellStyle name="Standaard 6 8 3 2 4 3" xfId="8547" xr:uid="{00000000-0005-0000-0000-00008C210000}"/>
    <cellStyle name="Standaard 6 8 3 2 4 4" xfId="19409" xr:uid="{00000000-0005-0000-0000-0000FA4B0000}"/>
    <cellStyle name="Standaard 6 8 3 2 4 5" xfId="30269" xr:uid="{00000000-0005-0000-0000-000066760000}"/>
    <cellStyle name="Standaard 6 8 3 2 4 6" xfId="41129" xr:uid="{00000000-0005-0000-0000-0000D2A00000}"/>
    <cellStyle name="Standaard 6 8 3 2 5" xfId="3117" xr:uid="{00000000-0005-0000-0000-0000560C0000}"/>
    <cellStyle name="Standaard 6 8 3 2 5 2" xfId="13977" xr:uid="{00000000-0005-0000-0000-0000C2360000}"/>
    <cellStyle name="Standaard 6 8 3 2 5 2 2" xfId="24839" xr:uid="{00000000-0005-0000-0000-000030610000}"/>
    <cellStyle name="Standaard 6 8 3 2 5 2 3" xfId="35699" xr:uid="{00000000-0005-0000-0000-00009C8B0000}"/>
    <cellStyle name="Standaard 6 8 3 2 5 2 4" xfId="46559" xr:uid="{00000000-0005-0000-0000-000008B60000}"/>
    <cellStyle name="Standaard 6 8 3 2 5 3" xfId="10357" xr:uid="{00000000-0005-0000-0000-00009E280000}"/>
    <cellStyle name="Standaard 6 8 3 2 5 4" xfId="21219" xr:uid="{00000000-0005-0000-0000-00000C530000}"/>
    <cellStyle name="Standaard 6 8 3 2 5 5" xfId="32079" xr:uid="{00000000-0005-0000-0000-0000787D0000}"/>
    <cellStyle name="Standaard 6 8 3 2 5 6" xfId="42939" xr:uid="{00000000-0005-0000-0000-0000E4A70000}"/>
    <cellStyle name="Standaard 6 8 3 2 6" xfId="12167" xr:uid="{00000000-0005-0000-0000-0000B02F0000}"/>
    <cellStyle name="Standaard 6 8 3 2 6 2" xfId="23029" xr:uid="{00000000-0005-0000-0000-00001E5A0000}"/>
    <cellStyle name="Standaard 6 8 3 2 6 3" xfId="33889" xr:uid="{00000000-0005-0000-0000-00008A840000}"/>
    <cellStyle name="Standaard 6 8 3 2 6 4" xfId="44749" xr:uid="{00000000-0005-0000-0000-0000F6AE0000}"/>
    <cellStyle name="Standaard 6 8 3 2 7" xfId="6737" xr:uid="{00000000-0005-0000-0000-00007A1A0000}"/>
    <cellStyle name="Standaard 6 8 3 2 8" xfId="17599" xr:uid="{00000000-0005-0000-0000-0000E8440000}"/>
    <cellStyle name="Standaard 6 8 3 2 9" xfId="28459" xr:uid="{00000000-0005-0000-0000-0000546F0000}"/>
    <cellStyle name="Standaard 6 8 3 3" xfId="1488" xr:uid="{00000000-0005-0000-0000-0000F9050000}"/>
    <cellStyle name="Standaard 6 8 3 3 2" xfId="2393" xr:uid="{00000000-0005-0000-0000-000082090000}"/>
    <cellStyle name="Standaard 6 8 3 3 2 2" xfId="6013" xr:uid="{00000000-0005-0000-0000-0000A6170000}"/>
    <cellStyle name="Standaard 6 8 3 3 2 2 2" xfId="16873" xr:uid="{00000000-0005-0000-0000-000012420000}"/>
    <cellStyle name="Standaard 6 8 3 3 2 2 2 2" xfId="27735" xr:uid="{00000000-0005-0000-0000-0000806C0000}"/>
    <cellStyle name="Standaard 6 8 3 3 2 2 2 3" xfId="38595" xr:uid="{00000000-0005-0000-0000-0000EC960000}"/>
    <cellStyle name="Standaard 6 8 3 3 2 2 2 4" xfId="49455" xr:uid="{00000000-0005-0000-0000-000058C10000}"/>
    <cellStyle name="Standaard 6 8 3 3 2 2 3" xfId="9633" xr:uid="{00000000-0005-0000-0000-0000CA250000}"/>
    <cellStyle name="Standaard 6 8 3 3 2 2 4" xfId="20495" xr:uid="{00000000-0005-0000-0000-000038500000}"/>
    <cellStyle name="Standaard 6 8 3 3 2 2 5" xfId="31355" xr:uid="{00000000-0005-0000-0000-0000A47A0000}"/>
    <cellStyle name="Standaard 6 8 3 3 2 2 6" xfId="42215" xr:uid="{00000000-0005-0000-0000-000010A50000}"/>
    <cellStyle name="Standaard 6 8 3 3 2 3" xfId="4203" xr:uid="{00000000-0005-0000-0000-000094100000}"/>
    <cellStyle name="Standaard 6 8 3 3 2 3 2" xfId="15063" xr:uid="{00000000-0005-0000-0000-0000003B0000}"/>
    <cellStyle name="Standaard 6 8 3 3 2 3 2 2" xfId="25925" xr:uid="{00000000-0005-0000-0000-00006E650000}"/>
    <cellStyle name="Standaard 6 8 3 3 2 3 2 3" xfId="36785" xr:uid="{00000000-0005-0000-0000-0000DA8F0000}"/>
    <cellStyle name="Standaard 6 8 3 3 2 3 2 4" xfId="47645" xr:uid="{00000000-0005-0000-0000-000046BA0000}"/>
    <cellStyle name="Standaard 6 8 3 3 2 3 3" xfId="11443" xr:uid="{00000000-0005-0000-0000-0000DC2C0000}"/>
    <cellStyle name="Standaard 6 8 3 3 2 3 4" xfId="22305" xr:uid="{00000000-0005-0000-0000-00004A570000}"/>
    <cellStyle name="Standaard 6 8 3 3 2 3 5" xfId="33165" xr:uid="{00000000-0005-0000-0000-0000B6810000}"/>
    <cellStyle name="Standaard 6 8 3 3 2 3 6" xfId="44025" xr:uid="{00000000-0005-0000-0000-000022AC0000}"/>
    <cellStyle name="Standaard 6 8 3 3 2 4" xfId="13253" xr:uid="{00000000-0005-0000-0000-0000EE330000}"/>
    <cellStyle name="Standaard 6 8 3 3 2 4 2" xfId="24115" xr:uid="{00000000-0005-0000-0000-00005C5E0000}"/>
    <cellStyle name="Standaard 6 8 3 3 2 4 3" xfId="34975" xr:uid="{00000000-0005-0000-0000-0000C8880000}"/>
    <cellStyle name="Standaard 6 8 3 3 2 4 4" xfId="45835" xr:uid="{00000000-0005-0000-0000-000034B30000}"/>
    <cellStyle name="Standaard 6 8 3 3 2 5" xfId="7823" xr:uid="{00000000-0005-0000-0000-0000B81E0000}"/>
    <cellStyle name="Standaard 6 8 3 3 2 6" xfId="18685" xr:uid="{00000000-0005-0000-0000-000026490000}"/>
    <cellStyle name="Standaard 6 8 3 3 2 7" xfId="29545" xr:uid="{00000000-0005-0000-0000-000092730000}"/>
    <cellStyle name="Standaard 6 8 3 3 2 8" xfId="40405" xr:uid="{00000000-0005-0000-0000-0000FE9D0000}"/>
    <cellStyle name="Standaard 6 8 3 3 3" xfId="5108" xr:uid="{00000000-0005-0000-0000-00001D140000}"/>
    <cellStyle name="Standaard 6 8 3 3 3 2" xfId="15968" xr:uid="{00000000-0005-0000-0000-0000893E0000}"/>
    <cellStyle name="Standaard 6 8 3 3 3 2 2" xfId="26830" xr:uid="{00000000-0005-0000-0000-0000F7680000}"/>
    <cellStyle name="Standaard 6 8 3 3 3 2 3" xfId="37690" xr:uid="{00000000-0005-0000-0000-000063930000}"/>
    <cellStyle name="Standaard 6 8 3 3 3 2 4" xfId="48550" xr:uid="{00000000-0005-0000-0000-0000CFBD0000}"/>
    <cellStyle name="Standaard 6 8 3 3 3 3" xfId="8728" xr:uid="{00000000-0005-0000-0000-000041220000}"/>
    <cellStyle name="Standaard 6 8 3 3 3 4" xfId="19590" xr:uid="{00000000-0005-0000-0000-0000AF4C0000}"/>
    <cellStyle name="Standaard 6 8 3 3 3 5" xfId="30450" xr:uid="{00000000-0005-0000-0000-00001B770000}"/>
    <cellStyle name="Standaard 6 8 3 3 3 6" xfId="41310" xr:uid="{00000000-0005-0000-0000-000087A10000}"/>
    <cellStyle name="Standaard 6 8 3 3 4" xfId="3298" xr:uid="{00000000-0005-0000-0000-00000B0D0000}"/>
    <cellStyle name="Standaard 6 8 3 3 4 2" xfId="14158" xr:uid="{00000000-0005-0000-0000-000077370000}"/>
    <cellStyle name="Standaard 6 8 3 3 4 2 2" xfId="25020" xr:uid="{00000000-0005-0000-0000-0000E5610000}"/>
    <cellStyle name="Standaard 6 8 3 3 4 2 3" xfId="35880" xr:uid="{00000000-0005-0000-0000-0000518C0000}"/>
    <cellStyle name="Standaard 6 8 3 3 4 2 4" xfId="46740" xr:uid="{00000000-0005-0000-0000-0000BDB60000}"/>
    <cellStyle name="Standaard 6 8 3 3 4 3" xfId="10538" xr:uid="{00000000-0005-0000-0000-000053290000}"/>
    <cellStyle name="Standaard 6 8 3 3 4 4" xfId="21400" xr:uid="{00000000-0005-0000-0000-0000C1530000}"/>
    <cellStyle name="Standaard 6 8 3 3 4 5" xfId="32260" xr:uid="{00000000-0005-0000-0000-00002D7E0000}"/>
    <cellStyle name="Standaard 6 8 3 3 4 6" xfId="43120" xr:uid="{00000000-0005-0000-0000-000099A80000}"/>
    <cellStyle name="Standaard 6 8 3 3 5" xfId="12348" xr:uid="{00000000-0005-0000-0000-000065300000}"/>
    <cellStyle name="Standaard 6 8 3 3 5 2" xfId="23210" xr:uid="{00000000-0005-0000-0000-0000D35A0000}"/>
    <cellStyle name="Standaard 6 8 3 3 5 3" xfId="34070" xr:uid="{00000000-0005-0000-0000-00003F850000}"/>
    <cellStyle name="Standaard 6 8 3 3 5 4" xfId="44930" xr:uid="{00000000-0005-0000-0000-0000ABAF0000}"/>
    <cellStyle name="Standaard 6 8 3 3 6" xfId="6918" xr:uid="{00000000-0005-0000-0000-00002F1B0000}"/>
    <cellStyle name="Standaard 6 8 3 3 7" xfId="17780" xr:uid="{00000000-0005-0000-0000-00009D450000}"/>
    <cellStyle name="Standaard 6 8 3 3 8" xfId="28640" xr:uid="{00000000-0005-0000-0000-000009700000}"/>
    <cellStyle name="Standaard 6 8 3 3 9" xfId="39500" xr:uid="{00000000-0005-0000-0000-0000759A0000}"/>
    <cellStyle name="Standaard 6 8 3 4" xfId="1126" xr:uid="{00000000-0005-0000-0000-00008F040000}"/>
    <cellStyle name="Standaard 6 8 3 4 2" xfId="2031" xr:uid="{00000000-0005-0000-0000-000018080000}"/>
    <cellStyle name="Standaard 6 8 3 4 2 2" xfId="5651" xr:uid="{00000000-0005-0000-0000-00003C160000}"/>
    <cellStyle name="Standaard 6 8 3 4 2 2 2" xfId="16511" xr:uid="{00000000-0005-0000-0000-0000A8400000}"/>
    <cellStyle name="Standaard 6 8 3 4 2 2 2 2" xfId="27373" xr:uid="{00000000-0005-0000-0000-0000166B0000}"/>
    <cellStyle name="Standaard 6 8 3 4 2 2 2 3" xfId="38233" xr:uid="{00000000-0005-0000-0000-000082950000}"/>
    <cellStyle name="Standaard 6 8 3 4 2 2 2 4" xfId="49093" xr:uid="{00000000-0005-0000-0000-0000EEBF0000}"/>
    <cellStyle name="Standaard 6 8 3 4 2 2 3" xfId="9271" xr:uid="{00000000-0005-0000-0000-000060240000}"/>
    <cellStyle name="Standaard 6 8 3 4 2 2 4" xfId="20133" xr:uid="{00000000-0005-0000-0000-0000CE4E0000}"/>
    <cellStyle name="Standaard 6 8 3 4 2 2 5" xfId="30993" xr:uid="{00000000-0005-0000-0000-00003A790000}"/>
    <cellStyle name="Standaard 6 8 3 4 2 2 6" xfId="41853" xr:uid="{00000000-0005-0000-0000-0000A6A30000}"/>
    <cellStyle name="Standaard 6 8 3 4 2 3" xfId="3841" xr:uid="{00000000-0005-0000-0000-00002A0F0000}"/>
    <cellStyle name="Standaard 6 8 3 4 2 3 2" xfId="14701" xr:uid="{00000000-0005-0000-0000-000096390000}"/>
    <cellStyle name="Standaard 6 8 3 4 2 3 2 2" xfId="25563" xr:uid="{00000000-0005-0000-0000-000004640000}"/>
    <cellStyle name="Standaard 6 8 3 4 2 3 2 3" xfId="36423" xr:uid="{00000000-0005-0000-0000-0000708E0000}"/>
    <cellStyle name="Standaard 6 8 3 4 2 3 2 4" xfId="47283" xr:uid="{00000000-0005-0000-0000-0000DCB80000}"/>
    <cellStyle name="Standaard 6 8 3 4 2 3 3" xfId="11081" xr:uid="{00000000-0005-0000-0000-0000722B0000}"/>
    <cellStyle name="Standaard 6 8 3 4 2 3 4" xfId="21943" xr:uid="{00000000-0005-0000-0000-0000E0550000}"/>
    <cellStyle name="Standaard 6 8 3 4 2 3 5" xfId="32803" xr:uid="{00000000-0005-0000-0000-00004C800000}"/>
    <cellStyle name="Standaard 6 8 3 4 2 3 6" xfId="43663" xr:uid="{00000000-0005-0000-0000-0000B8AA0000}"/>
    <cellStyle name="Standaard 6 8 3 4 2 4" xfId="12891" xr:uid="{00000000-0005-0000-0000-000084320000}"/>
    <cellStyle name="Standaard 6 8 3 4 2 4 2" xfId="23753" xr:uid="{00000000-0005-0000-0000-0000F25C0000}"/>
    <cellStyle name="Standaard 6 8 3 4 2 4 3" xfId="34613" xr:uid="{00000000-0005-0000-0000-00005E870000}"/>
    <cellStyle name="Standaard 6 8 3 4 2 4 4" xfId="45473" xr:uid="{00000000-0005-0000-0000-0000CAB10000}"/>
    <cellStyle name="Standaard 6 8 3 4 2 5" xfId="7461" xr:uid="{00000000-0005-0000-0000-00004E1D0000}"/>
    <cellStyle name="Standaard 6 8 3 4 2 6" xfId="18323" xr:uid="{00000000-0005-0000-0000-0000BC470000}"/>
    <cellStyle name="Standaard 6 8 3 4 2 7" xfId="29183" xr:uid="{00000000-0005-0000-0000-000028720000}"/>
    <cellStyle name="Standaard 6 8 3 4 2 8" xfId="40043" xr:uid="{00000000-0005-0000-0000-0000949C0000}"/>
    <cellStyle name="Standaard 6 8 3 4 3" xfId="4746" xr:uid="{00000000-0005-0000-0000-0000B3120000}"/>
    <cellStyle name="Standaard 6 8 3 4 3 2" xfId="15606" xr:uid="{00000000-0005-0000-0000-00001F3D0000}"/>
    <cellStyle name="Standaard 6 8 3 4 3 2 2" xfId="26468" xr:uid="{00000000-0005-0000-0000-00008D670000}"/>
    <cellStyle name="Standaard 6 8 3 4 3 2 3" xfId="37328" xr:uid="{00000000-0005-0000-0000-0000F9910000}"/>
    <cellStyle name="Standaard 6 8 3 4 3 2 4" xfId="48188" xr:uid="{00000000-0005-0000-0000-000065BC0000}"/>
    <cellStyle name="Standaard 6 8 3 4 3 3" xfId="8366" xr:uid="{00000000-0005-0000-0000-0000D7200000}"/>
    <cellStyle name="Standaard 6 8 3 4 3 4" xfId="19228" xr:uid="{00000000-0005-0000-0000-0000454B0000}"/>
    <cellStyle name="Standaard 6 8 3 4 3 5" xfId="30088" xr:uid="{00000000-0005-0000-0000-0000B1750000}"/>
    <cellStyle name="Standaard 6 8 3 4 3 6" xfId="40948" xr:uid="{00000000-0005-0000-0000-00001DA00000}"/>
    <cellStyle name="Standaard 6 8 3 4 4" xfId="2936" xr:uid="{00000000-0005-0000-0000-0000A10B0000}"/>
    <cellStyle name="Standaard 6 8 3 4 4 2" xfId="13796" xr:uid="{00000000-0005-0000-0000-00000D360000}"/>
    <cellStyle name="Standaard 6 8 3 4 4 2 2" xfId="24658" xr:uid="{00000000-0005-0000-0000-00007B600000}"/>
    <cellStyle name="Standaard 6 8 3 4 4 2 3" xfId="35518" xr:uid="{00000000-0005-0000-0000-0000E78A0000}"/>
    <cellStyle name="Standaard 6 8 3 4 4 2 4" xfId="46378" xr:uid="{00000000-0005-0000-0000-000053B50000}"/>
    <cellStyle name="Standaard 6 8 3 4 4 3" xfId="10176" xr:uid="{00000000-0005-0000-0000-0000E9270000}"/>
    <cellStyle name="Standaard 6 8 3 4 4 4" xfId="21038" xr:uid="{00000000-0005-0000-0000-000057520000}"/>
    <cellStyle name="Standaard 6 8 3 4 4 5" xfId="31898" xr:uid="{00000000-0005-0000-0000-0000C37C0000}"/>
    <cellStyle name="Standaard 6 8 3 4 4 6" xfId="42758" xr:uid="{00000000-0005-0000-0000-00002FA70000}"/>
    <cellStyle name="Standaard 6 8 3 4 5" xfId="11986" xr:uid="{00000000-0005-0000-0000-0000FB2E0000}"/>
    <cellStyle name="Standaard 6 8 3 4 5 2" xfId="22848" xr:uid="{00000000-0005-0000-0000-000069590000}"/>
    <cellStyle name="Standaard 6 8 3 4 5 3" xfId="33708" xr:uid="{00000000-0005-0000-0000-0000D5830000}"/>
    <cellStyle name="Standaard 6 8 3 4 5 4" xfId="44568" xr:uid="{00000000-0005-0000-0000-000041AE0000}"/>
    <cellStyle name="Standaard 6 8 3 4 6" xfId="6556" xr:uid="{00000000-0005-0000-0000-0000C5190000}"/>
    <cellStyle name="Standaard 6 8 3 4 7" xfId="17418" xr:uid="{00000000-0005-0000-0000-000033440000}"/>
    <cellStyle name="Standaard 6 8 3 4 8" xfId="28278" xr:uid="{00000000-0005-0000-0000-00009F6E0000}"/>
    <cellStyle name="Standaard 6 8 3 4 9" xfId="39138" xr:uid="{00000000-0005-0000-0000-00000B990000}"/>
    <cellStyle name="Standaard 6 8 3 5" xfId="1850" xr:uid="{00000000-0005-0000-0000-000063070000}"/>
    <cellStyle name="Standaard 6 8 3 5 2" xfId="5470" xr:uid="{00000000-0005-0000-0000-000087150000}"/>
    <cellStyle name="Standaard 6 8 3 5 2 2" xfId="16330" xr:uid="{00000000-0005-0000-0000-0000F33F0000}"/>
    <cellStyle name="Standaard 6 8 3 5 2 2 2" xfId="27192" xr:uid="{00000000-0005-0000-0000-0000616A0000}"/>
    <cellStyle name="Standaard 6 8 3 5 2 2 3" xfId="38052" xr:uid="{00000000-0005-0000-0000-0000CD940000}"/>
    <cellStyle name="Standaard 6 8 3 5 2 2 4" xfId="48912" xr:uid="{00000000-0005-0000-0000-000039BF0000}"/>
    <cellStyle name="Standaard 6 8 3 5 2 3" xfId="9090" xr:uid="{00000000-0005-0000-0000-0000AB230000}"/>
    <cellStyle name="Standaard 6 8 3 5 2 4" xfId="19952" xr:uid="{00000000-0005-0000-0000-0000194E0000}"/>
    <cellStyle name="Standaard 6 8 3 5 2 5" xfId="30812" xr:uid="{00000000-0005-0000-0000-000085780000}"/>
    <cellStyle name="Standaard 6 8 3 5 2 6" xfId="41672" xr:uid="{00000000-0005-0000-0000-0000F1A20000}"/>
    <cellStyle name="Standaard 6 8 3 5 3" xfId="3660" xr:uid="{00000000-0005-0000-0000-0000750E0000}"/>
    <cellStyle name="Standaard 6 8 3 5 3 2" xfId="14520" xr:uid="{00000000-0005-0000-0000-0000E1380000}"/>
    <cellStyle name="Standaard 6 8 3 5 3 2 2" xfId="25382" xr:uid="{00000000-0005-0000-0000-00004F630000}"/>
    <cellStyle name="Standaard 6 8 3 5 3 2 3" xfId="36242" xr:uid="{00000000-0005-0000-0000-0000BB8D0000}"/>
    <cellStyle name="Standaard 6 8 3 5 3 2 4" xfId="47102" xr:uid="{00000000-0005-0000-0000-000027B80000}"/>
    <cellStyle name="Standaard 6 8 3 5 3 3" xfId="10900" xr:uid="{00000000-0005-0000-0000-0000BD2A0000}"/>
    <cellStyle name="Standaard 6 8 3 5 3 4" xfId="21762" xr:uid="{00000000-0005-0000-0000-00002B550000}"/>
    <cellStyle name="Standaard 6 8 3 5 3 5" xfId="32622" xr:uid="{00000000-0005-0000-0000-0000977F0000}"/>
    <cellStyle name="Standaard 6 8 3 5 3 6" xfId="43482" xr:uid="{00000000-0005-0000-0000-000003AA0000}"/>
    <cellStyle name="Standaard 6 8 3 5 4" xfId="12710" xr:uid="{00000000-0005-0000-0000-0000CF310000}"/>
    <cellStyle name="Standaard 6 8 3 5 4 2" xfId="23572" xr:uid="{00000000-0005-0000-0000-00003D5C0000}"/>
    <cellStyle name="Standaard 6 8 3 5 4 3" xfId="34432" xr:uid="{00000000-0005-0000-0000-0000A9860000}"/>
    <cellStyle name="Standaard 6 8 3 5 4 4" xfId="45292" xr:uid="{00000000-0005-0000-0000-000015B10000}"/>
    <cellStyle name="Standaard 6 8 3 5 5" xfId="7280" xr:uid="{00000000-0005-0000-0000-0000991C0000}"/>
    <cellStyle name="Standaard 6 8 3 5 6" xfId="18142" xr:uid="{00000000-0005-0000-0000-000007470000}"/>
    <cellStyle name="Standaard 6 8 3 5 7" xfId="29002" xr:uid="{00000000-0005-0000-0000-000073710000}"/>
    <cellStyle name="Standaard 6 8 3 5 8" xfId="39862" xr:uid="{00000000-0005-0000-0000-0000DF9B0000}"/>
    <cellStyle name="Standaard 6 8 3 6" xfId="2755" xr:uid="{00000000-0005-0000-0000-0000EC0A0000}"/>
    <cellStyle name="Standaard 6 8 3 6 2" xfId="13615" xr:uid="{00000000-0005-0000-0000-000058350000}"/>
    <cellStyle name="Standaard 6 8 3 6 2 2" xfId="24477" xr:uid="{00000000-0005-0000-0000-0000C65F0000}"/>
    <cellStyle name="Standaard 6 8 3 6 2 3" xfId="35337" xr:uid="{00000000-0005-0000-0000-0000328A0000}"/>
    <cellStyle name="Standaard 6 8 3 6 2 4" xfId="46197" xr:uid="{00000000-0005-0000-0000-00009EB40000}"/>
    <cellStyle name="Standaard 6 8 3 6 3" xfId="9995" xr:uid="{00000000-0005-0000-0000-000034270000}"/>
    <cellStyle name="Standaard 6 8 3 6 4" xfId="20857" xr:uid="{00000000-0005-0000-0000-0000A2510000}"/>
    <cellStyle name="Standaard 6 8 3 6 5" xfId="31717" xr:uid="{00000000-0005-0000-0000-00000E7C0000}"/>
    <cellStyle name="Standaard 6 8 3 6 6" xfId="42577" xr:uid="{00000000-0005-0000-0000-00007AA60000}"/>
    <cellStyle name="Standaard 6 8 3 7" xfId="4565" xr:uid="{00000000-0005-0000-0000-0000FE110000}"/>
    <cellStyle name="Standaard 6 8 3 7 2" xfId="15425" xr:uid="{00000000-0005-0000-0000-00006A3C0000}"/>
    <cellStyle name="Standaard 6 8 3 7 2 2" xfId="26287" xr:uid="{00000000-0005-0000-0000-0000D8660000}"/>
    <cellStyle name="Standaard 6 8 3 7 2 3" xfId="37147" xr:uid="{00000000-0005-0000-0000-000044910000}"/>
    <cellStyle name="Standaard 6 8 3 7 2 4" xfId="48007" xr:uid="{00000000-0005-0000-0000-0000B0BB0000}"/>
    <cellStyle name="Standaard 6 8 3 7 3" xfId="8185" xr:uid="{00000000-0005-0000-0000-000022200000}"/>
    <cellStyle name="Standaard 6 8 3 7 4" xfId="19047" xr:uid="{00000000-0005-0000-0000-0000904A0000}"/>
    <cellStyle name="Standaard 6 8 3 7 5" xfId="29907" xr:uid="{00000000-0005-0000-0000-0000FC740000}"/>
    <cellStyle name="Standaard 6 8 3 7 6" xfId="40767" xr:uid="{00000000-0005-0000-0000-0000689F0000}"/>
    <cellStyle name="Standaard 6 8 3 8" xfId="11805" xr:uid="{00000000-0005-0000-0000-0000462E0000}"/>
    <cellStyle name="Standaard 6 8 3 8 2" xfId="22667" xr:uid="{00000000-0005-0000-0000-0000B4580000}"/>
    <cellStyle name="Standaard 6 8 3 8 3" xfId="33527" xr:uid="{00000000-0005-0000-0000-000020830000}"/>
    <cellStyle name="Standaard 6 8 3 8 4" xfId="44387" xr:uid="{00000000-0005-0000-0000-00008CAD0000}"/>
    <cellStyle name="Standaard 6 8 3 9" xfId="6375" xr:uid="{00000000-0005-0000-0000-000010190000}"/>
    <cellStyle name="Standaard 6 8 4" xfId="1217" xr:uid="{00000000-0005-0000-0000-0000EA040000}"/>
    <cellStyle name="Standaard 6 8 4 10" xfId="39229" xr:uid="{00000000-0005-0000-0000-000066990000}"/>
    <cellStyle name="Standaard 6 8 4 2" xfId="1579" xr:uid="{00000000-0005-0000-0000-000054060000}"/>
    <cellStyle name="Standaard 6 8 4 2 2" xfId="2484" xr:uid="{00000000-0005-0000-0000-0000DD090000}"/>
    <cellStyle name="Standaard 6 8 4 2 2 2" xfId="6104" xr:uid="{00000000-0005-0000-0000-000001180000}"/>
    <cellStyle name="Standaard 6 8 4 2 2 2 2" xfId="16964" xr:uid="{00000000-0005-0000-0000-00006D420000}"/>
    <cellStyle name="Standaard 6 8 4 2 2 2 2 2" xfId="27826" xr:uid="{00000000-0005-0000-0000-0000DB6C0000}"/>
    <cellStyle name="Standaard 6 8 4 2 2 2 2 3" xfId="38686" xr:uid="{00000000-0005-0000-0000-000047970000}"/>
    <cellStyle name="Standaard 6 8 4 2 2 2 2 4" xfId="49546" xr:uid="{00000000-0005-0000-0000-0000B3C10000}"/>
    <cellStyle name="Standaard 6 8 4 2 2 2 3" xfId="9724" xr:uid="{00000000-0005-0000-0000-000025260000}"/>
    <cellStyle name="Standaard 6 8 4 2 2 2 4" xfId="20586" xr:uid="{00000000-0005-0000-0000-000093500000}"/>
    <cellStyle name="Standaard 6 8 4 2 2 2 5" xfId="31446" xr:uid="{00000000-0005-0000-0000-0000FF7A0000}"/>
    <cellStyle name="Standaard 6 8 4 2 2 2 6" xfId="42306" xr:uid="{00000000-0005-0000-0000-00006BA50000}"/>
    <cellStyle name="Standaard 6 8 4 2 2 3" xfId="4294" xr:uid="{00000000-0005-0000-0000-0000EF100000}"/>
    <cellStyle name="Standaard 6 8 4 2 2 3 2" xfId="15154" xr:uid="{00000000-0005-0000-0000-00005B3B0000}"/>
    <cellStyle name="Standaard 6 8 4 2 2 3 2 2" xfId="26016" xr:uid="{00000000-0005-0000-0000-0000C9650000}"/>
    <cellStyle name="Standaard 6 8 4 2 2 3 2 3" xfId="36876" xr:uid="{00000000-0005-0000-0000-000035900000}"/>
    <cellStyle name="Standaard 6 8 4 2 2 3 2 4" xfId="47736" xr:uid="{00000000-0005-0000-0000-0000A1BA0000}"/>
    <cellStyle name="Standaard 6 8 4 2 2 3 3" xfId="11534" xr:uid="{00000000-0005-0000-0000-0000372D0000}"/>
    <cellStyle name="Standaard 6 8 4 2 2 3 4" xfId="22396" xr:uid="{00000000-0005-0000-0000-0000A5570000}"/>
    <cellStyle name="Standaard 6 8 4 2 2 3 5" xfId="33256" xr:uid="{00000000-0005-0000-0000-000011820000}"/>
    <cellStyle name="Standaard 6 8 4 2 2 3 6" xfId="44116" xr:uid="{00000000-0005-0000-0000-00007DAC0000}"/>
    <cellStyle name="Standaard 6 8 4 2 2 4" xfId="13344" xr:uid="{00000000-0005-0000-0000-000049340000}"/>
    <cellStyle name="Standaard 6 8 4 2 2 4 2" xfId="24206" xr:uid="{00000000-0005-0000-0000-0000B75E0000}"/>
    <cellStyle name="Standaard 6 8 4 2 2 4 3" xfId="35066" xr:uid="{00000000-0005-0000-0000-000023890000}"/>
    <cellStyle name="Standaard 6 8 4 2 2 4 4" xfId="45926" xr:uid="{00000000-0005-0000-0000-00008FB30000}"/>
    <cellStyle name="Standaard 6 8 4 2 2 5" xfId="7914" xr:uid="{00000000-0005-0000-0000-0000131F0000}"/>
    <cellStyle name="Standaard 6 8 4 2 2 6" xfId="18776" xr:uid="{00000000-0005-0000-0000-000081490000}"/>
    <cellStyle name="Standaard 6 8 4 2 2 7" xfId="29636" xr:uid="{00000000-0005-0000-0000-0000ED730000}"/>
    <cellStyle name="Standaard 6 8 4 2 2 8" xfId="40496" xr:uid="{00000000-0005-0000-0000-0000599E0000}"/>
    <cellStyle name="Standaard 6 8 4 2 3" xfId="5199" xr:uid="{00000000-0005-0000-0000-000078140000}"/>
    <cellStyle name="Standaard 6 8 4 2 3 2" xfId="16059" xr:uid="{00000000-0005-0000-0000-0000E43E0000}"/>
    <cellStyle name="Standaard 6 8 4 2 3 2 2" xfId="26921" xr:uid="{00000000-0005-0000-0000-000052690000}"/>
    <cellStyle name="Standaard 6 8 4 2 3 2 3" xfId="37781" xr:uid="{00000000-0005-0000-0000-0000BE930000}"/>
    <cellStyle name="Standaard 6 8 4 2 3 2 4" xfId="48641" xr:uid="{00000000-0005-0000-0000-00002ABE0000}"/>
    <cellStyle name="Standaard 6 8 4 2 3 3" xfId="8819" xr:uid="{00000000-0005-0000-0000-00009C220000}"/>
    <cellStyle name="Standaard 6 8 4 2 3 4" xfId="19681" xr:uid="{00000000-0005-0000-0000-00000A4D0000}"/>
    <cellStyle name="Standaard 6 8 4 2 3 5" xfId="30541" xr:uid="{00000000-0005-0000-0000-000076770000}"/>
    <cellStyle name="Standaard 6 8 4 2 3 6" xfId="41401" xr:uid="{00000000-0005-0000-0000-0000E2A10000}"/>
    <cellStyle name="Standaard 6 8 4 2 4" xfId="3389" xr:uid="{00000000-0005-0000-0000-0000660D0000}"/>
    <cellStyle name="Standaard 6 8 4 2 4 2" xfId="14249" xr:uid="{00000000-0005-0000-0000-0000D2370000}"/>
    <cellStyle name="Standaard 6 8 4 2 4 2 2" xfId="25111" xr:uid="{00000000-0005-0000-0000-000040620000}"/>
    <cellStyle name="Standaard 6 8 4 2 4 2 3" xfId="35971" xr:uid="{00000000-0005-0000-0000-0000AC8C0000}"/>
    <cellStyle name="Standaard 6 8 4 2 4 2 4" xfId="46831" xr:uid="{00000000-0005-0000-0000-000018B70000}"/>
    <cellStyle name="Standaard 6 8 4 2 4 3" xfId="10629" xr:uid="{00000000-0005-0000-0000-0000AE290000}"/>
    <cellStyle name="Standaard 6 8 4 2 4 4" xfId="21491" xr:uid="{00000000-0005-0000-0000-00001C540000}"/>
    <cellStyle name="Standaard 6 8 4 2 4 5" xfId="32351" xr:uid="{00000000-0005-0000-0000-0000887E0000}"/>
    <cellStyle name="Standaard 6 8 4 2 4 6" xfId="43211" xr:uid="{00000000-0005-0000-0000-0000F4A80000}"/>
    <cellStyle name="Standaard 6 8 4 2 5" xfId="12439" xr:uid="{00000000-0005-0000-0000-0000C0300000}"/>
    <cellStyle name="Standaard 6 8 4 2 5 2" xfId="23301" xr:uid="{00000000-0005-0000-0000-00002E5B0000}"/>
    <cellStyle name="Standaard 6 8 4 2 5 3" xfId="34161" xr:uid="{00000000-0005-0000-0000-00009A850000}"/>
    <cellStyle name="Standaard 6 8 4 2 5 4" xfId="45021" xr:uid="{00000000-0005-0000-0000-000006B00000}"/>
    <cellStyle name="Standaard 6 8 4 2 6" xfId="7009" xr:uid="{00000000-0005-0000-0000-00008A1B0000}"/>
    <cellStyle name="Standaard 6 8 4 2 7" xfId="17871" xr:uid="{00000000-0005-0000-0000-0000F8450000}"/>
    <cellStyle name="Standaard 6 8 4 2 8" xfId="28731" xr:uid="{00000000-0005-0000-0000-000064700000}"/>
    <cellStyle name="Standaard 6 8 4 2 9" xfId="39591" xr:uid="{00000000-0005-0000-0000-0000D09A0000}"/>
    <cellStyle name="Standaard 6 8 4 3" xfId="2122" xr:uid="{00000000-0005-0000-0000-000073080000}"/>
    <cellStyle name="Standaard 6 8 4 3 2" xfId="5742" xr:uid="{00000000-0005-0000-0000-000097160000}"/>
    <cellStyle name="Standaard 6 8 4 3 2 2" xfId="16602" xr:uid="{00000000-0005-0000-0000-000003410000}"/>
    <cellStyle name="Standaard 6 8 4 3 2 2 2" xfId="27464" xr:uid="{00000000-0005-0000-0000-0000716B0000}"/>
    <cellStyle name="Standaard 6 8 4 3 2 2 3" xfId="38324" xr:uid="{00000000-0005-0000-0000-0000DD950000}"/>
    <cellStyle name="Standaard 6 8 4 3 2 2 4" xfId="49184" xr:uid="{00000000-0005-0000-0000-000049C00000}"/>
    <cellStyle name="Standaard 6 8 4 3 2 3" xfId="9362" xr:uid="{00000000-0005-0000-0000-0000BB240000}"/>
    <cellStyle name="Standaard 6 8 4 3 2 4" xfId="20224" xr:uid="{00000000-0005-0000-0000-0000294F0000}"/>
    <cellStyle name="Standaard 6 8 4 3 2 5" xfId="31084" xr:uid="{00000000-0005-0000-0000-000095790000}"/>
    <cellStyle name="Standaard 6 8 4 3 2 6" xfId="41944" xr:uid="{00000000-0005-0000-0000-000001A40000}"/>
    <cellStyle name="Standaard 6 8 4 3 3" xfId="3932" xr:uid="{00000000-0005-0000-0000-0000850F0000}"/>
    <cellStyle name="Standaard 6 8 4 3 3 2" xfId="14792" xr:uid="{00000000-0005-0000-0000-0000F1390000}"/>
    <cellStyle name="Standaard 6 8 4 3 3 2 2" xfId="25654" xr:uid="{00000000-0005-0000-0000-00005F640000}"/>
    <cellStyle name="Standaard 6 8 4 3 3 2 3" xfId="36514" xr:uid="{00000000-0005-0000-0000-0000CB8E0000}"/>
    <cellStyle name="Standaard 6 8 4 3 3 2 4" xfId="47374" xr:uid="{00000000-0005-0000-0000-000037B90000}"/>
    <cellStyle name="Standaard 6 8 4 3 3 3" xfId="11172" xr:uid="{00000000-0005-0000-0000-0000CD2B0000}"/>
    <cellStyle name="Standaard 6 8 4 3 3 4" xfId="22034" xr:uid="{00000000-0005-0000-0000-00003B560000}"/>
    <cellStyle name="Standaard 6 8 4 3 3 5" xfId="32894" xr:uid="{00000000-0005-0000-0000-0000A7800000}"/>
    <cellStyle name="Standaard 6 8 4 3 3 6" xfId="43754" xr:uid="{00000000-0005-0000-0000-000013AB0000}"/>
    <cellStyle name="Standaard 6 8 4 3 4" xfId="12982" xr:uid="{00000000-0005-0000-0000-0000DF320000}"/>
    <cellStyle name="Standaard 6 8 4 3 4 2" xfId="23844" xr:uid="{00000000-0005-0000-0000-00004D5D0000}"/>
    <cellStyle name="Standaard 6 8 4 3 4 3" xfId="34704" xr:uid="{00000000-0005-0000-0000-0000B9870000}"/>
    <cellStyle name="Standaard 6 8 4 3 4 4" xfId="45564" xr:uid="{00000000-0005-0000-0000-000025B20000}"/>
    <cellStyle name="Standaard 6 8 4 3 5" xfId="7552" xr:uid="{00000000-0005-0000-0000-0000A91D0000}"/>
    <cellStyle name="Standaard 6 8 4 3 6" xfId="18414" xr:uid="{00000000-0005-0000-0000-000017480000}"/>
    <cellStyle name="Standaard 6 8 4 3 7" xfId="29274" xr:uid="{00000000-0005-0000-0000-000083720000}"/>
    <cellStyle name="Standaard 6 8 4 3 8" xfId="40134" xr:uid="{00000000-0005-0000-0000-0000EF9C0000}"/>
    <cellStyle name="Standaard 6 8 4 4" xfId="4837" xr:uid="{00000000-0005-0000-0000-00000E130000}"/>
    <cellStyle name="Standaard 6 8 4 4 2" xfId="15697" xr:uid="{00000000-0005-0000-0000-00007A3D0000}"/>
    <cellStyle name="Standaard 6 8 4 4 2 2" xfId="26559" xr:uid="{00000000-0005-0000-0000-0000E8670000}"/>
    <cellStyle name="Standaard 6 8 4 4 2 3" xfId="37419" xr:uid="{00000000-0005-0000-0000-000054920000}"/>
    <cellStyle name="Standaard 6 8 4 4 2 4" xfId="48279" xr:uid="{00000000-0005-0000-0000-0000C0BC0000}"/>
    <cellStyle name="Standaard 6 8 4 4 3" xfId="8457" xr:uid="{00000000-0005-0000-0000-000032210000}"/>
    <cellStyle name="Standaard 6 8 4 4 4" xfId="19319" xr:uid="{00000000-0005-0000-0000-0000A04B0000}"/>
    <cellStyle name="Standaard 6 8 4 4 5" xfId="30179" xr:uid="{00000000-0005-0000-0000-00000C760000}"/>
    <cellStyle name="Standaard 6 8 4 4 6" xfId="41039" xr:uid="{00000000-0005-0000-0000-000078A00000}"/>
    <cellStyle name="Standaard 6 8 4 5" xfId="3027" xr:uid="{00000000-0005-0000-0000-0000FC0B0000}"/>
    <cellStyle name="Standaard 6 8 4 5 2" xfId="13887" xr:uid="{00000000-0005-0000-0000-000068360000}"/>
    <cellStyle name="Standaard 6 8 4 5 2 2" xfId="24749" xr:uid="{00000000-0005-0000-0000-0000D6600000}"/>
    <cellStyle name="Standaard 6 8 4 5 2 3" xfId="35609" xr:uid="{00000000-0005-0000-0000-0000428B0000}"/>
    <cellStyle name="Standaard 6 8 4 5 2 4" xfId="46469" xr:uid="{00000000-0005-0000-0000-0000AEB50000}"/>
    <cellStyle name="Standaard 6 8 4 5 3" xfId="10267" xr:uid="{00000000-0005-0000-0000-000044280000}"/>
    <cellStyle name="Standaard 6 8 4 5 4" xfId="21129" xr:uid="{00000000-0005-0000-0000-0000B2520000}"/>
    <cellStyle name="Standaard 6 8 4 5 5" xfId="31989" xr:uid="{00000000-0005-0000-0000-00001E7D0000}"/>
    <cellStyle name="Standaard 6 8 4 5 6" xfId="42849" xr:uid="{00000000-0005-0000-0000-00008AA70000}"/>
    <cellStyle name="Standaard 6 8 4 6" xfId="12077" xr:uid="{00000000-0005-0000-0000-0000562F0000}"/>
    <cellStyle name="Standaard 6 8 4 6 2" xfId="22939" xr:uid="{00000000-0005-0000-0000-0000C4590000}"/>
    <cellStyle name="Standaard 6 8 4 6 3" xfId="33799" xr:uid="{00000000-0005-0000-0000-000030840000}"/>
    <cellStyle name="Standaard 6 8 4 6 4" xfId="44659" xr:uid="{00000000-0005-0000-0000-00009CAE0000}"/>
    <cellStyle name="Standaard 6 8 4 7" xfId="6647" xr:uid="{00000000-0005-0000-0000-0000201A0000}"/>
    <cellStyle name="Standaard 6 8 4 8" xfId="17509" xr:uid="{00000000-0005-0000-0000-00008E440000}"/>
    <cellStyle name="Standaard 6 8 4 9" xfId="28369" xr:uid="{00000000-0005-0000-0000-0000FA6E0000}"/>
    <cellStyle name="Standaard 6 8 5" xfId="1398" xr:uid="{00000000-0005-0000-0000-00009F050000}"/>
    <cellStyle name="Standaard 6 8 5 2" xfId="2303" xr:uid="{00000000-0005-0000-0000-000028090000}"/>
    <cellStyle name="Standaard 6 8 5 2 2" xfId="5923" xr:uid="{00000000-0005-0000-0000-00004C170000}"/>
    <cellStyle name="Standaard 6 8 5 2 2 2" xfId="16783" xr:uid="{00000000-0005-0000-0000-0000B8410000}"/>
    <cellStyle name="Standaard 6 8 5 2 2 2 2" xfId="27645" xr:uid="{00000000-0005-0000-0000-0000266C0000}"/>
    <cellStyle name="Standaard 6 8 5 2 2 2 3" xfId="38505" xr:uid="{00000000-0005-0000-0000-000092960000}"/>
    <cellStyle name="Standaard 6 8 5 2 2 2 4" xfId="49365" xr:uid="{00000000-0005-0000-0000-0000FEC00000}"/>
    <cellStyle name="Standaard 6 8 5 2 2 3" xfId="9543" xr:uid="{00000000-0005-0000-0000-000070250000}"/>
    <cellStyle name="Standaard 6 8 5 2 2 4" xfId="20405" xr:uid="{00000000-0005-0000-0000-0000DE4F0000}"/>
    <cellStyle name="Standaard 6 8 5 2 2 5" xfId="31265" xr:uid="{00000000-0005-0000-0000-00004A7A0000}"/>
    <cellStyle name="Standaard 6 8 5 2 2 6" xfId="42125" xr:uid="{00000000-0005-0000-0000-0000B6A40000}"/>
    <cellStyle name="Standaard 6 8 5 2 3" xfId="4113" xr:uid="{00000000-0005-0000-0000-00003A100000}"/>
    <cellStyle name="Standaard 6 8 5 2 3 2" xfId="14973" xr:uid="{00000000-0005-0000-0000-0000A63A0000}"/>
    <cellStyle name="Standaard 6 8 5 2 3 2 2" xfId="25835" xr:uid="{00000000-0005-0000-0000-000014650000}"/>
    <cellStyle name="Standaard 6 8 5 2 3 2 3" xfId="36695" xr:uid="{00000000-0005-0000-0000-0000808F0000}"/>
    <cellStyle name="Standaard 6 8 5 2 3 2 4" xfId="47555" xr:uid="{00000000-0005-0000-0000-0000ECB90000}"/>
    <cellStyle name="Standaard 6 8 5 2 3 3" xfId="11353" xr:uid="{00000000-0005-0000-0000-0000822C0000}"/>
    <cellStyle name="Standaard 6 8 5 2 3 4" xfId="22215" xr:uid="{00000000-0005-0000-0000-0000F0560000}"/>
    <cellStyle name="Standaard 6 8 5 2 3 5" xfId="33075" xr:uid="{00000000-0005-0000-0000-00005C810000}"/>
    <cellStyle name="Standaard 6 8 5 2 3 6" xfId="43935" xr:uid="{00000000-0005-0000-0000-0000C8AB0000}"/>
    <cellStyle name="Standaard 6 8 5 2 4" xfId="13163" xr:uid="{00000000-0005-0000-0000-000094330000}"/>
    <cellStyle name="Standaard 6 8 5 2 4 2" xfId="24025" xr:uid="{00000000-0005-0000-0000-0000025E0000}"/>
    <cellStyle name="Standaard 6 8 5 2 4 3" xfId="34885" xr:uid="{00000000-0005-0000-0000-00006E880000}"/>
    <cellStyle name="Standaard 6 8 5 2 4 4" xfId="45745" xr:uid="{00000000-0005-0000-0000-0000DAB20000}"/>
    <cellStyle name="Standaard 6 8 5 2 5" xfId="7733" xr:uid="{00000000-0005-0000-0000-00005E1E0000}"/>
    <cellStyle name="Standaard 6 8 5 2 6" xfId="18595" xr:uid="{00000000-0005-0000-0000-0000CC480000}"/>
    <cellStyle name="Standaard 6 8 5 2 7" xfId="29455" xr:uid="{00000000-0005-0000-0000-000038730000}"/>
    <cellStyle name="Standaard 6 8 5 2 8" xfId="40315" xr:uid="{00000000-0005-0000-0000-0000A49D0000}"/>
    <cellStyle name="Standaard 6 8 5 3" xfId="5018" xr:uid="{00000000-0005-0000-0000-0000C3130000}"/>
    <cellStyle name="Standaard 6 8 5 3 2" xfId="15878" xr:uid="{00000000-0005-0000-0000-00002F3E0000}"/>
    <cellStyle name="Standaard 6 8 5 3 2 2" xfId="26740" xr:uid="{00000000-0005-0000-0000-00009D680000}"/>
    <cellStyle name="Standaard 6 8 5 3 2 3" xfId="37600" xr:uid="{00000000-0005-0000-0000-000009930000}"/>
    <cellStyle name="Standaard 6 8 5 3 2 4" xfId="48460" xr:uid="{00000000-0005-0000-0000-000075BD0000}"/>
    <cellStyle name="Standaard 6 8 5 3 3" xfId="8638" xr:uid="{00000000-0005-0000-0000-0000E7210000}"/>
    <cellStyle name="Standaard 6 8 5 3 4" xfId="19500" xr:uid="{00000000-0005-0000-0000-0000554C0000}"/>
    <cellStyle name="Standaard 6 8 5 3 5" xfId="30360" xr:uid="{00000000-0005-0000-0000-0000C1760000}"/>
    <cellStyle name="Standaard 6 8 5 3 6" xfId="41220" xr:uid="{00000000-0005-0000-0000-00002DA10000}"/>
    <cellStyle name="Standaard 6 8 5 4" xfId="3208" xr:uid="{00000000-0005-0000-0000-0000B10C0000}"/>
    <cellStyle name="Standaard 6 8 5 4 2" xfId="14068" xr:uid="{00000000-0005-0000-0000-00001D370000}"/>
    <cellStyle name="Standaard 6 8 5 4 2 2" xfId="24930" xr:uid="{00000000-0005-0000-0000-00008B610000}"/>
    <cellStyle name="Standaard 6 8 5 4 2 3" xfId="35790" xr:uid="{00000000-0005-0000-0000-0000F78B0000}"/>
    <cellStyle name="Standaard 6 8 5 4 2 4" xfId="46650" xr:uid="{00000000-0005-0000-0000-000063B60000}"/>
    <cellStyle name="Standaard 6 8 5 4 3" xfId="10448" xr:uid="{00000000-0005-0000-0000-0000F9280000}"/>
    <cellStyle name="Standaard 6 8 5 4 4" xfId="21310" xr:uid="{00000000-0005-0000-0000-000067530000}"/>
    <cellStyle name="Standaard 6 8 5 4 5" xfId="32170" xr:uid="{00000000-0005-0000-0000-0000D37D0000}"/>
    <cellStyle name="Standaard 6 8 5 4 6" xfId="43030" xr:uid="{00000000-0005-0000-0000-00003FA80000}"/>
    <cellStyle name="Standaard 6 8 5 5" xfId="12258" xr:uid="{00000000-0005-0000-0000-00000B300000}"/>
    <cellStyle name="Standaard 6 8 5 5 2" xfId="23120" xr:uid="{00000000-0005-0000-0000-0000795A0000}"/>
    <cellStyle name="Standaard 6 8 5 5 3" xfId="33980" xr:uid="{00000000-0005-0000-0000-0000E5840000}"/>
    <cellStyle name="Standaard 6 8 5 5 4" xfId="44840" xr:uid="{00000000-0005-0000-0000-000051AF0000}"/>
    <cellStyle name="Standaard 6 8 5 6" xfId="6828" xr:uid="{00000000-0005-0000-0000-0000D51A0000}"/>
    <cellStyle name="Standaard 6 8 5 7" xfId="17690" xr:uid="{00000000-0005-0000-0000-000043450000}"/>
    <cellStyle name="Standaard 6 8 5 8" xfId="28550" xr:uid="{00000000-0005-0000-0000-0000AF6F0000}"/>
    <cellStyle name="Standaard 6 8 5 9" xfId="39410" xr:uid="{00000000-0005-0000-0000-00001B9A0000}"/>
    <cellStyle name="Standaard 6 8 6" xfId="1036" xr:uid="{00000000-0005-0000-0000-000035040000}"/>
    <cellStyle name="Standaard 6 8 6 2" xfId="1941" xr:uid="{00000000-0005-0000-0000-0000BE070000}"/>
    <cellStyle name="Standaard 6 8 6 2 2" xfId="5561" xr:uid="{00000000-0005-0000-0000-0000E2150000}"/>
    <cellStyle name="Standaard 6 8 6 2 2 2" xfId="16421" xr:uid="{00000000-0005-0000-0000-00004E400000}"/>
    <cellStyle name="Standaard 6 8 6 2 2 2 2" xfId="27283" xr:uid="{00000000-0005-0000-0000-0000BC6A0000}"/>
    <cellStyle name="Standaard 6 8 6 2 2 2 3" xfId="38143" xr:uid="{00000000-0005-0000-0000-000028950000}"/>
    <cellStyle name="Standaard 6 8 6 2 2 2 4" xfId="49003" xr:uid="{00000000-0005-0000-0000-000094BF0000}"/>
    <cellStyle name="Standaard 6 8 6 2 2 3" xfId="9181" xr:uid="{00000000-0005-0000-0000-000006240000}"/>
    <cellStyle name="Standaard 6 8 6 2 2 4" xfId="20043" xr:uid="{00000000-0005-0000-0000-0000744E0000}"/>
    <cellStyle name="Standaard 6 8 6 2 2 5" xfId="30903" xr:uid="{00000000-0005-0000-0000-0000E0780000}"/>
    <cellStyle name="Standaard 6 8 6 2 2 6" xfId="41763" xr:uid="{00000000-0005-0000-0000-00004CA30000}"/>
    <cellStyle name="Standaard 6 8 6 2 3" xfId="3751" xr:uid="{00000000-0005-0000-0000-0000D00E0000}"/>
    <cellStyle name="Standaard 6 8 6 2 3 2" xfId="14611" xr:uid="{00000000-0005-0000-0000-00003C390000}"/>
    <cellStyle name="Standaard 6 8 6 2 3 2 2" xfId="25473" xr:uid="{00000000-0005-0000-0000-0000AA630000}"/>
    <cellStyle name="Standaard 6 8 6 2 3 2 3" xfId="36333" xr:uid="{00000000-0005-0000-0000-0000168E0000}"/>
    <cellStyle name="Standaard 6 8 6 2 3 2 4" xfId="47193" xr:uid="{00000000-0005-0000-0000-000082B80000}"/>
    <cellStyle name="Standaard 6 8 6 2 3 3" xfId="10991" xr:uid="{00000000-0005-0000-0000-0000182B0000}"/>
    <cellStyle name="Standaard 6 8 6 2 3 4" xfId="21853" xr:uid="{00000000-0005-0000-0000-000086550000}"/>
    <cellStyle name="Standaard 6 8 6 2 3 5" xfId="32713" xr:uid="{00000000-0005-0000-0000-0000F27F0000}"/>
    <cellStyle name="Standaard 6 8 6 2 3 6" xfId="43573" xr:uid="{00000000-0005-0000-0000-00005EAA0000}"/>
    <cellStyle name="Standaard 6 8 6 2 4" xfId="12801" xr:uid="{00000000-0005-0000-0000-00002A320000}"/>
    <cellStyle name="Standaard 6 8 6 2 4 2" xfId="23663" xr:uid="{00000000-0005-0000-0000-0000985C0000}"/>
    <cellStyle name="Standaard 6 8 6 2 4 3" xfId="34523" xr:uid="{00000000-0005-0000-0000-000004870000}"/>
    <cellStyle name="Standaard 6 8 6 2 4 4" xfId="45383" xr:uid="{00000000-0005-0000-0000-000070B10000}"/>
    <cellStyle name="Standaard 6 8 6 2 5" xfId="7371" xr:uid="{00000000-0005-0000-0000-0000F41C0000}"/>
    <cellStyle name="Standaard 6 8 6 2 6" xfId="18233" xr:uid="{00000000-0005-0000-0000-000062470000}"/>
    <cellStyle name="Standaard 6 8 6 2 7" xfId="29093" xr:uid="{00000000-0005-0000-0000-0000CE710000}"/>
    <cellStyle name="Standaard 6 8 6 2 8" xfId="39953" xr:uid="{00000000-0005-0000-0000-00003A9C0000}"/>
    <cellStyle name="Standaard 6 8 6 3" xfId="4656" xr:uid="{00000000-0005-0000-0000-000059120000}"/>
    <cellStyle name="Standaard 6 8 6 3 2" xfId="15516" xr:uid="{00000000-0005-0000-0000-0000C53C0000}"/>
    <cellStyle name="Standaard 6 8 6 3 2 2" xfId="26378" xr:uid="{00000000-0005-0000-0000-000033670000}"/>
    <cellStyle name="Standaard 6 8 6 3 2 3" xfId="37238" xr:uid="{00000000-0005-0000-0000-00009F910000}"/>
    <cellStyle name="Standaard 6 8 6 3 2 4" xfId="48098" xr:uid="{00000000-0005-0000-0000-00000BBC0000}"/>
    <cellStyle name="Standaard 6 8 6 3 3" xfId="8276" xr:uid="{00000000-0005-0000-0000-00007D200000}"/>
    <cellStyle name="Standaard 6 8 6 3 4" xfId="19138" xr:uid="{00000000-0005-0000-0000-0000EB4A0000}"/>
    <cellStyle name="Standaard 6 8 6 3 5" xfId="29998" xr:uid="{00000000-0005-0000-0000-000057750000}"/>
    <cellStyle name="Standaard 6 8 6 3 6" xfId="40858" xr:uid="{00000000-0005-0000-0000-0000C39F0000}"/>
    <cellStyle name="Standaard 6 8 6 4" xfId="2846" xr:uid="{00000000-0005-0000-0000-0000470B0000}"/>
    <cellStyle name="Standaard 6 8 6 4 2" xfId="13706" xr:uid="{00000000-0005-0000-0000-0000B3350000}"/>
    <cellStyle name="Standaard 6 8 6 4 2 2" xfId="24568" xr:uid="{00000000-0005-0000-0000-000021600000}"/>
    <cellStyle name="Standaard 6 8 6 4 2 3" xfId="35428" xr:uid="{00000000-0005-0000-0000-00008D8A0000}"/>
    <cellStyle name="Standaard 6 8 6 4 2 4" xfId="46288" xr:uid="{00000000-0005-0000-0000-0000F9B40000}"/>
    <cellStyle name="Standaard 6 8 6 4 3" xfId="10086" xr:uid="{00000000-0005-0000-0000-00008F270000}"/>
    <cellStyle name="Standaard 6 8 6 4 4" xfId="20948" xr:uid="{00000000-0005-0000-0000-0000FD510000}"/>
    <cellStyle name="Standaard 6 8 6 4 5" xfId="31808" xr:uid="{00000000-0005-0000-0000-0000697C0000}"/>
    <cellStyle name="Standaard 6 8 6 4 6" xfId="42668" xr:uid="{00000000-0005-0000-0000-0000D5A60000}"/>
    <cellStyle name="Standaard 6 8 6 5" xfId="11896" xr:uid="{00000000-0005-0000-0000-0000A12E0000}"/>
    <cellStyle name="Standaard 6 8 6 5 2" xfId="22758" xr:uid="{00000000-0005-0000-0000-00000F590000}"/>
    <cellStyle name="Standaard 6 8 6 5 3" xfId="33618" xr:uid="{00000000-0005-0000-0000-00007B830000}"/>
    <cellStyle name="Standaard 6 8 6 5 4" xfId="44478" xr:uid="{00000000-0005-0000-0000-0000E7AD0000}"/>
    <cellStyle name="Standaard 6 8 6 6" xfId="6466" xr:uid="{00000000-0005-0000-0000-00006B190000}"/>
    <cellStyle name="Standaard 6 8 6 7" xfId="17328" xr:uid="{00000000-0005-0000-0000-0000D9430000}"/>
    <cellStyle name="Standaard 6 8 6 8" xfId="28188" xr:uid="{00000000-0005-0000-0000-0000456E0000}"/>
    <cellStyle name="Standaard 6 8 6 9" xfId="39048" xr:uid="{00000000-0005-0000-0000-0000B1980000}"/>
    <cellStyle name="Standaard 6 8 7" xfId="1760" xr:uid="{00000000-0005-0000-0000-000009070000}"/>
    <cellStyle name="Standaard 6 8 7 2" xfId="5380" xr:uid="{00000000-0005-0000-0000-00002D150000}"/>
    <cellStyle name="Standaard 6 8 7 2 2" xfId="16240" xr:uid="{00000000-0005-0000-0000-0000993F0000}"/>
    <cellStyle name="Standaard 6 8 7 2 2 2" xfId="27102" xr:uid="{00000000-0005-0000-0000-0000076A0000}"/>
    <cellStyle name="Standaard 6 8 7 2 2 3" xfId="37962" xr:uid="{00000000-0005-0000-0000-000073940000}"/>
    <cellStyle name="Standaard 6 8 7 2 2 4" xfId="48822" xr:uid="{00000000-0005-0000-0000-0000DFBE0000}"/>
    <cellStyle name="Standaard 6 8 7 2 3" xfId="9000" xr:uid="{00000000-0005-0000-0000-000051230000}"/>
    <cellStyle name="Standaard 6 8 7 2 4" xfId="19862" xr:uid="{00000000-0005-0000-0000-0000BF4D0000}"/>
    <cellStyle name="Standaard 6 8 7 2 5" xfId="30722" xr:uid="{00000000-0005-0000-0000-00002B780000}"/>
    <cellStyle name="Standaard 6 8 7 2 6" xfId="41582" xr:uid="{00000000-0005-0000-0000-000097A20000}"/>
    <cellStyle name="Standaard 6 8 7 3" xfId="3570" xr:uid="{00000000-0005-0000-0000-00001B0E0000}"/>
    <cellStyle name="Standaard 6 8 7 3 2" xfId="14430" xr:uid="{00000000-0005-0000-0000-000087380000}"/>
    <cellStyle name="Standaard 6 8 7 3 2 2" xfId="25292" xr:uid="{00000000-0005-0000-0000-0000F5620000}"/>
    <cellStyle name="Standaard 6 8 7 3 2 3" xfId="36152" xr:uid="{00000000-0005-0000-0000-0000618D0000}"/>
    <cellStyle name="Standaard 6 8 7 3 2 4" xfId="47012" xr:uid="{00000000-0005-0000-0000-0000CDB70000}"/>
    <cellStyle name="Standaard 6 8 7 3 3" xfId="10810" xr:uid="{00000000-0005-0000-0000-0000632A0000}"/>
    <cellStyle name="Standaard 6 8 7 3 4" xfId="21672" xr:uid="{00000000-0005-0000-0000-0000D1540000}"/>
    <cellStyle name="Standaard 6 8 7 3 5" xfId="32532" xr:uid="{00000000-0005-0000-0000-00003D7F0000}"/>
    <cellStyle name="Standaard 6 8 7 3 6" xfId="43392" xr:uid="{00000000-0005-0000-0000-0000A9A90000}"/>
    <cellStyle name="Standaard 6 8 7 4" xfId="12620" xr:uid="{00000000-0005-0000-0000-000075310000}"/>
    <cellStyle name="Standaard 6 8 7 4 2" xfId="23482" xr:uid="{00000000-0005-0000-0000-0000E35B0000}"/>
    <cellStyle name="Standaard 6 8 7 4 3" xfId="34342" xr:uid="{00000000-0005-0000-0000-00004F860000}"/>
    <cellStyle name="Standaard 6 8 7 4 4" xfId="45202" xr:uid="{00000000-0005-0000-0000-0000BBB00000}"/>
    <cellStyle name="Standaard 6 8 7 5" xfId="7190" xr:uid="{00000000-0005-0000-0000-00003F1C0000}"/>
    <cellStyle name="Standaard 6 8 7 6" xfId="18052" xr:uid="{00000000-0005-0000-0000-0000AD460000}"/>
    <cellStyle name="Standaard 6 8 7 7" xfId="28912" xr:uid="{00000000-0005-0000-0000-000019710000}"/>
    <cellStyle name="Standaard 6 8 7 8" xfId="39772" xr:uid="{00000000-0005-0000-0000-0000859B0000}"/>
    <cellStyle name="Standaard 6 8 8" xfId="2665" xr:uid="{00000000-0005-0000-0000-0000920A0000}"/>
    <cellStyle name="Standaard 6 8 8 2" xfId="13525" xr:uid="{00000000-0005-0000-0000-0000FE340000}"/>
    <cellStyle name="Standaard 6 8 8 2 2" xfId="24387" xr:uid="{00000000-0005-0000-0000-00006C5F0000}"/>
    <cellStyle name="Standaard 6 8 8 2 3" xfId="35247" xr:uid="{00000000-0005-0000-0000-0000D8890000}"/>
    <cellStyle name="Standaard 6 8 8 2 4" xfId="46107" xr:uid="{00000000-0005-0000-0000-000044B40000}"/>
    <cellStyle name="Standaard 6 8 8 3" xfId="9905" xr:uid="{00000000-0005-0000-0000-0000DA260000}"/>
    <cellStyle name="Standaard 6 8 8 4" xfId="20767" xr:uid="{00000000-0005-0000-0000-000048510000}"/>
    <cellStyle name="Standaard 6 8 8 5" xfId="31627" xr:uid="{00000000-0005-0000-0000-0000B47B0000}"/>
    <cellStyle name="Standaard 6 8 8 6" xfId="42487" xr:uid="{00000000-0005-0000-0000-000020A60000}"/>
    <cellStyle name="Standaard 6 8 9" xfId="4475" xr:uid="{00000000-0005-0000-0000-0000A4110000}"/>
    <cellStyle name="Standaard 6 8 9 2" xfId="15335" xr:uid="{00000000-0005-0000-0000-0000103C0000}"/>
    <cellStyle name="Standaard 6 8 9 2 2" xfId="26197" xr:uid="{00000000-0005-0000-0000-00007E660000}"/>
    <cellStyle name="Standaard 6 8 9 2 3" xfId="37057" xr:uid="{00000000-0005-0000-0000-0000EA900000}"/>
    <cellStyle name="Standaard 6 8 9 2 4" xfId="47917" xr:uid="{00000000-0005-0000-0000-000056BB0000}"/>
    <cellStyle name="Standaard 6 8 9 3" xfId="8095" xr:uid="{00000000-0005-0000-0000-0000C81F0000}"/>
    <cellStyle name="Standaard 6 8 9 4" xfId="18957" xr:uid="{00000000-0005-0000-0000-0000364A0000}"/>
    <cellStyle name="Standaard 6 8 9 5" xfId="29817" xr:uid="{00000000-0005-0000-0000-0000A2740000}"/>
    <cellStyle name="Standaard 6 8 9 6" xfId="40677" xr:uid="{00000000-0005-0000-0000-00000E9F0000}"/>
    <cellStyle name="Standaard 6 9" xfId="877" xr:uid="{00000000-0005-0000-0000-000096030000}"/>
    <cellStyle name="Standaard 6 9 10" xfId="6307" xr:uid="{00000000-0005-0000-0000-0000CC180000}"/>
    <cellStyle name="Standaard 6 9 11" xfId="17169" xr:uid="{00000000-0005-0000-0000-00003A430000}"/>
    <cellStyle name="Standaard 6 9 12" xfId="28029" xr:uid="{00000000-0005-0000-0000-0000A66D0000}"/>
    <cellStyle name="Standaard 6 9 13" xfId="38889" xr:uid="{00000000-0005-0000-0000-000012980000}"/>
    <cellStyle name="Standaard 6 9 2" xfId="967" xr:uid="{00000000-0005-0000-0000-0000F0030000}"/>
    <cellStyle name="Standaard 6 9 2 10" xfId="17259" xr:uid="{00000000-0005-0000-0000-000094430000}"/>
    <cellStyle name="Standaard 6 9 2 11" xfId="28119" xr:uid="{00000000-0005-0000-0000-0000006E0000}"/>
    <cellStyle name="Standaard 6 9 2 12" xfId="38979" xr:uid="{00000000-0005-0000-0000-00006C980000}"/>
    <cellStyle name="Standaard 6 9 2 2" xfId="1329" xr:uid="{00000000-0005-0000-0000-00005A050000}"/>
    <cellStyle name="Standaard 6 9 2 2 10" xfId="39341" xr:uid="{00000000-0005-0000-0000-0000D6990000}"/>
    <cellStyle name="Standaard 6 9 2 2 2" xfId="1691" xr:uid="{00000000-0005-0000-0000-0000C4060000}"/>
    <cellStyle name="Standaard 6 9 2 2 2 2" xfId="2596" xr:uid="{00000000-0005-0000-0000-00004D0A0000}"/>
    <cellStyle name="Standaard 6 9 2 2 2 2 2" xfId="6216" xr:uid="{00000000-0005-0000-0000-000071180000}"/>
    <cellStyle name="Standaard 6 9 2 2 2 2 2 2" xfId="17076" xr:uid="{00000000-0005-0000-0000-0000DD420000}"/>
    <cellStyle name="Standaard 6 9 2 2 2 2 2 2 2" xfId="27938" xr:uid="{00000000-0005-0000-0000-00004B6D0000}"/>
    <cellStyle name="Standaard 6 9 2 2 2 2 2 2 3" xfId="38798" xr:uid="{00000000-0005-0000-0000-0000B7970000}"/>
    <cellStyle name="Standaard 6 9 2 2 2 2 2 2 4" xfId="49658" xr:uid="{00000000-0005-0000-0000-000023C20000}"/>
    <cellStyle name="Standaard 6 9 2 2 2 2 2 3" xfId="9836" xr:uid="{00000000-0005-0000-0000-000095260000}"/>
    <cellStyle name="Standaard 6 9 2 2 2 2 2 4" xfId="20698" xr:uid="{00000000-0005-0000-0000-000003510000}"/>
    <cellStyle name="Standaard 6 9 2 2 2 2 2 5" xfId="31558" xr:uid="{00000000-0005-0000-0000-00006F7B0000}"/>
    <cellStyle name="Standaard 6 9 2 2 2 2 2 6" xfId="42418" xr:uid="{00000000-0005-0000-0000-0000DBA50000}"/>
    <cellStyle name="Standaard 6 9 2 2 2 2 3" xfId="4406" xr:uid="{00000000-0005-0000-0000-00005F110000}"/>
    <cellStyle name="Standaard 6 9 2 2 2 2 3 2" xfId="15266" xr:uid="{00000000-0005-0000-0000-0000CB3B0000}"/>
    <cellStyle name="Standaard 6 9 2 2 2 2 3 2 2" xfId="26128" xr:uid="{00000000-0005-0000-0000-000039660000}"/>
    <cellStyle name="Standaard 6 9 2 2 2 2 3 2 3" xfId="36988" xr:uid="{00000000-0005-0000-0000-0000A5900000}"/>
    <cellStyle name="Standaard 6 9 2 2 2 2 3 2 4" xfId="47848" xr:uid="{00000000-0005-0000-0000-000011BB0000}"/>
    <cellStyle name="Standaard 6 9 2 2 2 2 3 3" xfId="11646" xr:uid="{00000000-0005-0000-0000-0000A72D0000}"/>
    <cellStyle name="Standaard 6 9 2 2 2 2 3 4" xfId="22508" xr:uid="{00000000-0005-0000-0000-000015580000}"/>
    <cellStyle name="Standaard 6 9 2 2 2 2 3 5" xfId="33368" xr:uid="{00000000-0005-0000-0000-000081820000}"/>
    <cellStyle name="Standaard 6 9 2 2 2 2 3 6" xfId="44228" xr:uid="{00000000-0005-0000-0000-0000EDAC0000}"/>
    <cellStyle name="Standaard 6 9 2 2 2 2 4" xfId="13456" xr:uid="{00000000-0005-0000-0000-0000B9340000}"/>
    <cellStyle name="Standaard 6 9 2 2 2 2 4 2" xfId="24318" xr:uid="{00000000-0005-0000-0000-0000275F0000}"/>
    <cellStyle name="Standaard 6 9 2 2 2 2 4 3" xfId="35178" xr:uid="{00000000-0005-0000-0000-000093890000}"/>
    <cellStyle name="Standaard 6 9 2 2 2 2 4 4" xfId="46038" xr:uid="{00000000-0005-0000-0000-0000FFB30000}"/>
    <cellStyle name="Standaard 6 9 2 2 2 2 5" xfId="8026" xr:uid="{00000000-0005-0000-0000-0000831F0000}"/>
    <cellStyle name="Standaard 6 9 2 2 2 2 6" xfId="18888" xr:uid="{00000000-0005-0000-0000-0000F1490000}"/>
    <cellStyle name="Standaard 6 9 2 2 2 2 7" xfId="29748" xr:uid="{00000000-0005-0000-0000-00005D740000}"/>
    <cellStyle name="Standaard 6 9 2 2 2 2 8" xfId="40608" xr:uid="{00000000-0005-0000-0000-0000C99E0000}"/>
    <cellStyle name="Standaard 6 9 2 2 2 3" xfId="5311" xr:uid="{00000000-0005-0000-0000-0000E8140000}"/>
    <cellStyle name="Standaard 6 9 2 2 2 3 2" xfId="16171" xr:uid="{00000000-0005-0000-0000-0000543F0000}"/>
    <cellStyle name="Standaard 6 9 2 2 2 3 2 2" xfId="27033" xr:uid="{00000000-0005-0000-0000-0000C2690000}"/>
    <cellStyle name="Standaard 6 9 2 2 2 3 2 3" xfId="37893" xr:uid="{00000000-0005-0000-0000-00002E940000}"/>
    <cellStyle name="Standaard 6 9 2 2 2 3 2 4" xfId="48753" xr:uid="{00000000-0005-0000-0000-00009ABE0000}"/>
    <cellStyle name="Standaard 6 9 2 2 2 3 3" xfId="8931" xr:uid="{00000000-0005-0000-0000-00000C230000}"/>
    <cellStyle name="Standaard 6 9 2 2 2 3 4" xfId="19793" xr:uid="{00000000-0005-0000-0000-00007A4D0000}"/>
    <cellStyle name="Standaard 6 9 2 2 2 3 5" xfId="30653" xr:uid="{00000000-0005-0000-0000-0000E6770000}"/>
    <cellStyle name="Standaard 6 9 2 2 2 3 6" xfId="41513" xr:uid="{00000000-0005-0000-0000-000052A20000}"/>
    <cellStyle name="Standaard 6 9 2 2 2 4" xfId="3501" xr:uid="{00000000-0005-0000-0000-0000D60D0000}"/>
    <cellStyle name="Standaard 6 9 2 2 2 4 2" xfId="14361" xr:uid="{00000000-0005-0000-0000-000042380000}"/>
    <cellStyle name="Standaard 6 9 2 2 2 4 2 2" xfId="25223" xr:uid="{00000000-0005-0000-0000-0000B0620000}"/>
    <cellStyle name="Standaard 6 9 2 2 2 4 2 3" xfId="36083" xr:uid="{00000000-0005-0000-0000-00001C8D0000}"/>
    <cellStyle name="Standaard 6 9 2 2 2 4 2 4" xfId="46943" xr:uid="{00000000-0005-0000-0000-000088B70000}"/>
    <cellStyle name="Standaard 6 9 2 2 2 4 3" xfId="10741" xr:uid="{00000000-0005-0000-0000-00001E2A0000}"/>
    <cellStyle name="Standaard 6 9 2 2 2 4 4" xfId="21603" xr:uid="{00000000-0005-0000-0000-00008C540000}"/>
    <cellStyle name="Standaard 6 9 2 2 2 4 5" xfId="32463" xr:uid="{00000000-0005-0000-0000-0000F87E0000}"/>
    <cellStyle name="Standaard 6 9 2 2 2 4 6" xfId="43323" xr:uid="{00000000-0005-0000-0000-000064A90000}"/>
    <cellStyle name="Standaard 6 9 2 2 2 5" xfId="12551" xr:uid="{00000000-0005-0000-0000-000030310000}"/>
    <cellStyle name="Standaard 6 9 2 2 2 5 2" xfId="23413" xr:uid="{00000000-0005-0000-0000-00009E5B0000}"/>
    <cellStyle name="Standaard 6 9 2 2 2 5 3" xfId="34273" xr:uid="{00000000-0005-0000-0000-00000A860000}"/>
    <cellStyle name="Standaard 6 9 2 2 2 5 4" xfId="45133" xr:uid="{00000000-0005-0000-0000-000076B00000}"/>
    <cellStyle name="Standaard 6 9 2 2 2 6" xfId="7121" xr:uid="{00000000-0005-0000-0000-0000FA1B0000}"/>
    <cellStyle name="Standaard 6 9 2 2 2 7" xfId="17983" xr:uid="{00000000-0005-0000-0000-000068460000}"/>
    <cellStyle name="Standaard 6 9 2 2 2 8" xfId="28843" xr:uid="{00000000-0005-0000-0000-0000D4700000}"/>
    <cellStyle name="Standaard 6 9 2 2 2 9" xfId="39703" xr:uid="{00000000-0005-0000-0000-0000409B0000}"/>
    <cellStyle name="Standaard 6 9 2 2 3" xfId="2234" xr:uid="{00000000-0005-0000-0000-0000E3080000}"/>
    <cellStyle name="Standaard 6 9 2 2 3 2" xfId="5854" xr:uid="{00000000-0005-0000-0000-000007170000}"/>
    <cellStyle name="Standaard 6 9 2 2 3 2 2" xfId="16714" xr:uid="{00000000-0005-0000-0000-000073410000}"/>
    <cellStyle name="Standaard 6 9 2 2 3 2 2 2" xfId="27576" xr:uid="{00000000-0005-0000-0000-0000E16B0000}"/>
    <cellStyle name="Standaard 6 9 2 2 3 2 2 3" xfId="38436" xr:uid="{00000000-0005-0000-0000-00004D960000}"/>
    <cellStyle name="Standaard 6 9 2 2 3 2 2 4" xfId="49296" xr:uid="{00000000-0005-0000-0000-0000B9C00000}"/>
    <cellStyle name="Standaard 6 9 2 2 3 2 3" xfId="9474" xr:uid="{00000000-0005-0000-0000-00002B250000}"/>
    <cellStyle name="Standaard 6 9 2 2 3 2 4" xfId="20336" xr:uid="{00000000-0005-0000-0000-0000994F0000}"/>
    <cellStyle name="Standaard 6 9 2 2 3 2 5" xfId="31196" xr:uid="{00000000-0005-0000-0000-0000057A0000}"/>
    <cellStyle name="Standaard 6 9 2 2 3 2 6" xfId="42056" xr:uid="{00000000-0005-0000-0000-000071A40000}"/>
    <cellStyle name="Standaard 6 9 2 2 3 3" xfId="4044" xr:uid="{00000000-0005-0000-0000-0000F50F0000}"/>
    <cellStyle name="Standaard 6 9 2 2 3 3 2" xfId="14904" xr:uid="{00000000-0005-0000-0000-0000613A0000}"/>
    <cellStyle name="Standaard 6 9 2 2 3 3 2 2" xfId="25766" xr:uid="{00000000-0005-0000-0000-0000CF640000}"/>
    <cellStyle name="Standaard 6 9 2 2 3 3 2 3" xfId="36626" xr:uid="{00000000-0005-0000-0000-00003B8F0000}"/>
    <cellStyle name="Standaard 6 9 2 2 3 3 2 4" xfId="47486" xr:uid="{00000000-0005-0000-0000-0000A7B90000}"/>
    <cellStyle name="Standaard 6 9 2 2 3 3 3" xfId="11284" xr:uid="{00000000-0005-0000-0000-00003D2C0000}"/>
    <cellStyle name="Standaard 6 9 2 2 3 3 4" xfId="22146" xr:uid="{00000000-0005-0000-0000-0000AB560000}"/>
    <cellStyle name="Standaard 6 9 2 2 3 3 5" xfId="33006" xr:uid="{00000000-0005-0000-0000-000017810000}"/>
    <cellStyle name="Standaard 6 9 2 2 3 3 6" xfId="43866" xr:uid="{00000000-0005-0000-0000-000083AB0000}"/>
    <cellStyle name="Standaard 6 9 2 2 3 4" xfId="13094" xr:uid="{00000000-0005-0000-0000-00004F330000}"/>
    <cellStyle name="Standaard 6 9 2 2 3 4 2" xfId="23956" xr:uid="{00000000-0005-0000-0000-0000BD5D0000}"/>
    <cellStyle name="Standaard 6 9 2 2 3 4 3" xfId="34816" xr:uid="{00000000-0005-0000-0000-000029880000}"/>
    <cellStyle name="Standaard 6 9 2 2 3 4 4" xfId="45676" xr:uid="{00000000-0005-0000-0000-000095B20000}"/>
    <cellStyle name="Standaard 6 9 2 2 3 5" xfId="7664" xr:uid="{00000000-0005-0000-0000-0000191E0000}"/>
    <cellStyle name="Standaard 6 9 2 2 3 6" xfId="18526" xr:uid="{00000000-0005-0000-0000-000087480000}"/>
    <cellStyle name="Standaard 6 9 2 2 3 7" xfId="29386" xr:uid="{00000000-0005-0000-0000-0000F3720000}"/>
    <cellStyle name="Standaard 6 9 2 2 3 8" xfId="40246" xr:uid="{00000000-0005-0000-0000-00005F9D0000}"/>
    <cellStyle name="Standaard 6 9 2 2 4" xfId="4949" xr:uid="{00000000-0005-0000-0000-00007E130000}"/>
    <cellStyle name="Standaard 6 9 2 2 4 2" xfId="15809" xr:uid="{00000000-0005-0000-0000-0000EA3D0000}"/>
    <cellStyle name="Standaard 6 9 2 2 4 2 2" xfId="26671" xr:uid="{00000000-0005-0000-0000-000058680000}"/>
    <cellStyle name="Standaard 6 9 2 2 4 2 3" xfId="37531" xr:uid="{00000000-0005-0000-0000-0000C4920000}"/>
    <cellStyle name="Standaard 6 9 2 2 4 2 4" xfId="48391" xr:uid="{00000000-0005-0000-0000-000030BD0000}"/>
    <cellStyle name="Standaard 6 9 2 2 4 3" xfId="8569" xr:uid="{00000000-0005-0000-0000-0000A2210000}"/>
    <cellStyle name="Standaard 6 9 2 2 4 4" xfId="19431" xr:uid="{00000000-0005-0000-0000-0000104C0000}"/>
    <cellStyle name="Standaard 6 9 2 2 4 5" xfId="30291" xr:uid="{00000000-0005-0000-0000-00007C760000}"/>
    <cellStyle name="Standaard 6 9 2 2 4 6" xfId="41151" xr:uid="{00000000-0005-0000-0000-0000E8A00000}"/>
    <cellStyle name="Standaard 6 9 2 2 5" xfId="3139" xr:uid="{00000000-0005-0000-0000-00006C0C0000}"/>
    <cellStyle name="Standaard 6 9 2 2 5 2" xfId="13999" xr:uid="{00000000-0005-0000-0000-0000D8360000}"/>
    <cellStyle name="Standaard 6 9 2 2 5 2 2" xfId="24861" xr:uid="{00000000-0005-0000-0000-000046610000}"/>
    <cellStyle name="Standaard 6 9 2 2 5 2 3" xfId="35721" xr:uid="{00000000-0005-0000-0000-0000B28B0000}"/>
    <cellStyle name="Standaard 6 9 2 2 5 2 4" xfId="46581" xr:uid="{00000000-0005-0000-0000-00001EB60000}"/>
    <cellStyle name="Standaard 6 9 2 2 5 3" xfId="10379" xr:uid="{00000000-0005-0000-0000-0000B4280000}"/>
    <cellStyle name="Standaard 6 9 2 2 5 4" xfId="21241" xr:uid="{00000000-0005-0000-0000-000022530000}"/>
    <cellStyle name="Standaard 6 9 2 2 5 5" xfId="32101" xr:uid="{00000000-0005-0000-0000-00008E7D0000}"/>
    <cellStyle name="Standaard 6 9 2 2 5 6" xfId="42961" xr:uid="{00000000-0005-0000-0000-0000FAA70000}"/>
    <cellStyle name="Standaard 6 9 2 2 6" xfId="12189" xr:uid="{00000000-0005-0000-0000-0000C62F0000}"/>
    <cellStyle name="Standaard 6 9 2 2 6 2" xfId="23051" xr:uid="{00000000-0005-0000-0000-0000345A0000}"/>
    <cellStyle name="Standaard 6 9 2 2 6 3" xfId="33911" xr:uid="{00000000-0005-0000-0000-0000A0840000}"/>
    <cellStyle name="Standaard 6 9 2 2 6 4" xfId="44771" xr:uid="{00000000-0005-0000-0000-00000CAF0000}"/>
    <cellStyle name="Standaard 6 9 2 2 7" xfId="6759" xr:uid="{00000000-0005-0000-0000-0000901A0000}"/>
    <cellStyle name="Standaard 6 9 2 2 8" xfId="17621" xr:uid="{00000000-0005-0000-0000-0000FE440000}"/>
    <cellStyle name="Standaard 6 9 2 2 9" xfId="28481" xr:uid="{00000000-0005-0000-0000-00006A6F0000}"/>
    <cellStyle name="Standaard 6 9 2 3" xfId="1510" xr:uid="{00000000-0005-0000-0000-00000F060000}"/>
    <cellStyle name="Standaard 6 9 2 3 2" xfId="2415" xr:uid="{00000000-0005-0000-0000-000098090000}"/>
    <cellStyle name="Standaard 6 9 2 3 2 2" xfId="6035" xr:uid="{00000000-0005-0000-0000-0000BC170000}"/>
    <cellStyle name="Standaard 6 9 2 3 2 2 2" xfId="16895" xr:uid="{00000000-0005-0000-0000-000028420000}"/>
    <cellStyle name="Standaard 6 9 2 3 2 2 2 2" xfId="27757" xr:uid="{00000000-0005-0000-0000-0000966C0000}"/>
    <cellStyle name="Standaard 6 9 2 3 2 2 2 3" xfId="38617" xr:uid="{00000000-0005-0000-0000-000002970000}"/>
    <cellStyle name="Standaard 6 9 2 3 2 2 2 4" xfId="49477" xr:uid="{00000000-0005-0000-0000-00006EC10000}"/>
    <cellStyle name="Standaard 6 9 2 3 2 2 3" xfId="9655" xr:uid="{00000000-0005-0000-0000-0000E0250000}"/>
    <cellStyle name="Standaard 6 9 2 3 2 2 4" xfId="20517" xr:uid="{00000000-0005-0000-0000-00004E500000}"/>
    <cellStyle name="Standaard 6 9 2 3 2 2 5" xfId="31377" xr:uid="{00000000-0005-0000-0000-0000BA7A0000}"/>
    <cellStyle name="Standaard 6 9 2 3 2 2 6" xfId="42237" xr:uid="{00000000-0005-0000-0000-000026A50000}"/>
    <cellStyle name="Standaard 6 9 2 3 2 3" xfId="4225" xr:uid="{00000000-0005-0000-0000-0000AA100000}"/>
    <cellStyle name="Standaard 6 9 2 3 2 3 2" xfId="15085" xr:uid="{00000000-0005-0000-0000-0000163B0000}"/>
    <cellStyle name="Standaard 6 9 2 3 2 3 2 2" xfId="25947" xr:uid="{00000000-0005-0000-0000-000084650000}"/>
    <cellStyle name="Standaard 6 9 2 3 2 3 2 3" xfId="36807" xr:uid="{00000000-0005-0000-0000-0000F08F0000}"/>
    <cellStyle name="Standaard 6 9 2 3 2 3 2 4" xfId="47667" xr:uid="{00000000-0005-0000-0000-00005CBA0000}"/>
    <cellStyle name="Standaard 6 9 2 3 2 3 3" xfId="11465" xr:uid="{00000000-0005-0000-0000-0000F22C0000}"/>
    <cellStyle name="Standaard 6 9 2 3 2 3 4" xfId="22327" xr:uid="{00000000-0005-0000-0000-000060570000}"/>
    <cellStyle name="Standaard 6 9 2 3 2 3 5" xfId="33187" xr:uid="{00000000-0005-0000-0000-0000CC810000}"/>
    <cellStyle name="Standaard 6 9 2 3 2 3 6" xfId="44047" xr:uid="{00000000-0005-0000-0000-000038AC0000}"/>
    <cellStyle name="Standaard 6 9 2 3 2 4" xfId="13275" xr:uid="{00000000-0005-0000-0000-000004340000}"/>
    <cellStyle name="Standaard 6 9 2 3 2 4 2" xfId="24137" xr:uid="{00000000-0005-0000-0000-0000725E0000}"/>
    <cellStyle name="Standaard 6 9 2 3 2 4 3" xfId="34997" xr:uid="{00000000-0005-0000-0000-0000DE880000}"/>
    <cellStyle name="Standaard 6 9 2 3 2 4 4" xfId="45857" xr:uid="{00000000-0005-0000-0000-00004AB30000}"/>
    <cellStyle name="Standaard 6 9 2 3 2 5" xfId="7845" xr:uid="{00000000-0005-0000-0000-0000CE1E0000}"/>
    <cellStyle name="Standaard 6 9 2 3 2 6" xfId="18707" xr:uid="{00000000-0005-0000-0000-00003C490000}"/>
    <cellStyle name="Standaard 6 9 2 3 2 7" xfId="29567" xr:uid="{00000000-0005-0000-0000-0000A8730000}"/>
    <cellStyle name="Standaard 6 9 2 3 2 8" xfId="40427" xr:uid="{00000000-0005-0000-0000-0000149E0000}"/>
    <cellStyle name="Standaard 6 9 2 3 3" xfId="5130" xr:uid="{00000000-0005-0000-0000-000033140000}"/>
    <cellStyle name="Standaard 6 9 2 3 3 2" xfId="15990" xr:uid="{00000000-0005-0000-0000-00009F3E0000}"/>
    <cellStyle name="Standaard 6 9 2 3 3 2 2" xfId="26852" xr:uid="{00000000-0005-0000-0000-00000D690000}"/>
    <cellStyle name="Standaard 6 9 2 3 3 2 3" xfId="37712" xr:uid="{00000000-0005-0000-0000-000079930000}"/>
    <cellStyle name="Standaard 6 9 2 3 3 2 4" xfId="48572" xr:uid="{00000000-0005-0000-0000-0000E5BD0000}"/>
    <cellStyle name="Standaard 6 9 2 3 3 3" xfId="8750" xr:uid="{00000000-0005-0000-0000-000057220000}"/>
    <cellStyle name="Standaard 6 9 2 3 3 4" xfId="19612" xr:uid="{00000000-0005-0000-0000-0000C54C0000}"/>
    <cellStyle name="Standaard 6 9 2 3 3 5" xfId="30472" xr:uid="{00000000-0005-0000-0000-000031770000}"/>
    <cellStyle name="Standaard 6 9 2 3 3 6" xfId="41332" xr:uid="{00000000-0005-0000-0000-00009DA10000}"/>
    <cellStyle name="Standaard 6 9 2 3 4" xfId="3320" xr:uid="{00000000-0005-0000-0000-0000210D0000}"/>
    <cellStyle name="Standaard 6 9 2 3 4 2" xfId="14180" xr:uid="{00000000-0005-0000-0000-00008D370000}"/>
    <cellStyle name="Standaard 6 9 2 3 4 2 2" xfId="25042" xr:uid="{00000000-0005-0000-0000-0000FB610000}"/>
    <cellStyle name="Standaard 6 9 2 3 4 2 3" xfId="35902" xr:uid="{00000000-0005-0000-0000-0000678C0000}"/>
    <cellStyle name="Standaard 6 9 2 3 4 2 4" xfId="46762" xr:uid="{00000000-0005-0000-0000-0000D3B60000}"/>
    <cellStyle name="Standaard 6 9 2 3 4 3" xfId="10560" xr:uid="{00000000-0005-0000-0000-000069290000}"/>
    <cellStyle name="Standaard 6 9 2 3 4 4" xfId="21422" xr:uid="{00000000-0005-0000-0000-0000D7530000}"/>
    <cellStyle name="Standaard 6 9 2 3 4 5" xfId="32282" xr:uid="{00000000-0005-0000-0000-0000437E0000}"/>
    <cellStyle name="Standaard 6 9 2 3 4 6" xfId="43142" xr:uid="{00000000-0005-0000-0000-0000AFA80000}"/>
    <cellStyle name="Standaard 6 9 2 3 5" xfId="12370" xr:uid="{00000000-0005-0000-0000-00007B300000}"/>
    <cellStyle name="Standaard 6 9 2 3 5 2" xfId="23232" xr:uid="{00000000-0005-0000-0000-0000E95A0000}"/>
    <cellStyle name="Standaard 6 9 2 3 5 3" xfId="34092" xr:uid="{00000000-0005-0000-0000-000055850000}"/>
    <cellStyle name="Standaard 6 9 2 3 5 4" xfId="44952" xr:uid="{00000000-0005-0000-0000-0000C1AF0000}"/>
    <cellStyle name="Standaard 6 9 2 3 6" xfId="6940" xr:uid="{00000000-0005-0000-0000-0000451B0000}"/>
    <cellStyle name="Standaard 6 9 2 3 7" xfId="17802" xr:uid="{00000000-0005-0000-0000-0000B3450000}"/>
    <cellStyle name="Standaard 6 9 2 3 8" xfId="28662" xr:uid="{00000000-0005-0000-0000-00001F700000}"/>
    <cellStyle name="Standaard 6 9 2 3 9" xfId="39522" xr:uid="{00000000-0005-0000-0000-00008B9A0000}"/>
    <cellStyle name="Standaard 6 9 2 4" xfId="1148" xr:uid="{00000000-0005-0000-0000-0000A5040000}"/>
    <cellStyle name="Standaard 6 9 2 4 2" xfId="2053" xr:uid="{00000000-0005-0000-0000-00002E080000}"/>
    <cellStyle name="Standaard 6 9 2 4 2 2" xfId="5673" xr:uid="{00000000-0005-0000-0000-000052160000}"/>
    <cellStyle name="Standaard 6 9 2 4 2 2 2" xfId="16533" xr:uid="{00000000-0005-0000-0000-0000BE400000}"/>
    <cellStyle name="Standaard 6 9 2 4 2 2 2 2" xfId="27395" xr:uid="{00000000-0005-0000-0000-00002C6B0000}"/>
    <cellStyle name="Standaard 6 9 2 4 2 2 2 3" xfId="38255" xr:uid="{00000000-0005-0000-0000-000098950000}"/>
    <cellStyle name="Standaard 6 9 2 4 2 2 2 4" xfId="49115" xr:uid="{00000000-0005-0000-0000-000004C00000}"/>
    <cellStyle name="Standaard 6 9 2 4 2 2 3" xfId="9293" xr:uid="{00000000-0005-0000-0000-000076240000}"/>
    <cellStyle name="Standaard 6 9 2 4 2 2 4" xfId="20155" xr:uid="{00000000-0005-0000-0000-0000E44E0000}"/>
    <cellStyle name="Standaard 6 9 2 4 2 2 5" xfId="31015" xr:uid="{00000000-0005-0000-0000-000050790000}"/>
    <cellStyle name="Standaard 6 9 2 4 2 2 6" xfId="41875" xr:uid="{00000000-0005-0000-0000-0000BCA30000}"/>
    <cellStyle name="Standaard 6 9 2 4 2 3" xfId="3863" xr:uid="{00000000-0005-0000-0000-0000400F0000}"/>
    <cellStyle name="Standaard 6 9 2 4 2 3 2" xfId="14723" xr:uid="{00000000-0005-0000-0000-0000AC390000}"/>
    <cellStyle name="Standaard 6 9 2 4 2 3 2 2" xfId="25585" xr:uid="{00000000-0005-0000-0000-00001A640000}"/>
    <cellStyle name="Standaard 6 9 2 4 2 3 2 3" xfId="36445" xr:uid="{00000000-0005-0000-0000-0000868E0000}"/>
    <cellStyle name="Standaard 6 9 2 4 2 3 2 4" xfId="47305" xr:uid="{00000000-0005-0000-0000-0000F2B80000}"/>
    <cellStyle name="Standaard 6 9 2 4 2 3 3" xfId="11103" xr:uid="{00000000-0005-0000-0000-0000882B0000}"/>
    <cellStyle name="Standaard 6 9 2 4 2 3 4" xfId="21965" xr:uid="{00000000-0005-0000-0000-0000F6550000}"/>
    <cellStyle name="Standaard 6 9 2 4 2 3 5" xfId="32825" xr:uid="{00000000-0005-0000-0000-000062800000}"/>
    <cellStyle name="Standaard 6 9 2 4 2 3 6" xfId="43685" xr:uid="{00000000-0005-0000-0000-0000CEAA0000}"/>
    <cellStyle name="Standaard 6 9 2 4 2 4" xfId="12913" xr:uid="{00000000-0005-0000-0000-00009A320000}"/>
    <cellStyle name="Standaard 6 9 2 4 2 4 2" xfId="23775" xr:uid="{00000000-0005-0000-0000-0000085D0000}"/>
    <cellStyle name="Standaard 6 9 2 4 2 4 3" xfId="34635" xr:uid="{00000000-0005-0000-0000-000074870000}"/>
    <cellStyle name="Standaard 6 9 2 4 2 4 4" xfId="45495" xr:uid="{00000000-0005-0000-0000-0000E0B10000}"/>
    <cellStyle name="Standaard 6 9 2 4 2 5" xfId="7483" xr:uid="{00000000-0005-0000-0000-0000641D0000}"/>
    <cellStyle name="Standaard 6 9 2 4 2 6" xfId="18345" xr:uid="{00000000-0005-0000-0000-0000D2470000}"/>
    <cellStyle name="Standaard 6 9 2 4 2 7" xfId="29205" xr:uid="{00000000-0005-0000-0000-00003E720000}"/>
    <cellStyle name="Standaard 6 9 2 4 2 8" xfId="40065" xr:uid="{00000000-0005-0000-0000-0000AA9C0000}"/>
    <cellStyle name="Standaard 6 9 2 4 3" xfId="4768" xr:uid="{00000000-0005-0000-0000-0000C9120000}"/>
    <cellStyle name="Standaard 6 9 2 4 3 2" xfId="15628" xr:uid="{00000000-0005-0000-0000-0000353D0000}"/>
    <cellStyle name="Standaard 6 9 2 4 3 2 2" xfId="26490" xr:uid="{00000000-0005-0000-0000-0000A3670000}"/>
    <cellStyle name="Standaard 6 9 2 4 3 2 3" xfId="37350" xr:uid="{00000000-0005-0000-0000-00000F920000}"/>
    <cellStyle name="Standaard 6 9 2 4 3 2 4" xfId="48210" xr:uid="{00000000-0005-0000-0000-00007BBC0000}"/>
    <cellStyle name="Standaard 6 9 2 4 3 3" xfId="8388" xr:uid="{00000000-0005-0000-0000-0000ED200000}"/>
    <cellStyle name="Standaard 6 9 2 4 3 4" xfId="19250" xr:uid="{00000000-0005-0000-0000-00005B4B0000}"/>
    <cellStyle name="Standaard 6 9 2 4 3 5" xfId="30110" xr:uid="{00000000-0005-0000-0000-0000C7750000}"/>
    <cellStyle name="Standaard 6 9 2 4 3 6" xfId="40970" xr:uid="{00000000-0005-0000-0000-000033A00000}"/>
    <cellStyle name="Standaard 6 9 2 4 4" xfId="2958" xr:uid="{00000000-0005-0000-0000-0000B70B0000}"/>
    <cellStyle name="Standaard 6 9 2 4 4 2" xfId="13818" xr:uid="{00000000-0005-0000-0000-000023360000}"/>
    <cellStyle name="Standaard 6 9 2 4 4 2 2" xfId="24680" xr:uid="{00000000-0005-0000-0000-000091600000}"/>
    <cellStyle name="Standaard 6 9 2 4 4 2 3" xfId="35540" xr:uid="{00000000-0005-0000-0000-0000FD8A0000}"/>
    <cellStyle name="Standaard 6 9 2 4 4 2 4" xfId="46400" xr:uid="{00000000-0005-0000-0000-000069B50000}"/>
    <cellStyle name="Standaard 6 9 2 4 4 3" xfId="10198" xr:uid="{00000000-0005-0000-0000-0000FF270000}"/>
    <cellStyle name="Standaard 6 9 2 4 4 4" xfId="21060" xr:uid="{00000000-0005-0000-0000-00006D520000}"/>
    <cellStyle name="Standaard 6 9 2 4 4 5" xfId="31920" xr:uid="{00000000-0005-0000-0000-0000D97C0000}"/>
    <cellStyle name="Standaard 6 9 2 4 4 6" xfId="42780" xr:uid="{00000000-0005-0000-0000-000045A70000}"/>
    <cellStyle name="Standaard 6 9 2 4 5" xfId="12008" xr:uid="{00000000-0005-0000-0000-0000112F0000}"/>
    <cellStyle name="Standaard 6 9 2 4 5 2" xfId="22870" xr:uid="{00000000-0005-0000-0000-00007F590000}"/>
    <cellStyle name="Standaard 6 9 2 4 5 3" xfId="33730" xr:uid="{00000000-0005-0000-0000-0000EB830000}"/>
    <cellStyle name="Standaard 6 9 2 4 5 4" xfId="44590" xr:uid="{00000000-0005-0000-0000-000057AE0000}"/>
    <cellStyle name="Standaard 6 9 2 4 6" xfId="6578" xr:uid="{00000000-0005-0000-0000-0000DB190000}"/>
    <cellStyle name="Standaard 6 9 2 4 7" xfId="17440" xr:uid="{00000000-0005-0000-0000-000049440000}"/>
    <cellStyle name="Standaard 6 9 2 4 8" xfId="28300" xr:uid="{00000000-0005-0000-0000-0000B56E0000}"/>
    <cellStyle name="Standaard 6 9 2 4 9" xfId="39160" xr:uid="{00000000-0005-0000-0000-000021990000}"/>
    <cellStyle name="Standaard 6 9 2 5" xfId="1872" xr:uid="{00000000-0005-0000-0000-000079070000}"/>
    <cellStyle name="Standaard 6 9 2 5 2" xfId="5492" xr:uid="{00000000-0005-0000-0000-00009D150000}"/>
    <cellStyle name="Standaard 6 9 2 5 2 2" xfId="16352" xr:uid="{00000000-0005-0000-0000-000009400000}"/>
    <cellStyle name="Standaard 6 9 2 5 2 2 2" xfId="27214" xr:uid="{00000000-0005-0000-0000-0000776A0000}"/>
    <cellStyle name="Standaard 6 9 2 5 2 2 3" xfId="38074" xr:uid="{00000000-0005-0000-0000-0000E3940000}"/>
    <cellStyle name="Standaard 6 9 2 5 2 2 4" xfId="48934" xr:uid="{00000000-0005-0000-0000-00004FBF0000}"/>
    <cellStyle name="Standaard 6 9 2 5 2 3" xfId="9112" xr:uid="{00000000-0005-0000-0000-0000C1230000}"/>
    <cellStyle name="Standaard 6 9 2 5 2 4" xfId="19974" xr:uid="{00000000-0005-0000-0000-00002F4E0000}"/>
    <cellStyle name="Standaard 6 9 2 5 2 5" xfId="30834" xr:uid="{00000000-0005-0000-0000-00009B780000}"/>
    <cellStyle name="Standaard 6 9 2 5 2 6" xfId="41694" xr:uid="{00000000-0005-0000-0000-000007A30000}"/>
    <cellStyle name="Standaard 6 9 2 5 3" xfId="3682" xr:uid="{00000000-0005-0000-0000-00008B0E0000}"/>
    <cellStyle name="Standaard 6 9 2 5 3 2" xfId="14542" xr:uid="{00000000-0005-0000-0000-0000F7380000}"/>
    <cellStyle name="Standaard 6 9 2 5 3 2 2" xfId="25404" xr:uid="{00000000-0005-0000-0000-000065630000}"/>
    <cellStyle name="Standaard 6 9 2 5 3 2 3" xfId="36264" xr:uid="{00000000-0005-0000-0000-0000D18D0000}"/>
    <cellStyle name="Standaard 6 9 2 5 3 2 4" xfId="47124" xr:uid="{00000000-0005-0000-0000-00003DB80000}"/>
    <cellStyle name="Standaard 6 9 2 5 3 3" xfId="10922" xr:uid="{00000000-0005-0000-0000-0000D32A0000}"/>
    <cellStyle name="Standaard 6 9 2 5 3 4" xfId="21784" xr:uid="{00000000-0005-0000-0000-000041550000}"/>
    <cellStyle name="Standaard 6 9 2 5 3 5" xfId="32644" xr:uid="{00000000-0005-0000-0000-0000AD7F0000}"/>
    <cellStyle name="Standaard 6 9 2 5 3 6" xfId="43504" xr:uid="{00000000-0005-0000-0000-000019AA0000}"/>
    <cellStyle name="Standaard 6 9 2 5 4" xfId="12732" xr:uid="{00000000-0005-0000-0000-0000E5310000}"/>
    <cellStyle name="Standaard 6 9 2 5 4 2" xfId="23594" xr:uid="{00000000-0005-0000-0000-0000535C0000}"/>
    <cellStyle name="Standaard 6 9 2 5 4 3" xfId="34454" xr:uid="{00000000-0005-0000-0000-0000BF860000}"/>
    <cellStyle name="Standaard 6 9 2 5 4 4" xfId="45314" xr:uid="{00000000-0005-0000-0000-00002BB10000}"/>
    <cellStyle name="Standaard 6 9 2 5 5" xfId="7302" xr:uid="{00000000-0005-0000-0000-0000AF1C0000}"/>
    <cellStyle name="Standaard 6 9 2 5 6" xfId="18164" xr:uid="{00000000-0005-0000-0000-00001D470000}"/>
    <cellStyle name="Standaard 6 9 2 5 7" xfId="29024" xr:uid="{00000000-0005-0000-0000-000089710000}"/>
    <cellStyle name="Standaard 6 9 2 5 8" xfId="39884" xr:uid="{00000000-0005-0000-0000-0000F59B0000}"/>
    <cellStyle name="Standaard 6 9 2 6" xfId="2777" xr:uid="{00000000-0005-0000-0000-0000020B0000}"/>
    <cellStyle name="Standaard 6 9 2 6 2" xfId="13637" xr:uid="{00000000-0005-0000-0000-00006E350000}"/>
    <cellStyle name="Standaard 6 9 2 6 2 2" xfId="24499" xr:uid="{00000000-0005-0000-0000-0000DC5F0000}"/>
    <cellStyle name="Standaard 6 9 2 6 2 3" xfId="35359" xr:uid="{00000000-0005-0000-0000-0000488A0000}"/>
    <cellStyle name="Standaard 6 9 2 6 2 4" xfId="46219" xr:uid="{00000000-0005-0000-0000-0000B4B40000}"/>
    <cellStyle name="Standaard 6 9 2 6 3" xfId="10017" xr:uid="{00000000-0005-0000-0000-00004A270000}"/>
    <cellStyle name="Standaard 6 9 2 6 4" xfId="20879" xr:uid="{00000000-0005-0000-0000-0000B8510000}"/>
    <cellStyle name="Standaard 6 9 2 6 5" xfId="31739" xr:uid="{00000000-0005-0000-0000-0000247C0000}"/>
    <cellStyle name="Standaard 6 9 2 6 6" xfId="42599" xr:uid="{00000000-0005-0000-0000-000090A60000}"/>
    <cellStyle name="Standaard 6 9 2 7" xfId="4587" xr:uid="{00000000-0005-0000-0000-000014120000}"/>
    <cellStyle name="Standaard 6 9 2 7 2" xfId="15447" xr:uid="{00000000-0005-0000-0000-0000803C0000}"/>
    <cellStyle name="Standaard 6 9 2 7 2 2" xfId="26309" xr:uid="{00000000-0005-0000-0000-0000EE660000}"/>
    <cellStyle name="Standaard 6 9 2 7 2 3" xfId="37169" xr:uid="{00000000-0005-0000-0000-00005A910000}"/>
    <cellStyle name="Standaard 6 9 2 7 2 4" xfId="48029" xr:uid="{00000000-0005-0000-0000-0000C6BB0000}"/>
    <cellStyle name="Standaard 6 9 2 7 3" xfId="8207" xr:uid="{00000000-0005-0000-0000-000038200000}"/>
    <cellStyle name="Standaard 6 9 2 7 4" xfId="19069" xr:uid="{00000000-0005-0000-0000-0000A64A0000}"/>
    <cellStyle name="Standaard 6 9 2 7 5" xfId="29929" xr:uid="{00000000-0005-0000-0000-000012750000}"/>
    <cellStyle name="Standaard 6 9 2 7 6" xfId="40789" xr:uid="{00000000-0005-0000-0000-00007E9F0000}"/>
    <cellStyle name="Standaard 6 9 2 8" xfId="11827" xr:uid="{00000000-0005-0000-0000-00005C2E0000}"/>
    <cellStyle name="Standaard 6 9 2 8 2" xfId="22689" xr:uid="{00000000-0005-0000-0000-0000CA580000}"/>
    <cellStyle name="Standaard 6 9 2 8 3" xfId="33549" xr:uid="{00000000-0005-0000-0000-000036830000}"/>
    <cellStyle name="Standaard 6 9 2 8 4" xfId="44409" xr:uid="{00000000-0005-0000-0000-0000A2AD0000}"/>
    <cellStyle name="Standaard 6 9 2 9" xfId="6397" xr:uid="{00000000-0005-0000-0000-000026190000}"/>
    <cellStyle name="Standaard 6 9 3" xfId="1239" xr:uid="{00000000-0005-0000-0000-000000050000}"/>
    <cellStyle name="Standaard 6 9 3 10" xfId="39251" xr:uid="{00000000-0005-0000-0000-00007C990000}"/>
    <cellStyle name="Standaard 6 9 3 2" xfId="1601" xr:uid="{00000000-0005-0000-0000-00006A060000}"/>
    <cellStyle name="Standaard 6 9 3 2 2" xfId="2506" xr:uid="{00000000-0005-0000-0000-0000F3090000}"/>
    <cellStyle name="Standaard 6 9 3 2 2 2" xfId="6126" xr:uid="{00000000-0005-0000-0000-000017180000}"/>
    <cellStyle name="Standaard 6 9 3 2 2 2 2" xfId="16986" xr:uid="{00000000-0005-0000-0000-000083420000}"/>
    <cellStyle name="Standaard 6 9 3 2 2 2 2 2" xfId="27848" xr:uid="{00000000-0005-0000-0000-0000F16C0000}"/>
    <cellStyle name="Standaard 6 9 3 2 2 2 2 3" xfId="38708" xr:uid="{00000000-0005-0000-0000-00005D970000}"/>
    <cellStyle name="Standaard 6 9 3 2 2 2 2 4" xfId="49568" xr:uid="{00000000-0005-0000-0000-0000C9C10000}"/>
    <cellStyle name="Standaard 6 9 3 2 2 2 3" xfId="9746" xr:uid="{00000000-0005-0000-0000-00003B260000}"/>
    <cellStyle name="Standaard 6 9 3 2 2 2 4" xfId="20608" xr:uid="{00000000-0005-0000-0000-0000A9500000}"/>
    <cellStyle name="Standaard 6 9 3 2 2 2 5" xfId="31468" xr:uid="{00000000-0005-0000-0000-0000157B0000}"/>
    <cellStyle name="Standaard 6 9 3 2 2 2 6" xfId="42328" xr:uid="{00000000-0005-0000-0000-000081A50000}"/>
    <cellStyle name="Standaard 6 9 3 2 2 3" xfId="4316" xr:uid="{00000000-0005-0000-0000-000005110000}"/>
    <cellStyle name="Standaard 6 9 3 2 2 3 2" xfId="15176" xr:uid="{00000000-0005-0000-0000-0000713B0000}"/>
    <cellStyle name="Standaard 6 9 3 2 2 3 2 2" xfId="26038" xr:uid="{00000000-0005-0000-0000-0000DF650000}"/>
    <cellStyle name="Standaard 6 9 3 2 2 3 2 3" xfId="36898" xr:uid="{00000000-0005-0000-0000-00004B900000}"/>
    <cellStyle name="Standaard 6 9 3 2 2 3 2 4" xfId="47758" xr:uid="{00000000-0005-0000-0000-0000B7BA0000}"/>
    <cellStyle name="Standaard 6 9 3 2 2 3 3" xfId="11556" xr:uid="{00000000-0005-0000-0000-00004D2D0000}"/>
    <cellStyle name="Standaard 6 9 3 2 2 3 4" xfId="22418" xr:uid="{00000000-0005-0000-0000-0000BB570000}"/>
    <cellStyle name="Standaard 6 9 3 2 2 3 5" xfId="33278" xr:uid="{00000000-0005-0000-0000-000027820000}"/>
    <cellStyle name="Standaard 6 9 3 2 2 3 6" xfId="44138" xr:uid="{00000000-0005-0000-0000-000093AC0000}"/>
    <cellStyle name="Standaard 6 9 3 2 2 4" xfId="13366" xr:uid="{00000000-0005-0000-0000-00005F340000}"/>
    <cellStyle name="Standaard 6 9 3 2 2 4 2" xfId="24228" xr:uid="{00000000-0005-0000-0000-0000CD5E0000}"/>
    <cellStyle name="Standaard 6 9 3 2 2 4 3" xfId="35088" xr:uid="{00000000-0005-0000-0000-000039890000}"/>
    <cellStyle name="Standaard 6 9 3 2 2 4 4" xfId="45948" xr:uid="{00000000-0005-0000-0000-0000A5B30000}"/>
    <cellStyle name="Standaard 6 9 3 2 2 5" xfId="7936" xr:uid="{00000000-0005-0000-0000-0000291F0000}"/>
    <cellStyle name="Standaard 6 9 3 2 2 6" xfId="18798" xr:uid="{00000000-0005-0000-0000-000097490000}"/>
    <cellStyle name="Standaard 6 9 3 2 2 7" xfId="29658" xr:uid="{00000000-0005-0000-0000-000003740000}"/>
    <cellStyle name="Standaard 6 9 3 2 2 8" xfId="40518" xr:uid="{00000000-0005-0000-0000-00006F9E0000}"/>
    <cellStyle name="Standaard 6 9 3 2 3" xfId="5221" xr:uid="{00000000-0005-0000-0000-00008E140000}"/>
    <cellStyle name="Standaard 6 9 3 2 3 2" xfId="16081" xr:uid="{00000000-0005-0000-0000-0000FA3E0000}"/>
    <cellStyle name="Standaard 6 9 3 2 3 2 2" xfId="26943" xr:uid="{00000000-0005-0000-0000-000068690000}"/>
    <cellStyle name="Standaard 6 9 3 2 3 2 3" xfId="37803" xr:uid="{00000000-0005-0000-0000-0000D4930000}"/>
    <cellStyle name="Standaard 6 9 3 2 3 2 4" xfId="48663" xr:uid="{00000000-0005-0000-0000-000040BE0000}"/>
    <cellStyle name="Standaard 6 9 3 2 3 3" xfId="8841" xr:uid="{00000000-0005-0000-0000-0000B2220000}"/>
    <cellStyle name="Standaard 6 9 3 2 3 4" xfId="19703" xr:uid="{00000000-0005-0000-0000-0000204D0000}"/>
    <cellStyle name="Standaard 6 9 3 2 3 5" xfId="30563" xr:uid="{00000000-0005-0000-0000-00008C770000}"/>
    <cellStyle name="Standaard 6 9 3 2 3 6" xfId="41423" xr:uid="{00000000-0005-0000-0000-0000F8A10000}"/>
    <cellStyle name="Standaard 6 9 3 2 4" xfId="3411" xr:uid="{00000000-0005-0000-0000-00007C0D0000}"/>
    <cellStyle name="Standaard 6 9 3 2 4 2" xfId="14271" xr:uid="{00000000-0005-0000-0000-0000E8370000}"/>
    <cellStyle name="Standaard 6 9 3 2 4 2 2" xfId="25133" xr:uid="{00000000-0005-0000-0000-000056620000}"/>
    <cellStyle name="Standaard 6 9 3 2 4 2 3" xfId="35993" xr:uid="{00000000-0005-0000-0000-0000C28C0000}"/>
    <cellStyle name="Standaard 6 9 3 2 4 2 4" xfId="46853" xr:uid="{00000000-0005-0000-0000-00002EB70000}"/>
    <cellStyle name="Standaard 6 9 3 2 4 3" xfId="10651" xr:uid="{00000000-0005-0000-0000-0000C4290000}"/>
    <cellStyle name="Standaard 6 9 3 2 4 4" xfId="21513" xr:uid="{00000000-0005-0000-0000-000032540000}"/>
    <cellStyle name="Standaard 6 9 3 2 4 5" xfId="32373" xr:uid="{00000000-0005-0000-0000-00009E7E0000}"/>
    <cellStyle name="Standaard 6 9 3 2 4 6" xfId="43233" xr:uid="{00000000-0005-0000-0000-00000AA90000}"/>
    <cellStyle name="Standaard 6 9 3 2 5" xfId="12461" xr:uid="{00000000-0005-0000-0000-0000D6300000}"/>
    <cellStyle name="Standaard 6 9 3 2 5 2" xfId="23323" xr:uid="{00000000-0005-0000-0000-0000445B0000}"/>
    <cellStyle name="Standaard 6 9 3 2 5 3" xfId="34183" xr:uid="{00000000-0005-0000-0000-0000B0850000}"/>
    <cellStyle name="Standaard 6 9 3 2 5 4" xfId="45043" xr:uid="{00000000-0005-0000-0000-00001CB00000}"/>
    <cellStyle name="Standaard 6 9 3 2 6" xfId="7031" xr:uid="{00000000-0005-0000-0000-0000A01B0000}"/>
    <cellStyle name="Standaard 6 9 3 2 7" xfId="17893" xr:uid="{00000000-0005-0000-0000-00000E460000}"/>
    <cellStyle name="Standaard 6 9 3 2 8" xfId="28753" xr:uid="{00000000-0005-0000-0000-00007A700000}"/>
    <cellStyle name="Standaard 6 9 3 2 9" xfId="39613" xr:uid="{00000000-0005-0000-0000-0000E69A0000}"/>
    <cellStyle name="Standaard 6 9 3 3" xfId="2144" xr:uid="{00000000-0005-0000-0000-000089080000}"/>
    <cellStyle name="Standaard 6 9 3 3 2" xfId="5764" xr:uid="{00000000-0005-0000-0000-0000AD160000}"/>
    <cellStyle name="Standaard 6 9 3 3 2 2" xfId="16624" xr:uid="{00000000-0005-0000-0000-000019410000}"/>
    <cellStyle name="Standaard 6 9 3 3 2 2 2" xfId="27486" xr:uid="{00000000-0005-0000-0000-0000876B0000}"/>
    <cellStyle name="Standaard 6 9 3 3 2 2 3" xfId="38346" xr:uid="{00000000-0005-0000-0000-0000F3950000}"/>
    <cellStyle name="Standaard 6 9 3 3 2 2 4" xfId="49206" xr:uid="{00000000-0005-0000-0000-00005FC00000}"/>
    <cellStyle name="Standaard 6 9 3 3 2 3" xfId="9384" xr:uid="{00000000-0005-0000-0000-0000D1240000}"/>
    <cellStyle name="Standaard 6 9 3 3 2 4" xfId="20246" xr:uid="{00000000-0005-0000-0000-00003F4F0000}"/>
    <cellStyle name="Standaard 6 9 3 3 2 5" xfId="31106" xr:uid="{00000000-0005-0000-0000-0000AB790000}"/>
    <cellStyle name="Standaard 6 9 3 3 2 6" xfId="41966" xr:uid="{00000000-0005-0000-0000-000017A40000}"/>
    <cellStyle name="Standaard 6 9 3 3 3" xfId="3954" xr:uid="{00000000-0005-0000-0000-00009B0F0000}"/>
    <cellStyle name="Standaard 6 9 3 3 3 2" xfId="14814" xr:uid="{00000000-0005-0000-0000-0000073A0000}"/>
    <cellStyle name="Standaard 6 9 3 3 3 2 2" xfId="25676" xr:uid="{00000000-0005-0000-0000-000075640000}"/>
    <cellStyle name="Standaard 6 9 3 3 3 2 3" xfId="36536" xr:uid="{00000000-0005-0000-0000-0000E18E0000}"/>
    <cellStyle name="Standaard 6 9 3 3 3 2 4" xfId="47396" xr:uid="{00000000-0005-0000-0000-00004DB90000}"/>
    <cellStyle name="Standaard 6 9 3 3 3 3" xfId="11194" xr:uid="{00000000-0005-0000-0000-0000E32B0000}"/>
    <cellStyle name="Standaard 6 9 3 3 3 4" xfId="22056" xr:uid="{00000000-0005-0000-0000-000051560000}"/>
    <cellStyle name="Standaard 6 9 3 3 3 5" xfId="32916" xr:uid="{00000000-0005-0000-0000-0000BD800000}"/>
    <cellStyle name="Standaard 6 9 3 3 3 6" xfId="43776" xr:uid="{00000000-0005-0000-0000-000029AB0000}"/>
    <cellStyle name="Standaard 6 9 3 3 4" xfId="13004" xr:uid="{00000000-0005-0000-0000-0000F5320000}"/>
    <cellStyle name="Standaard 6 9 3 3 4 2" xfId="23866" xr:uid="{00000000-0005-0000-0000-0000635D0000}"/>
    <cellStyle name="Standaard 6 9 3 3 4 3" xfId="34726" xr:uid="{00000000-0005-0000-0000-0000CF870000}"/>
    <cellStyle name="Standaard 6 9 3 3 4 4" xfId="45586" xr:uid="{00000000-0005-0000-0000-00003BB20000}"/>
    <cellStyle name="Standaard 6 9 3 3 5" xfId="7574" xr:uid="{00000000-0005-0000-0000-0000BF1D0000}"/>
    <cellStyle name="Standaard 6 9 3 3 6" xfId="18436" xr:uid="{00000000-0005-0000-0000-00002D480000}"/>
    <cellStyle name="Standaard 6 9 3 3 7" xfId="29296" xr:uid="{00000000-0005-0000-0000-000099720000}"/>
    <cellStyle name="Standaard 6 9 3 3 8" xfId="40156" xr:uid="{00000000-0005-0000-0000-0000059D0000}"/>
    <cellStyle name="Standaard 6 9 3 4" xfId="4859" xr:uid="{00000000-0005-0000-0000-000024130000}"/>
    <cellStyle name="Standaard 6 9 3 4 2" xfId="15719" xr:uid="{00000000-0005-0000-0000-0000903D0000}"/>
    <cellStyle name="Standaard 6 9 3 4 2 2" xfId="26581" xr:uid="{00000000-0005-0000-0000-0000FE670000}"/>
    <cellStyle name="Standaard 6 9 3 4 2 3" xfId="37441" xr:uid="{00000000-0005-0000-0000-00006A920000}"/>
    <cellStyle name="Standaard 6 9 3 4 2 4" xfId="48301" xr:uid="{00000000-0005-0000-0000-0000D6BC0000}"/>
    <cellStyle name="Standaard 6 9 3 4 3" xfId="8479" xr:uid="{00000000-0005-0000-0000-000048210000}"/>
    <cellStyle name="Standaard 6 9 3 4 4" xfId="19341" xr:uid="{00000000-0005-0000-0000-0000B64B0000}"/>
    <cellStyle name="Standaard 6 9 3 4 5" xfId="30201" xr:uid="{00000000-0005-0000-0000-000022760000}"/>
    <cellStyle name="Standaard 6 9 3 4 6" xfId="41061" xr:uid="{00000000-0005-0000-0000-00008EA00000}"/>
    <cellStyle name="Standaard 6 9 3 5" xfId="3049" xr:uid="{00000000-0005-0000-0000-0000120C0000}"/>
    <cellStyle name="Standaard 6 9 3 5 2" xfId="13909" xr:uid="{00000000-0005-0000-0000-00007E360000}"/>
    <cellStyle name="Standaard 6 9 3 5 2 2" xfId="24771" xr:uid="{00000000-0005-0000-0000-0000EC600000}"/>
    <cellStyle name="Standaard 6 9 3 5 2 3" xfId="35631" xr:uid="{00000000-0005-0000-0000-0000588B0000}"/>
    <cellStyle name="Standaard 6 9 3 5 2 4" xfId="46491" xr:uid="{00000000-0005-0000-0000-0000C4B50000}"/>
    <cellStyle name="Standaard 6 9 3 5 3" xfId="10289" xr:uid="{00000000-0005-0000-0000-00005A280000}"/>
    <cellStyle name="Standaard 6 9 3 5 4" xfId="21151" xr:uid="{00000000-0005-0000-0000-0000C8520000}"/>
    <cellStyle name="Standaard 6 9 3 5 5" xfId="32011" xr:uid="{00000000-0005-0000-0000-0000347D0000}"/>
    <cellStyle name="Standaard 6 9 3 5 6" xfId="42871" xr:uid="{00000000-0005-0000-0000-0000A0A70000}"/>
    <cellStyle name="Standaard 6 9 3 6" xfId="12099" xr:uid="{00000000-0005-0000-0000-00006C2F0000}"/>
    <cellStyle name="Standaard 6 9 3 6 2" xfId="22961" xr:uid="{00000000-0005-0000-0000-0000DA590000}"/>
    <cellStyle name="Standaard 6 9 3 6 3" xfId="33821" xr:uid="{00000000-0005-0000-0000-000046840000}"/>
    <cellStyle name="Standaard 6 9 3 6 4" xfId="44681" xr:uid="{00000000-0005-0000-0000-0000B2AE0000}"/>
    <cellStyle name="Standaard 6 9 3 7" xfId="6669" xr:uid="{00000000-0005-0000-0000-0000361A0000}"/>
    <cellStyle name="Standaard 6 9 3 8" xfId="17531" xr:uid="{00000000-0005-0000-0000-0000A4440000}"/>
    <cellStyle name="Standaard 6 9 3 9" xfId="28391" xr:uid="{00000000-0005-0000-0000-0000106F0000}"/>
    <cellStyle name="Standaard 6 9 4" xfId="1420" xr:uid="{00000000-0005-0000-0000-0000B5050000}"/>
    <cellStyle name="Standaard 6 9 4 2" xfId="2325" xr:uid="{00000000-0005-0000-0000-00003E090000}"/>
    <cellStyle name="Standaard 6 9 4 2 2" xfId="5945" xr:uid="{00000000-0005-0000-0000-000062170000}"/>
    <cellStyle name="Standaard 6 9 4 2 2 2" xfId="16805" xr:uid="{00000000-0005-0000-0000-0000CE410000}"/>
    <cellStyle name="Standaard 6 9 4 2 2 2 2" xfId="27667" xr:uid="{00000000-0005-0000-0000-00003C6C0000}"/>
    <cellStyle name="Standaard 6 9 4 2 2 2 3" xfId="38527" xr:uid="{00000000-0005-0000-0000-0000A8960000}"/>
    <cellStyle name="Standaard 6 9 4 2 2 2 4" xfId="49387" xr:uid="{00000000-0005-0000-0000-000014C10000}"/>
    <cellStyle name="Standaard 6 9 4 2 2 3" xfId="9565" xr:uid="{00000000-0005-0000-0000-000086250000}"/>
    <cellStyle name="Standaard 6 9 4 2 2 4" xfId="20427" xr:uid="{00000000-0005-0000-0000-0000F44F0000}"/>
    <cellStyle name="Standaard 6 9 4 2 2 5" xfId="31287" xr:uid="{00000000-0005-0000-0000-0000607A0000}"/>
    <cellStyle name="Standaard 6 9 4 2 2 6" xfId="42147" xr:uid="{00000000-0005-0000-0000-0000CCA40000}"/>
    <cellStyle name="Standaard 6 9 4 2 3" xfId="4135" xr:uid="{00000000-0005-0000-0000-000050100000}"/>
    <cellStyle name="Standaard 6 9 4 2 3 2" xfId="14995" xr:uid="{00000000-0005-0000-0000-0000BC3A0000}"/>
    <cellStyle name="Standaard 6 9 4 2 3 2 2" xfId="25857" xr:uid="{00000000-0005-0000-0000-00002A650000}"/>
    <cellStyle name="Standaard 6 9 4 2 3 2 3" xfId="36717" xr:uid="{00000000-0005-0000-0000-0000968F0000}"/>
    <cellStyle name="Standaard 6 9 4 2 3 2 4" xfId="47577" xr:uid="{00000000-0005-0000-0000-000002BA0000}"/>
    <cellStyle name="Standaard 6 9 4 2 3 3" xfId="11375" xr:uid="{00000000-0005-0000-0000-0000982C0000}"/>
    <cellStyle name="Standaard 6 9 4 2 3 4" xfId="22237" xr:uid="{00000000-0005-0000-0000-000006570000}"/>
    <cellStyle name="Standaard 6 9 4 2 3 5" xfId="33097" xr:uid="{00000000-0005-0000-0000-000072810000}"/>
    <cellStyle name="Standaard 6 9 4 2 3 6" xfId="43957" xr:uid="{00000000-0005-0000-0000-0000DEAB0000}"/>
    <cellStyle name="Standaard 6 9 4 2 4" xfId="13185" xr:uid="{00000000-0005-0000-0000-0000AA330000}"/>
    <cellStyle name="Standaard 6 9 4 2 4 2" xfId="24047" xr:uid="{00000000-0005-0000-0000-0000185E0000}"/>
    <cellStyle name="Standaard 6 9 4 2 4 3" xfId="34907" xr:uid="{00000000-0005-0000-0000-000084880000}"/>
    <cellStyle name="Standaard 6 9 4 2 4 4" xfId="45767" xr:uid="{00000000-0005-0000-0000-0000F0B20000}"/>
    <cellStyle name="Standaard 6 9 4 2 5" xfId="7755" xr:uid="{00000000-0005-0000-0000-0000741E0000}"/>
    <cellStyle name="Standaard 6 9 4 2 6" xfId="18617" xr:uid="{00000000-0005-0000-0000-0000E2480000}"/>
    <cellStyle name="Standaard 6 9 4 2 7" xfId="29477" xr:uid="{00000000-0005-0000-0000-00004E730000}"/>
    <cellStyle name="Standaard 6 9 4 2 8" xfId="40337" xr:uid="{00000000-0005-0000-0000-0000BA9D0000}"/>
    <cellStyle name="Standaard 6 9 4 3" xfId="5040" xr:uid="{00000000-0005-0000-0000-0000D9130000}"/>
    <cellStyle name="Standaard 6 9 4 3 2" xfId="15900" xr:uid="{00000000-0005-0000-0000-0000453E0000}"/>
    <cellStyle name="Standaard 6 9 4 3 2 2" xfId="26762" xr:uid="{00000000-0005-0000-0000-0000B3680000}"/>
    <cellStyle name="Standaard 6 9 4 3 2 3" xfId="37622" xr:uid="{00000000-0005-0000-0000-00001F930000}"/>
    <cellStyle name="Standaard 6 9 4 3 2 4" xfId="48482" xr:uid="{00000000-0005-0000-0000-00008BBD0000}"/>
    <cellStyle name="Standaard 6 9 4 3 3" xfId="8660" xr:uid="{00000000-0005-0000-0000-0000FD210000}"/>
    <cellStyle name="Standaard 6 9 4 3 4" xfId="19522" xr:uid="{00000000-0005-0000-0000-00006B4C0000}"/>
    <cellStyle name="Standaard 6 9 4 3 5" xfId="30382" xr:uid="{00000000-0005-0000-0000-0000D7760000}"/>
    <cellStyle name="Standaard 6 9 4 3 6" xfId="41242" xr:uid="{00000000-0005-0000-0000-000043A10000}"/>
    <cellStyle name="Standaard 6 9 4 4" xfId="3230" xr:uid="{00000000-0005-0000-0000-0000C70C0000}"/>
    <cellStyle name="Standaard 6 9 4 4 2" xfId="14090" xr:uid="{00000000-0005-0000-0000-000033370000}"/>
    <cellStyle name="Standaard 6 9 4 4 2 2" xfId="24952" xr:uid="{00000000-0005-0000-0000-0000A1610000}"/>
    <cellStyle name="Standaard 6 9 4 4 2 3" xfId="35812" xr:uid="{00000000-0005-0000-0000-00000D8C0000}"/>
    <cellStyle name="Standaard 6 9 4 4 2 4" xfId="46672" xr:uid="{00000000-0005-0000-0000-000079B60000}"/>
    <cellStyle name="Standaard 6 9 4 4 3" xfId="10470" xr:uid="{00000000-0005-0000-0000-00000F290000}"/>
    <cellStyle name="Standaard 6 9 4 4 4" xfId="21332" xr:uid="{00000000-0005-0000-0000-00007D530000}"/>
    <cellStyle name="Standaard 6 9 4 4 5" xfId="32192" xr:uid="{00000000-0005-0000-0000-0000E97D0000}"/>
    <cellStyle name="Standaard 6 9 4 4 6" xfId="43052" xr:uid="{00000000-0005-0000-0000-000055A80000}"/>
    <cellStyle name="Standaard 6 9 4 5" xfId="12280" xr:uid="{00000000-0005-0000-0000-000021300000}"/>
    <cellStyle name="Standaard 6 9 4 5 2" xfId="23142" xr:uid="{00000000-0005-0000-0000-00008F5A0000}"/>
    <cellStyle name="Standaard 6 9 4 5 3" xfId="34002" xr:uid="{00000000-0005-0000-0000-0000FB840000}"/>
    <cellStyle name="Standaard 6 9 4 5 4" xfId="44862" xr:uid="{00000000-0005-0000-0000-000067AF0000}"/>
    <cellStyle name="Standaard 6 9 4 6" xfId="6850" xr:uid="{00000000-0005-0000-0000-0000EB1A0000}"/>
    <cellStyle name="Standaard 6 9 4 7" xfId="17712" xr:uid="{00000000-0005-0000-0000-000059450000}"/>
    <cellStyle name="Standaard 6 9 4 8" xfId="28572" xr:uid="{00000000-0005-0000-0000-0000C56F0000}"/>
    <cellStyle name="Standaard 6 9 4 9" xfId="39432" xr:uid="{00000000-0005-0000-0000-0000319A0000}"/>
    <cellStyle name="Standaard 6 9 5" xfId="1058" xr:uid="{00000000-0005-0000-0000-00004B040000}"/>
    <cellStyle name="Standaard 6 9 5 2" xfId="1963" xr:uid="{00000000-0005-0000-0000-0000D4070000}"/>
    <cellStyle name="Standaard 6 9 5 2 2" xfId="5583" xr:uid="{00000000-0005-0000-0000-0000F8150000}"/>
    <cellStyle name="Standaard 6 9 5 2 2 2" xfId="16443" xr:uid="{00000000-0005-0000-0000-000064400000}"/>
    <cellStyle name="Standaard 6 9 5 2 2 2 2" xfId="27305" xr:uid="{00000000-0005-0000-0000-0000D26A0000}"/>
    <cellStyle name="Standaard 6 9 5 2 2 2 3" xfId="38165" xr:uid="{00000000-0005-0000-0000-00003E950000}"/>
    <cellStyle name="Standaard 6 9 5 2 2 2 4" xfId="49025" xr:uid="{00000000-0005-0000-0000-0000AABF0000}"/>
    <cellStyle name="Standaard 6 9 5 2 2 3" xfId="9203" xr:uid="{00000000-0005-0000-0000-00001C240000}"/>
    <cellStyle name="Standaard 6 9 5 2 2 4" xfId="20065" xr:uid="{00000000-0005-0000-0000-00008A4E0000}"/>
    <cellStyle name="Standaard 6 9 5 2 2 5" xfId="30925" xr:uid="{00000000-0005-0000-0000-0000F6780000}"/>
    <cellStyle name="Standaard 6 9 5 2 2 6" xfId="41785" xr:uid="{00000000-0005-0000-0000-000062A30000}"/>
    <cellStyle name="Standaard 6 9 5 2 3" xfId="3773" xr:uid="{00000000-0005-0000-0000-0000E60E0000}"/>
    <cellStyle name="Standaard 6 9 5 2 3 2" xfId="14633" xr:uid="{00000000-0005-0000-0000-000052390000}"/>
    <cellStyle name="Standaard 6 9 5 2 3 2 2" xfId="25495" xr:uid="{00000000-0005-0000-0000-0000C0630000}"/>
    <cellStyle name="Standaard 6 9 5 2 3 2 3" xfId="36355" xr:uid="{00000000-0005-0000-0000-00002C8E0000}"/>
    <cellStyle name="Standaard 6 9 5 2 3 2 4" xfId="47215" xr:uid="{00000000-0005-0000-0000-000098B80000}"/>
    <cellStyle name="Standaard 6 9 5 2 3 3" xfId="11013" xr:uid="{00000000-0005-0000-0000-00002E2B0000}"/>
    <cellStyle name="Standaard 6 9 5 2 3 4" xfId="21875" xr:uid="{00000000-0005-0000-0000-00009C550000}"/>
    <cellStyle name="Standaard 6 9 5 2 3 5" xfId="32735" xr:uid="{00000000-0005-0000-0000-000008800000}"/>
    <cellStyle name="Standaard 6 9 5 2 3 6" xfId="43595" xr:uid="{00000000-0005-0000-0000-000074AA0000}"/>
    <cellStyle name="Standaard 6 9 5 2 4" xfId="12823" xr:uid="{00000000-0005-0000-0000-000040320000}"/>
    <cellStyle name="Standaard 6 9 5 2 4 2" xfId="23685" xr:uid="{00000000-0005-0000-0000-0000AE5C0000}"/>
    <cellStyle name="Standaard 6 9 5 2 4 3" xfId="34545" xr:uid="{00000000-0005-0000-0000-00001A870000}"/>
    <cellStyle name="Standaard 6 9 5 2 4 4" xfId="45405" xr:uid="{00000000-0005-0000-0000-000086B10000}"/>
    <cellStyle name="Standaard 6 9 5 2 5" xfId="7393" xr:uid="{00000000-0005-0000-0000-00000A1D0000}"/>
    <cellStyle name="Standaard 6 9 5 2 6" xfId="18255" xr:uid="{00000000-0005-0000-0000-000078470000}"/>
    <cellStyle name="Standaard 6 9 5 2 7" xfId="29115" xr:uid="{00000000-0005-0000-0000-0000E4710000}"/>
    <cellStyle name="Standaard 6 9 5 2 8" xfId="39975" xr:uid="{00000000-0005-0000-0000-0000509C0000}"/>
    <cellStyle name="Standaard 6 9 5 3" xfId="4678" xr:uid="{00000000-0005-0000-0000-00006F120000}"/>
    <cellStyle name="Standaard 6 9 5 3 2" xfId="15538" xr:uid="{00000000-0005-0000-0000-0000DB3C0000}"/>
    <cellStyle name="Standaard 6 9 5 3 2 2" xfId="26400" xr:uid="{00000000-0005-0000-0000-000049670000}"/>
    <cellStyle name="Standaard 6 9 5 3 2 3" xfId="37260" xr:uid="{00000000-0005-0000-0000-0000B5910000}"/>
    <cellStyle name="Standaard 6 9 5 3 2 4" xfId="48120" xr:uid="{00000000-0005-0000-0000-000021BC0000}"/>
    <cellStyle name="Standaard 6 9 5 3 3" xfId="8298" xr:uid="{00000000-0005-0000-0000-000093200000}"/>
    <cellStyle name="Standaard 6 9 5 3 4" xfId="19160" xr:uid="{00000000-0005-0000-0000-0000014B0000}"/>
    <cellStyle name="Standaard 6 9 5 3 5" xfId="30020" xr:uid="{00000000-0005-0000-0000-00006D750000}"/>
    <cellStyle name="Standaard 6 9 5 3 6" xfId="40880" xr:uid="{00000000-0005-0000-0000-0000D99F0000}"/>
    <cellStyle name="Standaard 6 9 5 4" xfId="2868" xr:uid="{00000000-0005-0000-0000-00005D0B0000}"/>
    <cellStyle name="Standaard 6 9 5 4 2" xfId="13728" xr:uid="{00000000-0005-0000-0000-0000C9350000}"/>
    <cellStyle name="Standaard 6 9 5 4 2 2" xfId="24590" xr:uid="{00000000-0005-0000-0000-000037600000}"/>
    <cellStyle name="Standaard 6 9 5 4 2 3" xfId="35450" xr:uid="{00000000-0005-0000-0000-0000A38A0000}"/>
    <cellStyle name="Standaard 6 9 5 4 2 4" xfId="46310" xr:uid="{00000000-0005-0000-0000-00000FB50000}"/>
    <cellStyle name="Standaard 6 9 5 4 3" xfId="10108" xr:uid="{00000000-0005-0000-0000-0000A5270000}"/>
    <cellStyle name="Standaard 6 9 5 4 4" xfId="20970" xr:uid="{00000000-0005-0000-0000-000013520000}"/>
    <cellStyle name="Standaard 6 9 5 4 5" xfId="31830" xr:uid="{00000000-0005-0000-0000-00007F7C0000}"/>
    <cellStyle name="Standaard 6 9 5 4 6" xfId="42690" xr:uid="{00000000-0005-0000-0000-0000EBA60000}"/>
    <cellStyle name="Standaard 6 9 5 5" xfId="11918" xr:uid="{00000000-0005-0000-0000-0000B72E0000}"/>
    <cellStyle name="Standaard 6 9 5 5 2" xfId="22780" xr:uid="{00000000-0005-0000-0000-000025590000}"/>
    <cellStyle name="Standaard 6 9 5 5 3" xfId="33640" xr:uid="{00000000-0005-0000-0000-000091830000}"/>
    <cellStyle name="Standaard 6 9 5 5 4" xfId="44500" xr:uid="{00000000-0005-0000-0000-0000FDAD0000}"/>
    <cellStyle name="Standaard 6 9 5 6" xfId="6488" xr:uid="{00000000-0005-0000-0000-000081190000}"/>
    <cellStyle name="Standaard 6 9 5 7" xfId="17350" xr:uid="{00000000-0005-0000-0000-0000EF430000}"/>
    <cellStyle name="Standaard 6 9 5 8" xfId="28210" xr:uid="{00000000-0005-0000-0000-00005B6E0000}"/>
    <cellStyle name="Standaard 6 9 5 9" xfId="39070" xr:uid="{00000000-0005-0000-0000-0000C7980000}"/>
    <cellStyle name="Standaard 6 9 6" xfId="1782" xr:uid="{00000000-0005-0000-0000-00001F070000}"/>
    <cellStyle name="Standaard 6 9 6 2" xfId="5402" xr:uid="{00000000-0005-0000-0000-000043150000}"/>
    <cellStyle name="Standaard 6 9 6 2 2" xfId="16262" xr:uid="{00000000-0005-0000-0000-0000AF3F0000}"/>
    <cellStyle name="Standaard 6 9 6 2 2 2" xfId="27124" xr:uid="{00000000-0005-0000-0000-00001D6A0000}"/>
    <cellStyle name="Standaard 6 9 6 2 2 3" xfId="37984" xr:uid="{00000000-0005-0000-0000-000089940000}"/>
    <cellStyle name="Standaard 6 9 6 2 2 4" xfId="48844" xr:uid="{00000000-0005-0000-0000-0000F5BE0000}"/>
    <cellStyle name="Standaard 6 9 6 2 3" xfId="9022" xr:uid="{00000000-0005-0000-0000-000067230000}"/>
    <cellStyle name="Standaard 6 9 6 2 4" xfId="19884" xr:uid="{00000000-0005-0000-0000-0000D54D0000}"/>
    <cellStyle name="Standaard 6 9 6 2 5" xfId="30744" xr:uid="{00000000-0005-0000-0000-000041780000}"/>
    <cellStyle name="Standaard 6 9 6 2 6" xfId="41604" xr:uid="{00000000-0005-0000-0000-0000ADA20000}"/>
    <cellStyle name="Standaard 6 9 6 3" xfId="3592" xr:uid="{00000000-0005-0000-0000-0000310E0000}"/>
    <cellStyle name="Standaard 6 9 6 3 2" xfId="14452" xr:uid="{00000000-0005-0000-0000-00009D380000}"/>
    <cellStyle name="Standaard 6 9 6 3 2 2" xfId="25314" xr:uid="{00000000-0005-0000-0000-00000B630000}"/>
    <cellStyle name="Standaard 6 9 6 3 2 3" xfId="36174" xr:uid="{00000000-0005-0000-0000-0000778D0000}"/>
    <cellStyle name="Standaard 6 9 6 3 2 4" xfId="47034" xr:uid="{00000000-0005-0000-0000-0000E3B70000}"/>
    <cellStyle name="Standaard 6 9 6 3 3" xfId="10832" xr:uid="{00000000-0005-0000-0000-0000792A0000}"/>
    <cellStyle name="Standaard 6 9 6 3 4" xfId="21694" xr:uid="{00000000-0005-0000-0000-0000E7540000}"/>
    <cellStyle name="Standaard 6 9 6 3 5" xfId="32554" xr:uid="{00000000-0005-0000-0000-0000537F0000}"/>
    <cellStyle name="Standaard 6 9 6 3 6" xfId="43414" xr:uid="{00000000-0005-0000-0000-0000BFA90000}"/>
    <cellStyle name="Standaard 6 9 6 4" xfId="12642" xr:uid="{00000000-0005-0000-0000-00008B310000}"/>
    <cellStyle name="Standaard 6 9 6 4 2" xfId="23504" xr:uid="{00000000-0005-0000-0000-0000F95B0000}"/>
    <cellStyle name="Standaard 6 9 6 4 3" xfId="34364" xr:uid="{00000000-0005-0000-0000-000065860000}"/>
    <cellStyle name="Standaard 6 9 6 4 4" xfId="45224" xr:uid="{00000000-0005-0000-0000-0000D1B00000}"/>
    <cellStyle name="Standaard 6 9 6 5" xfId="7212" xr:uid="{00000000-0005-0000-0000-0000551C0000}"/>
    <cellStyle name="Standaard 6 9 6 6" xfId="18074" xr:uid="{00000000-0005-0000-0000-0000C3460000}"/>
    <cellStyle name="Standaard 6 9 6 7" xfId="28934" xr:uid="{00000000-0005-0000-0000-00002F710000}"/>
    <cellStyle name="Standaard 6 9 6 8" xfId="39794" xr:uid="{00000000-0005-0000-0000-00009B9B0000}"/>
    <cellStyle name="Standaard 6 9 7" xfId="2687" xr:uid="{00000000-0005-0000-0000-0000A80A0000}"/>
    <cellStyle name="Standaard 6 9 7 2" xfId="13547" xr:uid="{00000000-0005-0000-0000-000014350000}"/>
    <cellStyle name="Standaard 6 9 7 2 2" xfId="24409" xr:uid="{00000000-0005-0000-0000-0000825F0000}"/>
    <cellStyle name="Standaard 6 9 7 2 3" xfId="35269" xr:uid="{00000000-0005-0000-0000-0000EE890000}"/>
    <cellStyle name="Standaard 6 9 7 2 4" xfId="46129" xr:uid="{00000000-0005-0000-0000-00005AB40000}"/>
    <cellStyle name="Standaard 6 9 7 3" xfId="9927" xr:uid="{00000000-0005-0000-0000-0000F0260000}"/>
    <cellStyle name="Standaard 6 9 7 4" xfId="20789" xr:uid="{00000000-0005-0000-0000-00005E510000}"/>
    <cellStyle name="Standaard 6 9 7 5" xfId="31649" xr:uid="{00000000-0005-0000-0000-0000CA7B0000}"/>
    <cellStyle name="Standaard 6 9 7 6" xfId="42509" xr:uid="{00000000-0005-0000-0000-000036A60000}"/>
    <cellStyle name="Standaard 6 9 8" xfId="4497" xr:uid="{00000000-0005-0000-0000-0000BA110000}"/>
    <cellStyle name="Standaard 6 9 8 2" xfId="15357" xr:uid="{00000000-0005-0000-0000-0000263C0000}"/>
    <cellStyle name="Standaard 6 9 8 2 2" xfId="26219" xr:uid="{00000000-0005-0000-0000-000094660000}"/>
    <cellStyle name="Standaard 6 9 8 2 3" xfId="37079" xr:uid="{00000000-0005-0000-0000-000000910000}"/>
    <cellStyle name="Standaard 6 9 8 2 4" xfId="47939" xr:uid="{00000000-0005-0000-0000-00006CBB0000}"/>
    <cellStyle name="Standaard 6 9 8 3" xfId="8117" xr:uid="{00000000-0005-0000-0000-0000DE1F0000}"/>
    <cellStyle name="Standaard 6 9 8 4" xfId="18979" xr:uid="{00000000-0005-0000-0000-00004C4A0000}"/>
    <cellStyle name="Standaard 6 9 8 5" xfId="29839" xr:uid="{00000000-0005-0000-0000-0000B8740000}"/>
    <cellStyle name="Standaard 6 9 8 6" xfId="40699" xr:uid="{00000000-0005-0000-0000-0000249F0000}"/>
    <cellStyle name="Standaard 6 9 9" xfId="11737" xr:uid="{00000000-0005-0000-0000-0000022E0000}"/>
    <cellStyle name="Standaard 6 9 9 2" xfId="22599" xr:uid="{00000000-0005-0000-0000-000070580000}"/>
    <cellStyle name="Standaard 6 9 9 3" xfId="33459" xr:uid="{00000000-0005-0000-0000-0000DC820000}"/>
    <cellStyle name="Standaard 6 9 9 4" xfId="44319" xr:uid="{00000000-0005-0000-0000-000048AD0000}"/>
    <cellStyle name="Standaard 7" xfId="520" xr:uid="{00000000-0005-0000-0000-00002C020000}"/>
    <cellStyle name="Standaard 7 2" xfId="521" xr:uid="{00000000-0005-0000-0000-00002D020000}"/>
    <cellStyle name="Standaard 7 2 2" xfId="795" xr:uid="{00000000-0005-0000-0000-000044030000}"/>
    <cellStyle name="Standaard 7 3" xfId="522" xr:uid="{00000000-0005-0000-0000-00002E020000}"/>
    <cellStyle name="Standaard 7 3 2" xfId="523" xr:uid="{00000000-0005-0000-0000-00002F020000}"/>
    <cellStyle name="Standaard 7 3 2 2" xfId="524" xr:uid="{00000000-0005-0000-0000-000030020000}"/>
    <cellStyle name="Standaard 7 3 2 2 2" xfId="798" xr:uid="{00000000-0005-0000-0000-000047030000}"/>
    <cellStyle name="Standaard 7 3 2 3" xfId="525" xr:uid="{00000000-0005-0000-0000-000031020000}"/>
    <cellStyle name="Standaard 7 3 2 3 2" xfId="526" xr:uid="{00000000-0005-0000-0000-000032020000}"/>
    <cellStyle name="Standaard 7 3 2 3 2 2" xfId="800" xr:uid="{00000000-0005-0000-0000-000049030000}"/>
    <cellStyle name="Standaard 7 3 2 3 3" xfId="527" xr:uid="{00000000-0005-0000-0000-000033020000}"/>
    <cellStyle name="Standaard 7 3 2 3 3 2" xfId="528" xr:uid="{00000000-0005-0000-0000-000034020000}"/>
    <cellStyle name="Standaard 7 3 2 3 3 2 2" xfId="802" xr:uid="{00000000-0005-0000-0000-00004B030000}"/>
    <cellStyle name="Standaard 7 3 2 3 3 3" xfId="529" xr:uid="{00000000-0005-0000-0000-000035020000}"/>
    <cellStyle name="Standaard 7 3 2 3 3 3 2" xfId="803" xr:uid="{00000000-0005-0000-0000-00004C030000}"/>
    <cellStyle name="Standaard 7 3 2 3 3 4" xfId="530" xr:uid="{00000000-0005-0000-0000-000036020000}"/>
    <cellStyle name="Standaard 7 3 2 3 3 4 2" xfId="804" xr:uid="{00000000-0005-0000-0000-00004D030000}"/>
    <cellStyle name="Standaard 7 3 2 3 3 5" xfId="801" xr:uid="{00000000-0005-0000-0000-00004A030000}"/>
    <cellStyle name="Standaard 7 3 2 3 4" xfId="799" xr:uid="{00000000-0005-0000-0000-000048030000}"/>
    <cellStyle name="Standaard 7 3 2 4" xfId="531" xr:uid="{00000000-0005-0000-0000-000037020000}"/>
    <cellStyle name="Standaard 7 3 2 4 2" xfId="532" xr:uid="{00000000-0005-0000-0000-000038020000}"/>
    <cellStyle name="Standaard 7 3 2 4 2 2" xfId="806" xr:uid="{00000000-0005-0000-0000-00004F030000}"/>
    <cellStyle name="Standaard 7 3 2 4 3" xfId="533" xr:uid="{00000000-0005-0000-0000-000039020000}"/>
    <cellStyle name="Standaard 7 3 2 4 3 2" xfId="807" xr:uid="{00000000-0005-0000-0000-000050030000}"/>
    <cellStyle name="Standaard 7 3 2 4 4" xfId="534" xr:uid="{00000000-0005-0000-0000-00003A020000}"/>
    <cellStyle name="Standaard 7 3 2 4 4 2" xfId="808" xr:uid="{00000000-0005-0000-0000-000051030000}"/>
    <cellStyle name="Standaard 7 3 2 4 5" xfId="805" xr:uid="{00000000-0005-0000-0000-00004E030000}"/>
    <cellStyle name="Standaard 7 3 2 5" xfId="797" xr:uid="{00000000-0005-0000-0000-000046030000}"/>
    <cellStyle name="Standaard 7 3 3" xfId="535" xr:uid="{00000000-0005-0000-0000-00003B020000}"/>
    <cellStyle name="Standaard 7 3 3 2" xfId="809" xr:uid="{00000000-0005-0000-0000-000052030000}"/>
    <cellStyle name="Standaard 7 3 4" xfId="796" xr:uid="{00000000-0005-0000-0000-000045030000}"/>
    <cellStyle name="Standaard 7 4" xfId="536" xr:uid="{00000000-0005-0000-0000-00003C020000}"/>
    <cellStyle name="Standaard 7 4 2" xfId="537" xr:uid="{00000000-0005-0000-0000-00003D020000}"/>
    <cellStyle name="Standaard 7 4 2 2" xfId="811" xr:uid="{00000000-0005-0000-0000-000054030000}"/>
    <cellStyle name="Standaard 7 4 3" xfId="538" xr:uid="{00000000-0005-0000-0000-00003E020000}"/>
    <cellStyle name="Standaard 7 4 3 2" xfId="539" xr:uid="{00000000-0005-0000-0000-00003F020000}"/>
    <cellStyle name="Standaard 7 4 3 2 2" xfId="813" xr:uid="{00000000-0005-0000-0000-000056030000}"/>
    <cellStyle name="Standaard 7 4 3 3" xfId="540" xr:uid="{00000000-0005-0000-0000-000040020000}"/>
    <cellStyle name="Standaard 7 4 3 3 2" xfId="814" xr:uid="{00000000-0005-0000-0000-000057030000}"/>
    <cellStyle name="Standaard 7 4 3 4" xfId="541" xr:uid="{00000000-0005-0000-0000-000041020000}"/>
    <cellStyle name="Standaard 7 4 3 4 2" xfId="815" xr:uid="{00000000-0005-0000-0000-000058030000}"/>
    <cellStyle name="Standaard 7 4 3 5" xfId="812" xr:uid="{00000000-0005-0000-0000-000055030000}"/>
    <cellStyle name="Standaard 7 4 4" xfId="810" xr:uid="{00000000-0005-0000-0000-000053030000}"/>
    <cellStyle name="Standaard 7 5" xfId="542" xr:uid="{00000000-0005-0000-0000-000042020000}"/>
    <cellStyle name="Standaard 7 5 2" xfId="543" xr:uid="{00000000-0005-0000-0000-000043020000}"/>
    <cellStyle name="Standaard 7 5 2 2" xfId="817" xr:uid="{00000000-0005-0000-0000-00005A030000}"/>
    <cellStyle name="Standaard 7 5 3" xfId="544" xr:uid="{00000000-0005-0000-0000-000044020000}"/>
    <cellStyle name="Standaard 7 5 3 2" xfId="818" xr:uid="{00000000-0005-0000-0000-00005B030000}"/>
    <cellStyle name="Standaard 7 5 4" xfId="545" xr:uid="{00000000-0005-0000-0000-000045020000}"/>
    <cellStyle name="Standaard 7 5 4 2" xfId="819" xr:uid="{00000000-0005-0000-0000-00005C030000}"/>
    <cellStyle name="Standaard 7 5 5" xfId="816" xr:uid="{00000000-0005-0000-0000-000059030000}"/>
    <cellStyle name="Standaard 7 6" xfId="794" xr:uid="{00000000-0005-0000-0000-000043030000}"/>
    <cellStyle name="Standaard 8" xfId="546" xr:uid="{00000000-0005-0000-0000-000046020000}"/>
    <cellStyle name="Standaard 8 2" xfId="820" xr:uid="{00000000-0005-0000-0000-00005D030000}"/>
    <cellStyle name="Standaard 9" xfId="547" xr:uid="{00000000-0005-0000-0000-000047020000}"/>
    <cellStyle name="Standaard 9 2" xfId="548" xr:uid="{00000000-0005-0000-0000-000048020000}"/>
    <cellStyle name="Standaard 9 2 2" xfId="549" xr:uid="{00000000-0005-0000-0000-000049020000}"/>
    <cellStyle name="Standaard 9 2 2 2" xfId="823" xr:uid="{00000000-0005-0000-0000-000060030000}"/>
    <cellStyle name="Standaard 9 2 3" xfId="550" xr:uid="{00000000-0005-0000-0000-00004A020000}"/>
    <cellStyle name="Standaard 9 2 3 2" xfId="551" xr:uid="{00000000-0005-0000-0000-00004B020000}"/>
    <cellStyle name="Standaard 9 2 3 2 2" xfId="825" xr:uid="{00000000-0005-0000-0000-000062030000}"/>
    <cellStyle name="Standaard 9 2 3 3" xfId="552" xr:uid="{00000000-0005-0000-0000-00004C020000}"/>
    <cellStyle name="Standaard 9 2 3 3 2" xfId="553" xr:uid="{00000000-0005-0000-0000-00004D020000}"/>
    <cellStyle name="Standaard 9 2 3 3 2 2" xfId="827" xr:uid="{00000000-0005-0000-0000-000064030000}"/>
    <cellStyle name="Standaard 9 2 3 3 3" xfId="554" xr:uid="{00000000-0005-0000-0000-00004E020000}"/>
    <cellStyle name="Standaard 9 2 3 3 3 2" xfId="828" xr:uid="{00000000-0005-0000-0000-000065030000}"/>
    <cellStyle name="Standaard 9 2 3 3 4" xfId="555" xr:uid="{00000000-0005-0000-0000-00004F020000}"/>
    <cellStyle name="Standaard 9 2 3 3 4 2" xfId="829" xr:uid="{00000000-0005-0000-0000-000066030000}"/>
    <cellStyle name="Standaard 9 2 3 3 5" xfId="826" xr:uid="{00000000-0005-0000-0000-000063030000}"/>
    <cellStyle name="Standaard 9 2 3 4" xfId="824" xr:uid="{00000000-0005-0000-0000-000061030000}"/>
    <cellStyle name="Standaard 9 2 4" xfId="556" xr:uid="{00000000-0005-0000-0000-000050020000}"/>
    <cellStyle name="Standaard 9 2 4 2" xfId="557" xr:uid="{00000000-0005-0000-0000-000051020000}"/>
    <cellStyle name="Standaard 9 2 4 2 2" xfId="831" xr:uid="{00000000-0005-0000-0000-000068030000}"/>
    <cellStyle name="Standaard 9 2 4 3" xfId="558" xr:uid="{00000000-0005-0000-0000-000052020000}"/>
    <cellStyle name="Standaard 9 2 4 3 2" xfId="832" xr:uid="{00000000-0005-0000-0000-000069030000}"/>
    <cellStyle name="Standaard 9 2 4 4" xfId="559" xr:uid="{00000000-0005-0000-0000-000053020000}"/>
    <cellStyle name="Standaard 9 2 4 4 2" xfId="833" xr:uid="{00000000-0005-0000-0000-00006A030000}"/>
    <cellStyle name="Standaard 9 2 4 5" xfId="830" xr:uid="{00000000-0005-0000-0000-000067030000}"/>
    <cellStyle name="Standaard 9 2 5" xfId="822" xr:uid="{00000000-0005-0000-0000-00005F030000}"/>
    <cellStyle name="Standaard 9 3" xfId="560" xr:uid="{00000000-0005-0000-0000-000054020000}"/>
    <cellStyle name="Standaard 9 3 2" xfId="834" xr:uid="{00000000-0005-0000-0000-00006B030000}"/>
    <cellStyle name="Standaard 9 4" xfId="821" xr:uid="{00000000-0005-0000-0000-00005E030000}"/>
    <cellStyle name="Titel 2" xfId="561" xr:uid="{00000000-0005-0000-0000-000056020000}"/>
    <cellStyle name="Titel 3" xfId="562" xr:uid="{00000000-0005-0000-0000-000057020000}"/>
    <cellStyle name="Title" xfId="563" xr:uid="{00000000-0005-0000-0000-000058020000}"/>
    <cellStyle name="Totaal 2" xfId="564" xr:uid="{00000000-0005-0000-0000-00005A020000}"/>
    <cellStyle name="Totaal 3" xfId="565" xr:uid="{00000000-0005-0000-0000-00005B020000}"/>
    <cellStyle name="Total" xfId="566" xr:uid="{00000000-0005-0000-0000-00005C020000}"/>
    <cellStyle name="Uitvoer 2" xfId="567" xr:uid="{00000000-0005-0000-0000-00005E020000}"/>
    <cellStyle name="Uitvoer 3" xfId="568" xr:uid="{00000000-0005-0000-0000-00005F020000}"/>
    <cellStyle name="Valuta 2" xfId="49705" xr:uid="{00000000-0005-0000-0000-000052C20000}"/>
    <cellStyle name="Verklarende tekst 2" xfId="569" xr:uid="{00000000-0005-0000-0000-000061020000}"/>
    <cellStyle name="Verklarende tekst 3" xfId="570" xr:uid="{00000000-0005-0000-0000-000062020000}"/>
    <cellStyle name="Waarschuwingstekst 2" xfId="571" xr:uid="{00000000-0005-0000-0000-000064020000}"/>
    <cellStyle name="Waarschuwingstekst 3" xfId="572" xr:uid="{00000000-0005-0000-0000-000065020000}"/>
    <cellStyle name="Warning Text" xfId="573" xr:uid="{00000000-0005-0000-0000-000066020000}"/>
  </cellStyles>
  <dxfs count="8">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b/>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AEAEA"/>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409574</xdr:colOff>
      <xdr:row>2</xdr:row>
      <xdr:rowOff>352425</xdr:rowOff>
    </xdr:from>
    <xdr:to>
      <xdr:col>10</xdr:col>
      <xdr:colOff>287731</xdr:colOff>
      <xdr:row>2</xdr:row>
      <xdr:rowOff>1080133</xdr:rowOff>
    </xdr:to>
    <xdr:pic>
      <xdr:nvPicPr>
        <xdr:cNvPr id="128144" name="Picture 1084">
          <a:extLst>
            <a:ext uri="{FF2B5EF4-FFF2-40B4-BE49-F238E27FC236}">
              <a16:creationId xmlns:a16="http://schemas.microsoft.com/office/drawing/2014/main" id="{00000000-0008-0000-0000-000090F401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4" y="514350"/>
          <a:ext cx="480137" cy="723898"/>
        </a:xfrm>
        <a:prstGeom prst="rect">
          <a:avLst/>
        </a:prstGeom>
        <a:noFill/>
        <a:ln>
          <a:noFill/>
          <a:prstDash val="solid"/>
        </a:ln>
      </xdr:spPr>
    </xdr:pic>
    <xdr:clientData/>
  </xdr:twoCellAnchor>
  <xdr:twoCellAnchor>
    <xdr:from>
      <xdr:col>0</xdr:col>
      <xdr:colOff>457200</xdr:colOff>
      <xdr:row>2</xdr:row>
      <xdr:rowOff>304800</xdr:rowOff>
    </xdr:from>
    <xdr:to>
      <xdr:col>0</xdr:col>
      <xdr:colOff>2009775</xdr:colOff>
      <xdr:row>2</xdr:row>
      <xdr:rowOff>1276350</xdr:rowOff>
    </xdr:to>
    <xdr:pic>
      <xdr:nvPicPr>
        <xdr:cNvPr id="128145" name="Afbeelding 3">
          <a:extLst>
            <a:ext uri="{FF2B5EF4-FFF2-40B4-BE49-F238E27FC236}">
              <a16:creationId xmlns:a16="http://schemas.microsoft.com/office/drawing/2014/main" id="{00000000-0008-0000-0000-000091F401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57200" y="466725"/>
          <a:ext cx="1552575" cy="971550"/>
        </a:xfrm>
        <a:prstGeom prst="rect">
          <a:avLst/>
        </a:prstGeom>
        <a:noFill/>
        <a:ln>
          <a:noFill/>
          <a:prstDash val="solid"/>
        </a:ln>
      </xdr:spPr>
    </xdr:pic>
    <xdr:clientData/>
  </xdr:twoCellAnchor>
  <xdr:twoCellAnchor>
    <xdr:from>
      <xdr:col>0</xdr:col>
      <xdr:colOff>104775</xdr:colOff>
      <xdr:row>2</xdr:row>
      <xdr:rowOff>161925</xdr:rowOff>
    </xdr:from>
    <xdr:to>
      <xdr:col>0</xdr:col>
      <xdr:colOff>485775</xdr:colOff>
      <xdr:row>2</xdr:row>
      <xdr:rowOff>1104900</xdr:rowOff>
    </xdr:to>
    <xdr:pic>
      <xdr:nvPicPr>
        <xdr:cNvPr id="128146" name="Afbeelding 2" descr="\\CAVSERVER\Gedeeld\2015\Dumbar\2015.085-EUnl\RUW\EUNL_Briefpapier-1.png">
          <a:extLst>
            <a:ext uri="{FF2B5EF4-FFF2-40B4-BE49-F238E27FC236}">
              <a16:creationId xmlns:a16="http://schemas.microsoft.com/office/drawing/2014/main" id="{00000000-0008-0000-0000-000092F401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04775" y="323850"/>
          <a:ext cx="381000" cy="942975"/>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762000</xdr:colOff>
      <xdr:row>0</xdr:row>
      <xdr:rowOff>428625</xdr:rowOff>
    </xdr:from>
    <xdr:to>
      <xdr:col>6</xdr:col>
      <xdr:colOff>1240336</xdr:colOff>
      <xdr:row>0</xdr:row>
      <xdr:rowOff>1123134</xdr:rowOff>
    </xdr:to>
    <xdr:pic>
      <xdr:nvPicPr>
        <xdr:cNvPr id="2" name="Picture 108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353550" y="428625"/>
          <a:ext cx="466725" cy="704850"/>
        </a:xfrm>
        <a:prstGeom prst="rect">
          <a:avLst/>
        </a:prstGeom>
        <a:noFill/>
        <a:ln>
          <a:noFill/>
          <a:prstDash val="solid"/>
        </a:ln>
      </xdr:spPr>
    </xdr:pic>
    <xdr:clientData/>
  </xdr:twoCellAnchor>
  <xdr:twoCellAnchor>
    <xdr:from>
      <xdr:col>0</xdr:col>
      <xdr:colOff>342900</xdr:colOff>
      <xdr:row>0</xdr:row>
      <xdr:rowOff>190500</xdr:rowOff>
    </xdr:from>
    <xdr:to>
      <xdr:col>1</xdr:col>
      <xdr:colOff>0</xdr:colOff>
      <xdr:row>0</xdr:row>
      <xdr:rowOff>1133475</xdr:rowOff>
    </xdr:to>
    <xdr:pic>
      <xdr:nvPicPr>
        <xdr:cNvPr id="5" name="Afbeelding 4" descr="\\CAVSERVER\Gedeeld\2015\Dumbar\2015.085-EUnl\RUW\EUNL_Briefpapier-1.png">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42900" y="190500"/>
          <a:ext cx="381000" cy="942975"/>
        </a:xfrm>
        <a:prstGeom prst="rect">
          <a:avLst/>
        </a:prstGeom>
        <a:noFill/>
        <a:ln>
          <a:noFill/>
          <a:prstDash val="solid"/>
        </a:ln>
      </xdr:spPr>
    </xdr:pic>
    <xdr:clientData/>
  </xdr:twoCellAnchor>
  <xdr:twoCellAnchor>
    <xdr:from>
      <xdr:col>1</xdr:col>
      <xdr:colOff>28575</xdr:colOff>
      <xdr:row>0</xdr:row>
      <xdr:rowOff>196782</xdr:rowOff>
    </xdr:from>
    <xdr:to>
      <xdr:col>4</xdr:col>
      <xdr:colOff>66675</xdr:colOff>
      <xdr:row>0</xdr:row>
      <xdr:rowOff>1209675</xdr:rowOff>
    </xdr:to>
    <xdr:pic>
      <xdr:nvPicPr>
        <xdr:cNvPr id="6" name="Afbeelding 3">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52475" y="196782"/>
          <a:ext cx="1400175" cy="1012893"/>
        </a:xfrm>
        <a:prstGeom prst="rect">
          <a:avLst/>
        </a:prstGeom>
        <a:noFill/>
        <a:ln>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400050</xdr:colOff>
      <xdr:row>0</xdr:row>
      <xdr:rowOff>190500</xdr:rowOff>
    </xdr:from>
    <xdr:to>
      <xdr:col>2</xdr:col>
      <xdr:colOff>752475</xdr:colOff>
      <xdr:row>0</xdr:row>
      <xdr:rowOff>1152525</xdr:rowOff>
    </xdr:to>
    <xdr:pic>
      <xdr:nvPicPr>
        <xdr:cNvPr id="2" name="Afbeelding 3">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0050" y="190500"/>
          <a:ext cx="1552575" cy="962025"/>
        </a:xfrm>
        <a:prstGeom prst="rect">
          <a:avLst/>
        </a:prstGeom>
        <a:noFill/>
        <a:ln>
          <a:noFill/>
          <a:prstDash val="solid"/>
        </a:ln>
      </xdr:spPr>
    </xdr:pic>
    <xdr:clientData/>
  </xdr:twoCellAnchor>
  <xdr:twoCellAnchor>
    <xdr:from>
      <xdr:col>0</xdr:col>
      <xdr:colOff>19050</xdr:colOff>
      <xdr:row>0</xdr:row>
      <xdr:rowOff>28575</xdr:rowOff>
    </xdr:from>
    <xdr:to>
      <xdr:col>0</xdr:col>
      <xdr:colOff>400050</xdr:colOff>
      <xdr:row>0</xdr:row>
      <xdr:rowOff>971550</xdr:rowOff>
    </xdr:to>
    <xdr:pic>
      <xdr:nvPicPr>
        <xdr:cNvPr id="3" name="Afbeelding 2" descr="\\CAVSERVER\Gedeeld\2015\Dumbar\2015.085-EUnl\RUW\EUNL_Briefpapier-1.png">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9050" y="28575"/>
          <a:ext cx="381000" cy="942975"/>
        </a:xfrm>
        <a:prstGeom prst="rect">
          <a:avLst/>
        </a:prstGeom>
        <a:noFill/>
        <a:ln>
          <a:noFill/>
          <a:prstDash val="solid"/>
        </a:ln>
      </xdr:spPr>
    </xdr:pic>
    <xdr:clientData/>
  </xdr:twoCellAnchor>
  <xdr:twoCellAnchor editAs="oneCell">
    <xdr:from>
      <xdr:col>8</xdr:col>
      <xdr:colOff>1139825</xdr:colOff>
      <xdr:row>0</xdr:row>
      <xdr:rowOff>323851</xdr:rowOff>
    </xdr:from>
    <xdr:to>
      <xdr:col>8</xdr:col>
      <xdr:colOff>1621961</xdr:colOff>
      <xdr:row>0</xdr:row>
      <xdr:rowOff>1050485</xdr:rowOff>
    </xdr:to>
    <xdr:pic>
      <xdr:nvPicPr>
        <xdr:cNvPr id="5" name="Picture 108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3427075" y="323851"/>
          <a:ext cx="474335" cy="714374"/>
        </a:xfrm>
        <a:prstGeom prst="rect">
          <a:avLst/>
        </a:prstGeom>
        <a:noFill/>
        <a:ln>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1857376</xdr:colOff>
      <xdr:row>0</xdr:row>
      <xdr:rowOff>104775</xdr:rowOff>
    </xdr:from>
    <xdr:to>
      <xdr:col>6</xdr:col>
      <xdr:colOff>173356</xdr:colOff>
      <xdr:row>4</xdr:row>
      <xdr:rowOff>93979</xdr:rowOff>
    </xdr:to>
    <xdr:pic>
      <xdr:nvPicPr>
        <xdr:cNvPr id="97965" name="Picture 1084">
          <a:extLst>
            <a:ext uri="{FF2B5EF4-FFF2-40B4-BE49-F238E27FC236}">
              <a16:creationId xmlns:a16="http://schemas.microsoft.com/office/drawing/2014/main" id="{00000000-0008-0000-0300-0000AD7E01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991976" y="104775"/>
          <a:ext cx="468630" cy="746759"/>
        </a:xfrm>
        <a:prstGeom prst="rect">
          <a:avLst/>
        </a:prstGeom>
        <a:noFill/>
        <a:ln>
          <a:noFill/>
          <a:prstDash val="solid"/>
        </a:ln>
      </xdr:spPr>
    </xdr:pic>
    <xdr:clientData/>
  </xdr:twoCellAnchor>
  <xdr:twoCellAnchor>
    <xdr:from>
      <xdr:col>0</xdr:col>
      <xdr:colOff>485777</xdr:colOff>
      <xdr:row>3</xdr:row>
      <xdr:rowOff>9525</xdr:rowOff>
    </xdr:from>
    <xdr:to>
      <xdr:col>2</xdr:col>
      <xdr:colOff>970663</xdr:colOff>
      <xdr:row>4</xdr:row>
      <xdr:rowOff>152401</xdr:rowOff>
    </xdr:to>
    <xdr:pic>
      <xdr:nvPicPr>
        <xdr:cNvPr id="97966" name="Afbeelding 3">
          <a:extLst>
            <a:ext uri="{FF2B5EF4-FFF2-40B4-BE49-F238E27FC236}">
              <a16:creationId xmlns:a16="http://schemas.microsoft.com/office/drawing/2014/main" id="{00000000-0008-0000-0300-0000AE7E0100}"/>
            </a:ext>
          </a:extLst>
        </xdr:cNvPr>
        <xdr:cNvPicPr>
          <a:picLocks noChangeAspect="1" noChangeArrowheads="1"/>
        </xdr:cNvPicPr>
      </xdr:nvPicPr>
      <xdr:blipFill rotWithShape="1">
        <a:blip xmlns:r="http://schemas.openxmlformats.org/officeDocument/2006/relationships" r:embed="rId2" cstate="print"/>
        <a:srcRect t="48276" b="14942"/>
        <a:stretch>
          <a:fillRect/>
        </a:stretch>
      </xdr:blipFill>
      <xdr:spPr bwMode="auto">
        <a:xfrm>
          <a:off x="485777" y="533400"/>
          <a:ext cx="1799336" cy="371476"/>
        </a:xfrm>
        <a:prstGeom prst="rect">
          <a:avLst/>
        </a:prstGeom>
        <a:noFill/>
        <a:ln>
          <a:noFill/>
          <a:prstDash val="solid"/>
        </a:ln>
      </xdr:spPr>
    </xdr:pic>
    <xdr:clientData/>
  </xdr:twoCellAnchor>
  <xdr:twoCellAnchor>
    <xdr:from>
      <xdr:col>0</xdr:col>
      <xdr:colOff>114300</xdr:colOff>
      <xdr:row>0</xdr:row>
      <xdr:rowOff>66675</xdr:rowOff>
    </xdr:from>
    <xdr:to>
      <xdr:col>0</xdr:col>
      <xdr:colOff>504825</xdr:colOff>
      <xdr:row>4</xdr:row>
      <xdr:rowOff>428625</xdr:rowOff>
    </xdr:to>
    <xdr:pic>
      <xdr:nvPicPr>
        <xdr:cNvPr id="97967" name="Afbeelding 2" descr="\\CAVSERVER\Gedeeld\2015\Dumbar\2015.085-EUnl\RUW\EUNL_Briefpapier-1.png">
          <a:extLst>
            <a:ext uri="{FF2B5EF4-FFF2-40B4-BE49-F238E27FC236}">
              <a16:creationId xmlns:a16="http://schemas.microsoft.com/office/drawing/2014/main" id="{00000000-0008-0000-0300-0000AF7E01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14300" y="66675"/>
          <a:ext cx="390525" cy="1114425"/>
        </a:xfrm>
        <a:prstGeom prst="rect">
          <a:avLst/>
        </a:prstGeom>
        <a:noFill/>
        <a:ln>
          <a:noFill/>
          <a:prstDash val="soli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5000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5000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A1:L31"/>
  <sheetViews>
    <sheetView showGridLines="0" topLeftCell="A2" zoomScaleNormal="100" workbookViewId="0">
      <selection activeCell="A6" sqref="A6:K6"/>
    </sheetView>
  </sheetViews>
  <sheetFormatPr defaultColWidth="9.44140625" defaultRowHeight="13.2" x14ac:dyDescent="0.25"/>
  <cols>
    <col min="1" max="1" width="34" customWidth="1"/>
    <col min="2" max="13" width="9.44140625" customWidth="1"/>
  </cols>
  <sheetData>
    <row r="1" spans="1:12" hidden="1" x14ac:dyDescent="0.25"/>
    <row r="3" spans="1:12" ht="107.25" customHeight="1" x14ac:dyDescent="0.3">
      <c r="A3" s="28"/>
      <c r="B3" s="800" t="s">
        <v>0</v>
      </c>
      <c r="C3" s="789"/>
      <c r="D3" s="789"/>
      <c r="E3" s="789"/>
      <c r="F3" s="789"/>
      <c r="G3" s="789"/>
      <c r="H3" s="789"/>
      <c r="I3" s="789"/>
      <c r="J3" s="789"/>
      <c r="K3" s="789"/>
      <c r="L3" s="789"/>
    </row>
    <row r="4" spans="1:12" x14ac:dyDescent="0.25">
      <c r="A4" s="16" t="s">
        <v>1</v>
      </c>
      <c r="B4" s="16"/>
      <c r="D4" s="17"/>
    </row>
    <row r="5" spans="1:12" x14ac:dyDescent="0.25">
      <c r="A5" s="16"/>
      <c r="B5" s="16"/>
      <c r="C5" s="16"/>
      <c r="D5" s="17"/>
    </row>
    <row r="6" spans="1:12" x14ac:dyDescent="0.25">
      <c r="A6" s="795" t="s">
        <v>2</v>
      </c>
      <c r="B6" s="789"/>
      <c r="C6" s="789"/>
      <c r="D6" s="789"/>
      <c r="E6" s="789"/>
      <c r="F6" s="789"/>
      <c r="G6" s="789"/>
      <c r="H6" s="789"/>
      <c r="I6" s="789"/>
      <c r="J6" s="789"/>
      <c r="K6" s="789"/>
    </row>
    <row r="8" spans="1:12" x14ac:dyDescent="0.25">
      <c r="A8" s="16" t="s">
        <v>3</v>
      </c>
    </row>
    <row r="9" spans="1:12" ht="39.75" customHeight="1" x14ac:dyDescent="0.25">
      <c r="A9" s="790" t="s">
        <v>4</v>
      </c>
      <c r="B9" s="789"/>
      <c r="C9" s="789"/>
      <c r="D9" s="789"/>
      <c r="E9" s="789"/>
      <c r="F9" s="789"/>
      <c r="G9" s="789"/>
      <c r="H9" s="789"/>
      <c r="I9" s="789"/>
      <c r="J9" s="789"/>
      <c r="K9" s="789"/>
    </row>
    <row r="10" spans="1:12" ht="86.25" customHeight="1" x14ac:dyDescent="0.25">
      <c r="A10" s="802" t="s">
        <v>5</v>
      </c>
      <c r="B10" s="789"/>
      <c r="C10" s="789"/>
      <c r="D10" s="789"/>
      <c r="E10" s="789"/>
      <c r="F10" s="789"/>
      <c r="G10" s="789"/>
      <c r="H10" s="789"/>
      <c r="I10" s="789"/>
      <c r="J10" s="789"/>
      <c r="K10" s="789"/>
    </row>
    <row r="11" spans="1:12" x14ac:dyDescent="0.25">
      <c r="A11" s="381"/>
      <c r="B11" s="381"/>
      <c r="C11" s="381"/>
      <c r="D11" s="381"/>
      <c r="E11" s="381"/>
      <c r="F11" s="381"/>
      <c r="G11" s="381"/>
      <c r="H11" s="381"/>
      <c r="I11" s="381"/>
      <c r="J11" s="381"/>
      <c r="K11" s="381"/>
    </row>
    <row r="12" spans="1:12" x14ac:dyDescent="0.25">
      <c r="A12" s="16" t="s">
        <v>6</v>
      </c>
      <c r="B12" s="381"/>
      <c r="C12" s="381"/>
      <c r="D12" s="381"/>
      <c r="E12" s="381"/>
      <c r="F12" s="381"/>
      <c r="G12" s="381"/>
      <c r="H12" s="381"/>
      <c r="I12" s="381"/>
      <c r="J12" s="381"/>
      <c r="K12" s="381"/>
    </row>
    <row r="13" spans="1:12" s="410" customFormat="1" x14ac:dyDescent="0.25">
      <c r="A13" s="381" t="s">
        <v>7</v>
      </c>
      <c r="B13" s="381"/>
      <c r="C13" s="381"/>
      <c r="D13" s="381"/>
      <c r="E13" s="381"/>
      <c r="F13" s="381"/>
      <c r="G13" s="381"/>
      <c r="H13" s="381"/>
      <c r="I13" s="381"/>
      <c r="J13" s="381"/>
      <c r="K13" s="381"/>
    </row>
    <row r="14" spans="1:12" x14ac:dyDescent="0.25">
      <c r="A14" s="381"/>
      <c r="B14" s="381"/>
      <c r="C14" s="381"/>
      <c r="D14" s="381"/>
      <c r="E14" s="381"/>
      <c r="F14" s="381"/>
      <c r="G14" s="381"/>
      <c r="H14" s="381"/>
      <c r="I14" s="381"/>
      <c r="J14" s="381"/>
      <c r="K14" s="381"/>
    </row>
    <row r="15" spans="1:12" s="16" customFormat="1" x14ac:dyDescent="0.25">
      <c r="A15" s="37" t="s">
        <v>8</v>
      </c>
      <c r="B15" s="801" t="s">
        <v>9</v>
      </c>
      <c r="C15" s="792"/>
      <c r="D15" s="792"/>
      <c r="E15" s="792"/>
      <c r="F15" s="792"/>
      <c r="G15" s="792"/>
      <c r="H15" s="792"/>
      <c r="I15" s="792"/>
      <c r="J15" s="792"/>
      <c r="K15" s="793"/>
    </row>
    <row r="16" spans="1:12" x14ac:dyDescent="0.25">
      <c r="A16" s="38" t="s">
        <v>10</v>
      </c>
      <c r="B16" s="803" t="s">
        <v>11</v>
      </c>
      <c r="C16" s="792"/>
      <c r="D16" s="792"/>
      <c r="E16" s="792"/>
      <c r="F16" s="792"/>
      <c r="G16" s="792"/>
      <c r="H16" s="792"/>
      <c r="I16" s="792"/>
      <c r="J16" s="792"/>
      <c r="K16" s="793"/>
    </row>
    <row r="17" spans="1:11" x14ac:dyDescent="0.25">
      <c r="A17" s="39" t="s">
        <v>12</v>
      </c>
      <c r="B17" s="40" t="s">
        <v>13</v>
      </c>
      <c r="C17" s="41"/>
      <c r="D17" s="41"/>
      <c r="E17" s="41"/>
      <c r="F17" s="41"/>
      <c r="G17" s="41"/>
      <c r="H17" s="41"/>
      <c r="I17" s="41"/>
      <c r="J17" s="41"/>
      <c r="K17" s="42"/>
    </row>
    <row r="18" spans="1:11" ht="27.75" customHeight="1" x14ac:dyDescent="0.25">
      <c r="A18" s="39" t="s">
        <v>14</v>
      </c>
      <c r="B18" s="797" t="s">
        <v>15</v>
      </c>
      <c r="C18" s="798"/>
      <c r="D18" s="798"/>
      <c r="E18" s="798"/>
      <c r="F18" s="798"/>
      <c r="G18" s="798"/>
      <c r="H18" s="798"/>
      <c r="I18" s="798"/>
      <c r="J18" s="798"/>
      <c r="K18" s="799"/>
    </row>
    <row r="19" spans="1:11" ht="27.75" customHeight="1" x14ac:dyDescent="0.25">
      <c r="A19" s="39" t="s">
        <v>16</v>
      </c>
      <c r="B19" s="791" t="s">
        <v>17</v>
      </c>
      <c r="C19" s="792"/>
      <c r="D19" s="792"/>
      <c r="E19" s="792"/>
      <c r="F19" s="792"/>
      <c r="G19" s="792"/>
      <c r="H19" s="792"/>
      <c r="I19" s="792"/>
      <c r="J19" s="792"/>
      <c r="K19" s="793"/>
    </row>
    <row r="20" spans="1:11" ht="15.75" customHeight="1" x14ac:dyDescent="0.25">
      <c r="A20" s="38" t="s">
        <v>18</v>
      </c>
      <c r="B20" s="797" t="s">
        <v>19</v>
      </c>
      <c r="C20" s="798"/>
      <c r="D20" s="798"/>
      <c r="E20" s="798"/>
      <c r="F20" s="798"/>
      <c r="G20" s="798"/>
      <c r="H20" s="798"/>
      <c r="I20" s="798"/>
      <c r="J20" s="798"/>
      <c r="K20" s="799"/>
    </row>
    <row r="21" spans="1:11" ht="27.75" customHeight="1" x14ac:dyDescent="0.25">
      <c r="A21" s="43"/>
      <c r="B21" s="44"/>
      <c r="C21" s="44"/>
      <c r="D21" s="44"/>
      <c r="E21" s="44"/>
      <c r="F21" s="44"/>
      <c r="G21" s="44"/>
      <c r="H21" s="44"/>
      <c r="I21" s="44"/>
      <c r="J21" s="44"/>
      <c r="K21" s="44"/>
    </row>
    <row r="22" spans="1:11" x14ac:dyDescent="0.25">
      <c r="A22" s="796" t="s">
        <v>20</v>
      </c>
      <c r="B22" s="789"/>
      <c r="C22" s="789"/>
      <c r="D22" s="789"/>
      <c r="E22" s="789"/>
      <c r="F22" s="789"/>
      <c r="G22" s="789"/>
      <c r="H22" s="789"/>
      <c r="I22" s="789"/>
      <c r="J22" s="789"/>
      <c r="K22" s="789"/>
    </row>
    <row r="23" spans="1:11" ht="97.5" customHeight="1" x14ac:dyDescent="0.25">
      <c r="A23" s="788" t="s">
        <v>21</v>
      </c>
      <c r="B23" s="789"/>
      <c r="C23" s="789"/>
      <c r="D23" s="789"/>
      <c r="E23" s="789"/>
      <c r="F23" s="789"/>
      <c r="G23" s="789"/>
      <c r="H23" s="789"/>
      <c r="I23" s="789"/>
      <c r="J23" s="789"/>
      <c r="K23" s="789"/>
    </row>
    <row r="25" spans="1:11" x14ac:dyDescent="0.25">
      <c r="A25" s="381" t="s">
        <v>22</v>
      </c>
    </row>
    <row r="26" spans="1:11" x14ac:dyDescent="0.25">
      <c r="A26" s="381" t="s">
        <v>23</v>
      </c>
    </row>
    <row r="27" spans="1:11" x14ac:dyDescent="0.25">
      <c r="A27" s="381"/>
    </row>
    <row r="28" spans="1:11" x14ac:dyDescent="0.25">
      <c r="A28" s="381" t="s">
        <v>24</v>
      </c>
    </row>
    <row r="30" spans="1:11" x14ac:dyDescent="0.25">
      <c r="A30" s="16" t="s">
        <v>25</v>
      </c>
    </row>
    <row r="31" spans="1:11" ht="26.25" customHeight="1" x14ac:dyDescent="0.25">
      <c r="A31" s="794" t="s">
        <v>26</v>
      </c>
      <c r="B31" s="789"/>
      <c r="C31" s="789"/>
      <c r="D31" s="789"/>
      <c r="E31" s="789"/>
      <c r="F31" s="789"/>
      <c r="G31" s="789"/>
      <c r="H31" s="789"/>
      <c r="I31" s="789"/>
      <c r="J31" s="789"/>
      <c r="K31" s="789"/>
    </row>
  </sheetData>
  <sheetProtection algorithmName="SHA-512" hashValue="dY4/aF+rPAYJucIDAck0OdLtVGg+m4252I25glp5bG21d62jcAwEW3nBIRjXXoAl7SfYdW6DxcM6mj4KCA7bLg==" saltValue="JpkNKwdEEHBIc8/SbeNnjQ==" spinCount="100000" sheet="1" formatColumns="0" formatRows="0"/>
  <mergeCells count="12">
    <mergeCell ref="B3:L3"/>
    <mergeCell ref="B15:K15"/>
    <mergeCell ref="A10:K10"/>
    <mergeCell ref="B16:K16"/>
    <mergeCell ref="B20:K20"/>
    <mergeCell ref="A23:K23"/>
    <mergeCell ref="A9:K9"/>
    <mergeCell ref="B19:K19"/>
    <mergeCell ref="A31:K31"/>
    <mergeCell ref="A6:K6"/>
    <mergeCell ref="A22:K22"/>
    <mergeCell ref="B18:K18"/>
  </mergeCells>
  <pageMargins left="0.74803149606299213" right="0.74803149606299213" top="0.98425196850393704" bottom="0.98425196850393704" header="0.51181102362204722" footer="0.51181102362204722"/>
  <pageSetup paperSize="9" scale="63" orientation="portrait"/>
  <headerFooter alignWithMargins="0">
    <oddFooter>&amp;CSiSa-bijlage 2015</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A1:H464"/>
  <sheetViews>
    <sheetView showGridLines="0" zoomScaleNormal="100" workbookViewId="0">
      <selection activeCell="A3" sqref="A3:F3"/>
    </sheetView>
  </sheetViews>
  <sheetFormatPr defaultRowHeight="13.2" x14ac:dyDescent="0.25"/>
  <cols>
    <col min="1" max="1" width="10.5546875" customWidth="1"/>
    <col min="2" max="2" width="3.5546875" customWidth="1"/>
    <col min="3" max="3" width="12.44140625" customWidth="1"/>
    <col min="4" max="4" width="4.44140625" customWidth="1"/>
    <col min="5" max="5" width="118.44140625" customWidth="1"/>
    <col min="6" max="6" width="8.5546875" style="484" customWidth="1"/>
    <col min="7" max="7" width="21" style="2" customWidth="1"/>
    <col min="11" max="11" width="9.5546875" customWidth="1"/>
  </cols>
  <sheetData>
    <row r="1" spans="1:7" ht="100.5" customHeight="1" x14ac:dyDescent="0.25">
      <c r="G1" s="8"/>
    </row>
    <row r="2" spans="1:7" x14ac:dyDescent="0.25">
      <c r="A2" s="14" t="s">
        <v>27</v>
      </c>
      <c r="B2" s="14"/>
      <c r="C2" s="14"/>
      <c r="D2" s="14"/>
      <c r="E2" s="14"/>
      <c r="F2" s="3"/>
      <c r="G2" s="3"/>
    </row>
    <row r="3" spans="1:7" x14ac:dyDescent="0.25">
      <c r="A3" s="804"/>
      <c r="B3" s="789"/>
      <c r="C3" s="789"/>
      <c r="D3" s="789"/>
      <c r="E3" s="789"/>
      <c r="F3" s="795"/>
      <c r="G3" s="4"/>
    </row>
    <row r="4" spans="1:7" x14ac:dyDescent="0.25">
      <c r="A4" s="1"/>
      <c r="B4" s="26" t="s">
        <v>28</v>
      </c>
      <c r="C4" s="26"/>
      <c r="D4" s="13"/>
      <c r="E4" s="26"/>
      <c r="F4" s="22"/>
      <c r="G4" s="22"/>
    </row>
    <row r="5" spans="1:7" x14ac:dyDescent="0.25">
      <c r="A5" s="1"/>
      <c r="B5" s="10"/>
      <c r="C5" s="10"/>
      <c r="D5" s="5"/>
      <c r="E5" s="5"/>
      <c r="F5" s="485"/>
      <c r="G5" s="22"/>
    </row>
    <row r="6" spans="1:7" x14ac:dyDescent="0.25">
      <c r="A6" s="1"/>
      <c r="B6" s="15" t="s">
        <v>29</v>
      </c>
      <c r="C6" s="15"/>
      <c r="D6" s="13"/>
      <c r="E6" s="11" t="s">
        <v>30</v>
      </c>
      <c r="F6" s="19" t="s">
        <v>31</v>
      </c>
      <c r="G6" s="22"/>
    </row>
    <row r="7" spans="1:7" x14ac:dyDescent="0.25">
      <c r="A7" s="1"/>
      <c r="B7" s="15" t="s">
        <v>32</v>
      </c>
      <c r="C7" s="15"/>
      <c r="D7" s="13"/>
      <c r="E7" s="464" t="s">
        <v>33</v>
      </c>
      <c r="F7" s="21" t="s">
        <v>34</v>
      </c>
      <c r="G7" s="22"/>
    </row>
    <row r="8" spans="1:7" x14ac:dyDescent="0.25">
      <c r="A8" s="1"/>
      <c r="B8" s="15" t="s">
        <v>35</v>
      </c>
      <c r="C8" s="15"/>
      <c r="D8" s="13"/>
      <c r="E8" s="465" t="s">
        <v>36</v>
      </c>
      <c r="F8" s="21" t="s">
        <v>37</v>
      </c>
      <c r="G8" s="22"/>
    </row>
    <row r="9" spans="1:7" x14ac:dyDescent="0.25">
      <c r="A9" s="1"/>
      <c r="B9" s="15" t="s">
        <v>38</v>
      </c>
      <c r="C9" s="15"/>
      <c r="D9" s="13"/>
      <c r="E9" s="20">
        <v>2025</v>
      </c>
      <c r="F9" s="22"/>
      <c r="G9" s="22"/>
    </row>
    <row r="10" spans="1:7" x14ac:dyDescent="0.25">
      <c r="A10" s="1"/>
      <c r="B10" s="15" t="s">
        <v>39</v>
      </c>
      <c r="C10" s="15"/>
      <c r="D10" s="13"/>
      <c r="E10" s="27" t="str">
        <f>IF(E8&lt;&gt;"","sisa_"&amp;E9&amp;"_"&amp;IF(E6="Provincie","03",IF(E6="Gemeenschappelijke regeling","05",IF(E6="Gemeente","06",IF(E6="Waterschap","04"," ll"))))&amp;E8&amp;"_Bijlage_Verantwoordingsinformatie.xlsx","Berichtgevercode nog invullen")</f>
        <v>sisa_2025_061901_Bijlage_Verantwoordingsinformatie.xlsx</v>
      </c>
      <c r="F10" s="21" t="s">
        <v>40</v>
      </c>
      <c r="G10" s="23"/>
    </row>
    <row r="11" spans="1:7" x14ac:dyDescent="0.25">
      <c r="A11" s="13"/>
      <c r="B11" s="10"/>
      <c r="C11" s="10"/>
      <c r="D11" s="13"/>
      <c r="E11" s="24"/>
      <c r="F11" s="25"/>
      <c r="G11" s="4"/>
    </row>
    <row r="12" spans="1:7" x14ac:dyDescent="0.25">
      <c r="A12" s="14" t="s">
        <v>41</v>
      </c>
      <c r="B12" s="14"/>
      <c r="C12" s="14"/>
      <c r="D12" s="3"/>
      <c r="E12" s="3"/>
      <c r="F12" s="6"/>
      <c r="G12" s="6"/>
    </row>
    <row r="13" spans="1:7" x14ac:dyDescent="0.25">
      <c r="A13" s="22"/>
      <c r="B13" s="15"/>
      <c r="C13" s="15"/>
      <c r="D13" s="22"/>
      <c r="E13" s="22"/>
      <c r="F13" s="21"/>
      <c r="G13" s="21"/>
    </row>
    <row r="14" spans="1:7" x14ac:dyDescent="0.25">
      <c r="A14" s="22"/>
      <c r="B14" s="26" t="s">
        <v>42</v>
      </c>
      <c r="C14" s="26"/>
      <c r="D14" s="22"/>
      <c r="E14" s="22"/>
      <c r="F14" s="68"/>
      <c r="G14" s="21"/>
    </row>
    <row r="15" spans="1:7" x14ac:dyDescent="0.25">
      <c r="A15" s="13"/>
      <c r="B15" s="13"/>
      <c r="C15" s="13"/>
      <c r="D15" s="13"/>
      <c r="E15" s="13"/>
      <c r="F15" s="22"/>
      <c r="G15" s="4"/>
    </row>
    <row r="16" spans="1:7" x14ac:dyDescent="0.25">
      <c r="A16" s="3" t="s">
        <v>43</v>
      </c>
      <c r="B16" s="14"/>
      <c r="C16" s="14"/>
      <c r="D16" s="3"/>
      <c r="E16" s="3"/>
      <c r="F16" s="6"/>
      <c r="G16" s="6"/>
    </row>
    <row r="17" spans="1:7" x14ac:dyDescent="0.25">
      <c r="A17" s="22"/>
      <c r="B17" s="15"/>
      <c r="C17" s="15"/>
      <c r="D17" s="22"/>
      <c r="E17" s="22"/>
      <c r="F17" s="22"/>
      <c r="G17" s="4"/>
    </row>
    <row r="18" spans="1:7" x14ac:dyDescent="0.25">
      <c r="A18" s="22"/>
      <c r="B18" s="805" t="s">
        <v>44</v>
      </c>
      <c r="C18" s="789"/>
      <c r="D18" s="789"/>
      <c r="E18" s="789"/>
      <c r="F18" s="795"/>
      <c r="G18" s="4"/>
    </row>
    <row r="19" spans="1:7" x14ac:dyDescent="0.25">
      <c r="A19" s="13"/>
      <c r="B19" s="789"/>
      <c r="C19" s="789"/>
      <c r="D19" s="789"/>
      <c r="E19" s="789"/>
      <c r="F19" s="795"/>
      <c r="G19" s="4"/>
    </row>
    <row r="20" spans="1:7" x14ac:dyDescent="0.25">
      <c r="A20" s="13"/>
      <c r="B20" s="789"/>
      <c r="C20" s="789"/>
      <c r="D20" s="789"/>
      <c r="E20" s="789"/>
      <c r="F20" s="795"/>
      <c r="G20" s="4"/>
    </row>
    <row r="21" spans="1:7" x14ac:dyDescent="0.25">
      <c r="A21" s="13"/>
      <c r="B21" s="13"/>
      <c r="C21" s="13"/>
      <c r="D21" s="13"/>
      <c r="E21" s="13"/>
      <c r="F21" s="22"/>
      <c r="G21" s="4"/>
    </row>
    <row r="23" spans="1:7" x14ac:dyDescent="0.25">
      <c r="A23" s="3" t="s">
        <v>14</v>
      </c>
      <c r="B23" s="14"/>
      <c r="C23" s="14"/>
      <c r="D23" s="3"/>
      <c r="E23" s="3"/>
      <c r="F23" s="6"/>
      <c r="G23" s="6"/>
    </row>
    <row r="24" spans="1:7" x14ac:dyDescent="0.25">
      <c r="A24" s="22"/>
      <c r="B24" s="15"/>
      <c r="C24" s="15"/>
      <c r="D24" s="22"/>
      <c r="E24" s="22"/>
      <c r="F24" s="21"/>
      <c r="G24" s="21"/>
    </row>
    <row r="25" spans="1:7" x14ac:dyDescent="0.25">
      <c r="A25" s="22"/>
      <c r="B25" s="806" t="s">
        <v>45</v>
      </c>
      <c r="C25" s="789"/>
      <c r="D25" s="789"/>
      <c r="E25" s="789"/>
      <c r="F25" s="795"/>
      <c r="G25" s="54"/>
    </row>
    <row r="26" spans="1:7" x14ac:dyDescent="0.25">
      <c r="A26" s="22"/>
      <c r="B26" s="789"/>
      <c r="C26" s="789"/>
      <c r="D26" s="789"/>
      <c r="E26" s="789"/>
      <c r="F26" s="795"/>
      <c r="G26" s="13"/>
    </row>
    <row r="27" spans="1:7" x14ac:dyDescent="0.25">
      <c r="A27" s="22"/>
      <c r="B27" s="15"/>
      <c r="C27" s="15"/>
      <c r="D27" s="7"/>
      <c r="E27" s="7"/>
      <c r="F27" s="22"/>
      <c r="G27" s="7"/>
    </row>
    <row r="28" spans="1:7" x14ac:dyDescent="0.25">
      <c r="A28" s="12" t="s">
        <v>46</v>
      </c>
      <c r="B28" s="9" t="s">
        <v>47</v>
      </c>
      <c r="C28" s="9"/>
      <c r="D28" s="9"/>
      <c r="E28" s="9"/>
      <c r="F28" s="18" t="s">
        <v>48</v>
      </c>
      <c r="G28" s="383"/>
    </row>
    <row r="29" spans="1:7" x14ac:dyDescent="0.25">
      <c r="A29" s="231" t="s">
        <v>49</v>
      </c>
      <c r="B29" s="124" t="s">
        <v>50</v>
      </c>
      <c r="C29" s="232"/>
      <c r="D29" s="232"/>
      <c r="E29" s="232"/>
      <c r="F29" s="77" t="s">
        <v>51</v>
      </c>
      <c r="G29" s="383"/>
    </row>
    <row r="30" spans="1:7" x14ac:dyDescent="0.25">
      <c r="A30" s="78" t="s">
        <v>52</v>
      </c>
      <c r="B30" s="124" t="s">
        <v>53</v>
      </c>
      <c r="C30" s="124"/>
      <c r="D30" s="124"/>
      <c r="E30" s="124"/>
      <c r="F30" s="77" t="s">
        <v>51</v>
      </c>
      <c r="G30" s="383" t="s">
        <v>54</v>
      </c>
    </row>
    <row r="31" spans="1:7" x14ac:dyDescent="0.25">
      <c r="A31" s="79" t="s">
        <v>55</v>
      </c>
      <c r="B31" s="212" t="s">
        <v>56</v>
      </c>
      <c r="C31" s="212"/>
      <c r="D31" s="212"/>
      <c r="E31" s="212"/>
      <c r="F31" s="280" t="s">
        <v>51</v>
      </c>
      <c r="G31" s="383" t="s">
        <v>54</v>
      </c>
    </row>
    <row r="32" spans="1:7" x14ac:dyDescent="0.25">
      <c r="A32" s="382" t="s">
        <v>57</v>
      </c>
      <c r="B32" s="325" t="s">
        <v>58</v>
      </c>
      <c r="C32" s="197"/>
      <c r="D32" s="197"/>
      <c r="E32" s="197"/>
      <c r="F32" s="188" t="s">
        <v>51</v>
      </c>
      <c r="G32" s="383" t="s">
        <v>54</v>
      </c>
    </row>
    <row r="33" spans="1:7" x14ac:dyDescent="0.25">
      <c r="A33" s="324" t="s">
        <v>59</v>
      </c>
      <c r="B33" s="325" t="s">
        <v>60</v>
      </c>
      <c r="C33" s="325"/>
      <c r="D33" s="325"/>
      <c r="E33" s="325"/>
      <c r="F33" s="335" t="s">
        <v>51</v>
      </c>
      <c r="G33" s="337" t="s">
        <v>61</v>
      </c>
    </row>
    <row r="34" spans="1:7" x14ac:dyDescent="0.25">
      <c r="A34" s="79" t="s">
        <v>62</v>
      </c>
      <c r="B34" s="212" t="s">
        <v>63</v>
      </c>
      <c r="C34" s="212"/>
      <c r="D34" s="212"/>
      <c r="E34" s="212"/>
      <c r="F34" s="336" t="s">
        <v>51</v>
      </c>
      <c r="G34" s="337" t="s">
        <v>61</v>
      </c>
    </row>
    <row r="35" spans="1:7" x14ac:dyDescent="0.25">
      <c r="A35" s="382" t="s">
        <v>64</v>
      </c>
      <c r="B35" s="325" t="s">
        <v>65</v>
      </c>
      <c r="C35" s="197"/>
      <c r="D35" s="197"/>
      <c r="E35" s="197"/>
      <c r="F35" s="188" t="s">
        <v>51</v>
      </c>
      <c r="G35" s="383" t="s">
        <v>66</v>
      </c>
    </row>
    <row r="36" spans="1:7" x14ac:dyDescent="0.25">
      <c r="A36" s="382" t="s">
        <v>67</v>
      </c>
      <c r="B36" s="325" t="s">
        <v>68</v>
      </c>
      <c r="C36" s="197"/>
      <c r="D36" s="197"/>
      <c r="E36" s="197"/>
      <c r="F36" s="188" t="s">
        <v>51</v>
      </c>
      <c r="G36" s="383" t="s">
        <v>69</v>
      </c>
    </row>
    <row r="37" spans="1:7" x14ac:dyDescent="0.25">
      <c r="A37" s="382" t="s">
        <v>70</v>
      </c>
      <c r="B37" s="325" t="s">
        <v>71</v>
      </c>
      <c r="C37" s="197"/>
      <c r="D37" s="197"/>
      <c r="E37" s="197"/>
      <c r="F37" s="188" t="s">
        <v>51</v>
      </c>
      <c r="G37" s="383" t="s">
        <v>66</v>
      </c>
    </row>
    <row r="38" spans="1:7" x14ac:dyDescent="0.25">
      <c r="A38" s="382" t="s">
        <v>72</v>
      </c>
      <c r="B38" s="325" t="s">
        <v>73</v>
      </c>
      <c r="C38" s="197"/>
      <c r="D38" s="197"/>
      <c r="E38" s="197"/>
      <c r="F38" s="188" t="s">
        <v>51</v>
      </c>
      <c r="G38" s="383" t="s">
        <v>66</v>
      </c>
    </row>
    <row r="39" spans="1:7" x14ac:dyDescent="0.25">
      <c r="A39" s="382" t="s">
        <v>74</v>
      </c>
      <c r="B39" s="325" t="s">
        <v>75</v>
      </c>
      <c r="C39" s="197"/>
      <c r="D39" s="197"/>
      <c r="E39" s="197"/>
      <c r="F39" s="188" t="s">
        <v>51</v>
      </c>
      <c r="G39" s="383" t="s">
        <v>76</v>
      </c>
    </row>
    <row r="40" spans="1:7" x14ac:dyDescent="0.25">
      <c r="A40" s="382" t="s">
        <v>77</v>
      </c>
      <c r="B40" s="325" t="s">
        <v>78</v>
      </c>
      <c r="C40" s="197"/>
      <c r="D40" s="197"/>
      <c r="E40" s="197"/>
      <c r="F40" s="188" t="s">
        <v>51</v>
      </c>
      <c r="G40" s="383" t="s">
        <v>76</v>
      </c>
    </row>
    <row r="41" spans="1:7" x14ac:dyDescent="0.25">
      <c r="A41" s="382" t="s">
        <v>79</v>
      </c>
      <c r="B41" s="325" t="s">
        <v>80</v>
      </c>
      <c r="C41" s="197"/>
      <c r="D41" s="197"/>
      <c r="E41" s="197"/>
      <c r="F41" s="188" t="s">
        <v>51</v>
      </c>
      <c r="G41" s="383" t="s">
        <v>76</v>
      </c>
    </row>
    <row r="42" spans="1:7" x14ac:dyDescent="0.25">
      <c r="A42" s="382" t="s">
        <v>81</v>
      </c>
      <c r="B42" s="325" t="s">
        <v>82</v>
      </c>
      <c r="C42" s="197"/>
      <c r="D42" s="197"/>
      <c r="E42" s="197"/>
      <c r="F42" s="188" t="s">
        <v>51</v>
      </c>
      <c r="G42" s="383" t="s">
        <v>76</v>
      </c>
    </row>
    <row r="43" spans="1:7" x14ac:dyDescent="0.25">
      <c r="A43" s="382" t="s">
        <v>83</v>
      </c>
      <c r="B43" s="325" t="s">
        <v>84</v>
      </c>
      <c r="C43" s="325"/>
      <c r="D43" s="325"/>
      <c r="E43" s="325"/>
      <c r="F43" s="188" t="s">
        <v>51</v>
      </c>
      <c r="G43" s="383" t="s">
        <v>76</v>
      </c>
    </row>
    <row r="44" spans="1:7" x14ac:dyDescent="0.25">
      <c r="A44" s="382" t="s">
        <v>85</v>
      </c>
      <c r="B44" s="325" t="s">
        <v>86</v>
      </c>
      <c r="C44" s="325"/>
      <c r="D44" s="325"/>
      <c r="E44" s="325"/>
      <c r="F44" s="188" t="s">
        <v>51</v>
      </c>
      <c r="G44" s="383" t="s">
        <v>76</v>
      </c>
    </row>
    <row r="45" spans="1:7" x14ac:dyDescent="0.25">
      <c r="A45" s="382" t="s">
        <v>87</v>
      </c>
      <c r="B45" s="325" t="s">
        <v>88</v>
      </c>
      <c r="C45" s="325"/>
      <c r="D45" s="325"/>
      <c r="E45" s="325"/>
      <c r="F45" s="188" t="s">
        <v>51</v>
      </c>
      <c r="G45" s="383" t="s">
        <v>76</v>
      </c>
    </row>
    <row r="46" spans="1:7" x14ac:dyDescent="0.25">
      <c r="A46" s="382" t="s">
        <v>89</v>
      </c>
      <c r="B46" s="197" t="s">
        <v>90</v>
      </c>
      <c r="C46" s="197"/>
      <c r="D46" s="197"/>
      <c r="E46" s="197"/>
      <c r="F46" s="382" t="s">
        <v>51</v>
      </c>
      <c r="G46" s="383" t="s">
        <v>76</v>
      </c>
    </row>
    <row r="47" spans="1:7" x14ac:dyDescent="0.25">
      <c r="A47" s="382" t="s">
        <v>91</v>
      </c>
      <c r="B47" s="197" t="s">
        <v>92</v>
      </c>
      <c r="C47" s="197"/>
      <c r="D47" s="197"/>
      <c r="E47" s="197"/>
      <c r="F47" s="382" t="s">
        <v>51</v>
      </c>
      <c r="G47" s="383" t="s">
        <v>76</v>
      </c>
    </row>
    <row r="48" spans="1:7" x14ac:dyDescent="0.25">
      <c r="A48" s="382" t="s">
        <v>93</v>
      </c>
      <c r="B48" s="197" t="s">
        <v>94</v>
      </c>
      <c r="C48" s="197"/>
      <c r="D48" s="197"/>
      <c r="E48" s="197"/>
      <c r="F48" s="382" t="s">
        <v>51</v>
      </c>
      <c r="G48" s="383" t="s">
        <v>76</v>
      </c>
    </row>
    <row r="49" spans="1:7" x14ac:dyDescent="0.25">
      <c r="A49" s="382" t="s">
        <v>95</v>
      </c>
      <c r="B49" s="197" t="s">
        <v>96</v>
      </c>
      <c r="C49" s="197"/>
      <c r="D49" s="197"/>
      <c r="E49" s="197"/>
      <c r="F49" s="382" t="s">
        <v>51</v>
      </c>
      <c r="G49" s="383" t="s">
        <v>76</v>
      </c>
    </row>
    <row r="50" spans="1:7" x14ac:dyDescent="0.25">
      <c r="A50" s="438" t="s">
        <v>97</v>
      </c>
      <c r="B50" s="430" t="s">
        <v>98</v>
      </c>
      <c r="C50" s="430"/>
      <c r="D50" s="430"/>
      <c r="E50" s="430"/>
      <c r="F50" s="438" t="s">
        <v>51</v>
      </c>
      <c r="G50" s="290" t="s">
        <v>99</v>
      </c>
    </row>
    <row r="51" spans="1:7" x14ac:dyDescent="0.25">
      <c r="A51" s="438" t="s">
        <v>100</v>
      </c>
      <c r="B51" s="430" t="s">
        <v>101</v>
      </c>
      <c r="C51" s="430"/>
      <c r="D51" s="430"/>
      <c r="E51" s="430"/>
      <c r="F51" s="438" t="s">
        <v>51</v>
      </c>
      <c r="G51" s="290" t="s">
        <v>99</v>
      </c>
    </row>
    <row r="52" spans="1:7" x14ac:dyDescent="0.25">
      <c r="A52" s="438" t="s">
        <v>102</v>
      </c>
      <c r="B52" s="430" t="s">
        <v>103</v>
      </c>
      <c r="C52" s="430"/>
      <c r="D52" s="430"/>
      <c r="E52" s="430"/>
      <c r="F52" s="438" t="s">
        <v>51</v>
      </c>
      <c r="G52" s="290" t="s">
        <v>99</v>
      </c>
    </row>
    <row r="53" spans="1:7" x14ac:dyDescent="0.25">
      <c r="A53" s="438" t="s">
        <v>104</v>
      </c>
      <c r="B53" s="430" t="s">
        <v>105</v>
      </c>
      <c r="C53" s="430"/>
      <c r="D53" s="430"/>
      <c r="E53" s="430"/>
      <c r="F53" s="438" t="s">
        <v>51</v>
      </c>
      <c r="G53" s="290" t="s">
        <v>99</v>
      </c>
    </row>
    <row r="54" spans="1:7" x14ac:dyDescent="0.25">
      <c r="A54" s="438" t="s">
        <v>106</v>
      </c>
      <c r="B54" s="430" t="s">
        <v>107</v>
      </c>
      <c r="C54" s="430"/>
      <c r="D54" s="430"/>
      <c r="E54" s="430"/>
      <c r="F54" s="438" t="s">
        <v>51</v>
      </c>
      <c r="G54" s="290" t="s">
        <v>99</v>
      </c>
    </row>
    <row r="55" spans="1:7" x14ac:dyDescent="0.25">
      <c r="A55" s="438" t="s">
        <v>108</v>
      </c>
      <c r="B55" s="430" t="s">
        <v>109</v>
      </c>
      <c r="C55" s="430"/>
      <c r="D55" s="430"/>
      <c r="E55" s="430"/>
      <c r="F55" s="438" t="s">
        <v>51</v>
      </c>
      <c r="G55" s="290" t="s">
        <v>99</v>
      </c>
    </row>
    <row r="56" spans="1:7" x14ac:dyDescent="0.25">
      <c r="A56" s="438" t="s">
        <v>110</v>
      </c>
      <c r="B56" s="430" t="s">
        <v>111</v>
      </c>
      <c r="C56" s="430"/>
      <c r="D56" s="430"/>
      <c r="E56" s="430"/>
      <c r="F56" s="438" t="s">
        <v>51</v>
      </c>
      <c r="G56" s="290" t="s">
        <v>99</v>
      </c>
    </row>
    <row r="57" spans="1:7" x14ac:dyDescent="0.25">
      <c r="A57" s="438" t="s">
        <v>112</v>
      </c>
      <c r="B57" s="430" t="s">
        <v>113</v>
      </c>
      <c r="C57" s="433"/>
      <c r="D57" s="430"/>
      <c r="E57" s="430"/>
      <c r="F57" s="438" t="s">
        <v>51</v>
      </c>
      <c r="G57" s="290" t="s">
        <v>99</v>
      </c>
    </row>
    <row r="58" spans="1:7" x14ac:dyDescent="0.25">
      <c r="A58" s="438" t="s">
        <v>114</v>
      </c>
      <c r="B58" s="430" t="s">
        <v>115</v>
      </c>
      <c r="C58" s="430"/>
      <c r="D58" s="430"/>
      <c r="E58" s="430"/>
      <c r="F58" s="438" t="s">
        <v>51</v>
      </c>
      <c r="G58" s="290" t="s">
        <v>99</v>
      </c>
    </row>
    <row r="59" spans="1:7" x14ac:dyDescent="0.25">
      <c r="A59" s="438" t="s">
        <v>116</v>
      </c>
      <c r="B59" s="430" t="s">
        <v>117</v>
      </c>
      <c r="C59" s="430"/>
      <c r="D59" s="430"/>
      <c r="E59" s="430"/>
      <c r="F59" s="438" t="s">
        <v>51</v>
      </c>
      <c r="G59" s="290" t="s">
        <v>99</v>
      </c>
    </row>
    <row r="60" spans="1:7" x14ac:dyDescent="0.25">
      <c r="A60" s="438" t="s">
        <v>118</v>
      </c>
      <c r="B60" s="430" t="s">
        <v>119</v>
      </c>
      <c r="C60" s="430"/>
      <c r="D60" s="430"/>
      <c r="E60" s="430"/>
      <c r="F60" s="438" t="s">
        <v>51</v>
      </c>
      <c r="G60" s="290" t="s">
        <v>99</v>
      </c>
    </row>
    <row r="61" spans="1:7" x14ac:dyDescent="0.25">
      <c r="A61" s="438" t="s">
        <v>120</v>
      </c>
      <c r="B61" s="430" t="s">
        <v>121</v>
      </c>
      <c r="C61" s="430"/>
      <c r="D61" s="430"/>
      <c r="E61" s="430"/>
      <c r="F61" s="438" t="s">
        <v>51</v>
      </c>
      <c r="G61" s="290" t="s">
        <v>122</v>
      </c>
    </row>
    <row r="62" spans="1:7" x14ac:dyDescent="0.25">
      <c r="A62" s="438" t="s">
        <v>123</v>
      </c>
      <c r="B62" s="430" t="s">
        <v>124</v>
      </c>
      <c r="C62" s="430"/>
      <c r="D62" s="430"/>
      <c r="E62" s="430"/>
      <c r="F62" s="438" t="s">
        <v>51</v>
      </c>
      <c r="G62" s="290" t="s">
        <v>99</v>
      </c>
    </row>
    <row r="63" spans="1:7" x14ac:dyDescent="0.25">
      <c r="A63" s="78" t="s">
        <v>125</v>
      </c>
      <c r="B63" s="124" t="s">
        <v>126</v>
      </c>
      <c r="C63" s="124"/>
      <c r="D63" s="124"/>
      <c r="E63" s="124"/>
      <c r="F63" s="77" t="s">
        <v>127</v>
      </c>
      <c r="G63" s="383" t="s">
        <v>128</v>
      </c>
    </row>
    <row r="64" spans="1:7" x14ac:dyDescent="0.25">
      <c r="A64" s="231" t="s">
        <v>129</v>
      </c>
      <c r="B64" s="232" t="s">
        <v>130</v>
      </c>
      <c r="C64" s="232"/>
      <c r="D64" s="232"/>
      <c r="E64" s="232"/>
      <c r="F64" s="231" t="s">
        <v>131</v>
      </c>
      <c r="G64" s="383" t="s">
        <v>132</v>
      </c>
    </row>
    <row r="65" spans="1:7" x14ac:dyDescent="0.25">
      <c r="A65" s="80" t="s">
        <v>133</v>
      </c>
      <c r="B65" s="122" t="s">
        <v>134</v>
      </c>
      <c r="C65" s="81"/>
      <c r="D65" s="81"/>
      <c r="E65" s="81"/>
      <c r="F65" s="82" t="s">
        <v>131</v>
      </c>
      <c r="G65" s="383"/>
    </row>
    <row r="66" spans="1:7" x14ac:dyDescent="0.25">
      <c r="A66" s="231" t="s">
        <v>135</v>
      </c>
      <c r="B66" s="124" t="s">
        <v>136</v>
      </c>
      <c r="C66" s="232"/>
      <c r="D66" s="232"/>
      <c r="E66" s="232"/>
      <c r="F66" s="77" t="s">
        <v>131</v>
      </c>
      <c r="G66" s="383"/>
    </row>
    <row r="67" spans="1:7" x14ac:dyDescent="0.25">
      <c r="A67" s="78" t="s">
        <v>137</v>
      </c>
      <c r="B67" s="124" t="s">
        <v>138</v>
      </c>
      <c r="C67" s="124"/>
      <c r="D67" s="124"/>
      <c r="E67" s="124"/>
      <c r="F67" s="77" t="s">
        <v>131</v>
      </c>
      <c r="G67" s="383" t="s">
        <v>139</v>
      </c>
    </row>
    <row r="68" spans="1:7" x14ac:dyDescent="0.25">
      <c r="A68" s="78" t="s">
        <v>140</v>
      </c>
      <c r="B68" s="124" t="s">
        <v>141</v>
      </c>
      <c r="C68" s="124"/>
      <c r="D68" s="124"/>
      <c r="E68" s="124"/>
      <c r="F68" s="77" t="s">
        <v>131</v>
      </c>
      <c r="G68" s="383" t="s">
        <v>142</v>
      </c>
    </row>
    <row r="69" spans="1:7" x14ac:dyDescent="0.25">
      <c r="A69" s="231" t="s">
        <v>143</v>
      </c>
      <c r="B69" s="124" t="s">
        <v>144</v>
      </c>
      <c r="C69" s="232"/>
      <c r="D69" s="232"/>
      <c r="E69" s="232"/>
      <c r="F69" s="77" t="s">
        <v>131</v>
      </c>
      <c r="G69" s="383" t="s">
        <v>145</v>
      </c>
    </row>
    <row r="70" spans="1:7" x14ac:dyDescent="0.25">
      <c r="A70" s="231" t="s">
        <v>146</v>
      </c>
      <c r="B70" s="124" t="s">
        <v>147</v>
      </c>
      <c r="C70" s="232"/>
      <c r="D70" s="232"/>
      <c r="E70" s="232"/>
      <c r="F70" s="77" t="s">
        <v>131</v>
      </c>
      <c r="G70" s="383" t="s">
        <v>148</v>
      </c>
    </row>
    <row r="71" spans="1:7" x14ac:dyDescent="0.25">
      <c r="A71" s="426" t="s">
        <v>149</v>
      </c>
      <c r="B71" s="212" t="s">
        <v>150</v>
      </c>
      <c r="C71" s="279"/>
      <c r="D71" s="279"/>
      <c r="E71" s="279"/>
      <c r="F71" s="280" t="s">
        <v>131</v>
      </c>
      <c r="G71" s="383" t="s">
        <v>151</v>
      </c>
    </row>
    <row r="72" spans="1:7" x14ac:dyDescent="0.25">
      <c r="A72" s="382" t="s">
        <v>152</v>
      </c>
      <c r="B72" s="145" t="s">
        <v>153</v>
      </c>
      <c r="C72" s="197"/>
      <c r="D72" s="197"/>
      <c r="E72" s="197"/>
      <c r="F72" s="188" t="s">
        <v>131</v>
      </c>
      <c r="G72" s="383" t="s">
        <v>154</v>
      </c>
    </row>
    <row r="73" spans="1:7" x14ac:dyDescent="0.25">
      <c r="A73" s="382" t="s">
        <v>155</v>
      </c>
      <c r="B73" s="145" t="s">
        <v>156</v>
      </c>
      <c r="C73" s="197"/>
      <c r="D73" s="197"/>
      <c r="E73" s="197"/>
      <c r="F73" s="188" t="s">
        <v>131</v>
      </c>
      <c r="G73" s="383" t="s">
        <v>157</v>
      </c>
    </row>
    <row r="74" spans="1:7" x14ac:dyDescent="0.25">
      <c r="A74" s="426" t="s">
        <v>158</v>
      </c>
      <c r="B74" s="144" t="s">
        <v>159</v>
      </c>
      <c r="C74" s="279"/>
      <c r="D74" s="279"/>
      <c r="E74" s="279"/>
      <c r="F74" s="280" t="s">
        <v>131</v>
      </c>
      <c r="G74" s="383" t="s">
        <v>160</v>
      </c>
    </row>
    <row r="75" spans="1:7" x14ac:dyDescent="0.25">
      <c r="A75" s="382" t="s">
        <v>161</v>
      </c>
      <c r="B75" s="145" t="s">
        <v>162</v>
      </c>
      <c r="C75" s="197"/>
      <c r="D75" s="197"/>
      <c r="E75" s="197"/>
      <c r="F75" s="188" t="s">
        <v>131</v>
      </c>
      <c r="G75" s="383" t="s">
        <v>163</v>
      </c>
    </row>
    <row r="76" spans="1:7" s="277" customFormat="1" x14ac:dyDescent="0.25">
      <c r="A76" s="231" t="s">
        <v>164</v>
      </c>
      <c r="B76" s="124" t="s">
        <v>165</v>
      </c>
      <c r="C76" s="232"/>
      <c r="D76" s="232"/>
      <c r="E76" s="232"/>
      <c r="F76" s="83" t="s">
        <v>131</v>
      </c>
      <c r="G76" s="383" t="s">
        <v>128</v>
      </c>
    </row>
    <row r="77" spans="1:7" x14ac:dyDescent="0.25">
      <c r="A77" s="382" t="s">
        <v>166</v>
      </c>
      <c r="B77" s="145" t="s">
        <v>167</v>
      </c>
      <c r="C77" s="197"/>
      <c r="D77" s="197"/>
      <c r="E77" s="197"/>
      <c r="F77" s="188" t="s">
        <v>131</v>
      </c>
      <c r="G77" s="383" t="s">
        <v>168</v>
      </c>
    </row>
    <row r="78" spans="1:7" x14ac:dyDescent="0.25">
      <c r="A78" s="231" t="s">
        <v>169</v>
      </c>
      <c r="B78" s="124" t="s">
        <v>170</v>
      </c>
      <c r="C78" s="232"/>
      <c r="D78" s="232"/>
      <c r="E78" s="232"/>
      <c r="F78" s="77" t="s">
        <v>131</v>
      </c>
      <c r="G78" s="383"/>
    </row>
    <row r="79" spans="1:7" x14ac:dyDescent="0.25">
      <c r="A79" s="382" t="s">
        <v>171</v>
      </c>
      <c r="B79" s="145" t="s">
        <v>172</v>
      </c>
      <c r="C79" s="197"/>
      <c r="D79" s="197"/>
      <c r="E79" s="197"/>
      <c r="F79" s="77" t="s">
        <v>131</v>
      </c>
      <c r="G79" s="383" t="s">
        <v>173</v>
      </c>
    </row>
    <row r="80" spans="1:7" x14ac:dyDescent="0.25">
      <c r="A80" s="426" t="s">
        <v>174</v>
      </c>
      <c r="B80" s="144" t="s">
        <v>175</v>
      </c>
      <c r="C80" s="279"/>
      <c r="D80" s="279"/>
      <c r="E80" s="279"/>
      <c r="F80" s="280" t="s">
        <v>131</v>
      </c>
      <c r="G80" s="383" t="s">
        <v>176</v>
      </c>
    </row>
    <row r="81" spans="1:7" x14ac:dyDescent="0.25">
      <c r="A81" s="382" t="s">
        <v>177</v>
      </c>
      <c r="B81" s="145" t="s">
        <v>178</v>
      </c>
      <c r="C81" s="197"/>
      <c r="D81" s="197"/>
      <c r="E81" s="197"/>
      <c r="F81" s="77" t="s">
        <v>131</v>
      </c>
      <c r="G81" s="383" t="s">
        <v>179</v>
      </c>
    </row>
    <row r="82" spans="1:7" x14ac:dyDescent="0.25">
      <c r="A82" s="231" t="s">
        <v>180</v>
      </c>
      <c r="B82" s="145" t="s">
        <v>181</v>
      </c>
      <c r="C82" s="232"/>
      <c r="D82" s="232"/>
      <c r="E82" s="232"/>
      <c r="F82" s="77" t="s">
        <v>131</v>
      </c>
      <c r="G82" s="383" t="s">
        <v>128</v>
      </c>
    </row>
    <row r="83" spans="1:7" s="277" customFormat="1" x14ac:dyDescent="0.25">
      <c r="A83" s="327" t="s">
        <v>182</v>
      </c>
      <c r="B83" s="328" t="s">
        <v>183</v>
      </c>
      <c r="C83" s="329"/>
      <c r="D83" s="329"/>
      <c r="E83" s="329"/>
      <c r="F83" s="330" t="s">
        <v>131</v>
      </c>
      <c r="G83" s="326" t="s">
        <v>54</v>
      </c>
    </row>
    <row r="84" spans="1:7" s="277" customFormat="1" x14ac:dyDescent="0.25">
      <c r="A84" s="327" t="s">
        <v>184</v>
      </c>
      <c r="B84" s="328" t="s">
        <v>185</v>
      </c>
      <c r="C84" s="328"/>
      <c r="D84" s="328"/>
      <c r="E84" s="328"/>
      <c r="F84" s="330" t="s">
        <v>131</v>
      </c>
      <c r="G84" s="326" t="s">
        <v>54</v>
      </c>
    </row>
    <row r="85" spans="1:7" s="277" customFormat="1" x14ac:dyDescent="0.25">
      <c r="A85" s="231" t="s">
        <v>186</v>
      </c>
      <c r="B85" s="284" t="s">
        <v>187</v>
      </c>
      <c r="C85" s="284"/>
      <c r="D85" s="284"/>
      <c r="E85" s="284"/>
      <c r="F85" s="77" t="s">
        <v>131</v>
      </c>
      <c r="G85" s="383" t="s">
        <v>66</v>
      </c>
    </row>
    <row r="86" spans="1:7" s="277" customFormat="1" x14ac:dyDescent="0.25">
      <c r="A86" s="327" t="s">
        <v>188</v>
      </c>
      <c r="B86" s="328" t="s">
        <v>189</v>
      </c>
      <c r="C86" s="328"/>
      <c r="D86" s="328"/>
      <c r="E86" s="328"/>
      <c r="F86" s="330" t="s">
        <v>131</v>
      </c>
      <c r="G86" s="326" t="s">
        <v>54</v>
      </c>
    </row>
    <row r="87" spans="1:7" s="277" customFormat="1" x14ac:dyDescent="0.25">
      <c r="A87" s="231" t="s">
        <v>190</v>
      </c>
      <c r="B87" s="284" t="s">
        <v>191</v>
      </c>
      <c r="C87" s="284"/>
      <c r="D87" s="284"/>
      <c r="E87" s="284"/>
      <c r="F87" s="77" t="s">
        <v>131</v>
      </c>
      <c r="G87" s="383" t="s">
        <v>66</v>
      </c>
    </row>
    <row r="88" spans="1:7" s="277" customFormat="1" x14ac:dyDescent="0.25">
      <c r="A88" s="231" t="s">
        <v>192</v>
      </c>
      <c r="B88" s="284" t="s">
        <v>193</v>
      </c>
      <c r="C88" s="284"/>
      <c r="D88" s="284"/>
      <c r="E88" s="284"/>
      <c r="F88" s="77" t="s">
        <v>131</v>
      </c>
      <c r="G88" s="383" t="s">
        <v>66</v>
      </c>
    </row>
    <row r="89" spans="1:7" s="277" customFormat="1" x14ac:dyDescent="0.25">
      <c r="A89" s="382" t="s">
        <v>194</v>
      </c>
      <c r="B89" s="284" t="s">
        <v>195</v>
      </c>
      <c r="C89" s="284"/>
      <c r="D89" s="284"/>
      <c r="E89" s="284"/>
      <c r="F89" s="188" t="s">
        <v>131</v>
      </c>
      <c r="G89" s="383" t="s">
        <v>66</v>
      </c>
    </row>
    <row r="90" spans="1:7" s="277" customFormat="1" x14ac:dyDescent="0.25">
      <c r="A90" s="382" t="s">
        <v>196</v>
      </c>
      <c r="B90" s="284" t="s">
        <v>197</v>
      </c>
      <c r="C90" s="284"/>
      <c r="D90" s="284"/>
      <c r="E90" s="284"/>
      <c r="F90" s="188" t="s">
        <v>131</v>
      </c>
      <c r="G90" s="383" t="s">
        <v>76</v>
      </c>
    </row>
    <row r="91" spans="1:7" s="277" customFormat="1" x14ac:dyDescent="0.25">
      <c r="A91" s="382" t="s">
        <v>198</v>
      </c>
      <c r="B91" s="284" t="s">
        <v>199</v>
      </c>
      <c r="C91" s="284"/>
      <c r="D91" s="284"/>
      <c r="E91" s="284"/>
      <c r="F91" s="188" t="s">
        <v>131</v>
      </c>
      <c r="G91" s="383" t="s">
        <v>76</v>
      </c>
    </row>
    <row r="92" spans="1:7" s="277" customFormat="1" x14ac:dyDescent="0.25">
      <c r="A92" s="382" t="s">
        <v>200</v>
      </c>
      <c r="B92" s="284" t="s">
        <v>201</v>
      </c>
      <c r="C92" s="284"/>
      <c r="D92" s="284"/>
      <c r="E92" s="284"/>
      <c r="F92" s="188" t="s">
        <v>131</v>
      </c>
      <c r="G92" s="383" t="s">
        <v>76</v>
      </c>
    </row>
    <row r="93" spans="1:7" s="277" customFormat="1" x14ac:dyDescent="0.25">
      <c r="A93" s="382" t="s">
        <v>202</v>
      </c>
      <c r="B93" s="284" t="s">
        <v>203</v>
      </c>
      <c r="C93" s="284"/>
      <c r="D93" s="284"/>
      <c r="E93" s="284"/>
      <c r="F93" s="188" t="s">
        <v>131</v>
      </c>
      <c r="G93" s="383" t="s">
        <v>76</v>
      </c>
    </row>
    <row r="94" spans="1:7" s="277" customFormat="1" x14ac:dyDescent="0.25">
      <c r="A94" s="382" t="s">
        <v>204</v>
      </c>
      <c r="B94" s="284" t="s">
        <v>205</v>
      </c>
      <c r="C94" s="284"/>
      <c r="D94" s="284"/>
      <c r="E94" s="284"/>
      <c r="F94" s="188" t="s">
        <v>131</v>
      </c>
      <c r="G94" s="383" t="s">
        <v>76</v>
      </c>
    </row>
    <row r="95" spans="1:7" s="277" customFormat="1" x14ac:dyDescent="0.25">
      <c r="A95" s="382" t="s">
        <v>206</v>
      </c>
      <c r="B95" s="284" t="s">
        <v>207</v>
      </c>
      <c r="C95" s="284"/>
      <c r="D95" s="284"/>
      <c r="E95" s="284"/>
      <c r="F95" s="188" t="s">
        <v>131</v>
      </c>
      <c r="G95" s="383" t="s">
        <v>76</v>
      </c>
    </row>
    <row r="96" spans="1:7" s="277" customFormat="1" x14ac:dyDescent="0.25">
      <c r="A96" s="382" t="s">
        <v>208</v>
      </c>
      <c r="B96" s="284" t="s">
        <v>209</v>
      </c>
      <c r="C96" s="284"/>
      <c r="D96" s="284"/>
      <c r="E96" s="284"/>
      <c r="F96" s="188" t="s">
        <v>131</v>
      </c>
      <c r="G96" s="383" t="s">
        <v>76</v>
      </c>
    </row>
    <row r="97" spans="1:8" s="277" customFormat="1" x14ac:dyDescent="0.25">
      <c r="A97" s="382" t="s">
        <v>210</v>
      </c>
      <c r="B97" s="284" t="s">
        <v>211</v>
      </c>
      <c r="C97" s="284"/>
      <c r="D97" s="284"/>
      <c r="E97" s="284"/>
      <c r="F97" s="188" t="s">
        <v>131</v>
      </c>
      <c r="G97" s="383" t="s">
        <v>76</v>
      </c>
    </row>
    <row r="98" spans="1:8" s="277" customFormat="1" x14ac:dyDescent="0.25">
      <c r="A98" s="438" t="s">
        <v>212</v>
      </c>
      <c r="B98" s="434" t="s">
        <v>213</v>
      </c>
      <c r="C98" s="434"/>
      <c r="D98" s="434"/>
      <c r="E98" s="434"/>
      <c r="F98" s="435" t="s">
        <v>131</v>
      </c>
      <c r="G98" s="290" t="s">
        <v>99</v>
      </c>
    </row>
    <row r="99" spans="1:8" s="277" customFormat="1" x14ac:dyDescent="0.25">
      <c r="A99" s="438" t="s">
        <v>214</v>
      </c>
      <c r="B99" s="434" t="s">
        <v>201</v>
      </c>
      <c r="C99" s="434"/>
      <c r="D99" s="434"/>
      <c r="E99" s="434"/>
      <c r="F99" s="435" t="s">
        <v>131</v>
      </c>
      <c r="G99" s="290" t="s">
        <v>99</v>
      </c>
    </row>
    <row r="100" spans="1:8" s="277" customFormat="1" x14ac:dyDescent="0.25">
      <c r="A100" s="382" t="s">
        <v>215</v>
      </c>
      <c r="B100" s="284" t="s">
        <v>216</v>
      </c>
      <c r="C100" s="197"/>
      <c r="D100" s="197"/>
      <c r="E100" s="197"/>
      <c r="F100" s="188" t="s">
        <v>131</v>
      </c>
      <c r="G100" s="383" t="s">
        <v>217</v>
      </c>
      <c r="H100" s="381"/>
    </row>
    <row r="101" spans="1:8" s="277" customFormat="1" x14ac:dyDescent="0.25">
      <c r="A101" s="382" t="s">
        <v>218</v>
      </c>
      <c r="B101" s="284" t="s">
        <v>219</v>
      </c>
      <c r="C101" s="197"/>
      <c r="D101" s="197"/>
      <c r="E101" s="197"/>
      <c r="F101" s="188" t="s">
        <v>131</v>
      </c>
      <c r="G101" s="383" t="s">
        <v>220</v>
      </c>
      <c r="H101" s="381"/>
    </row>
    <row r="102" spans="1:8" s="277" customFormat="1" x14ac:dyDescent="0.25">
      <c r="A102" s="382" t="s">
        <v>221</v>
      </c>
      <c r="B102" s="284" t="s">
        <v>222</v>
      </c>
      <c r="C102" s="197"/>
      <c r="D102" s="197"/>
      <c r="E102" s="197"/>
      <c r="F102" s="188" t="s">
        <v>131</v>
      </c>
      <c r="G102" s="383" t="s">
        <v>223</v>
      </c>
      <c r="H102" s="381"/>
    </row>
    <row r="103" spans="1:8" s="277" customFormat="1" x14ac:dyDescent="0.25">
      <c r="A103" s="312" t="s">
        <v>224</v>
      </c>
      <c r="B103" s="284" t="s">
        <v>225</v>
      </c>
      <c r="C103" s="197"/>
      <c r="D103" s="197"/>
      <c r="E103" s="197"/>
      <c r="F103" s="188" t="s">
        <v>131</v>
      </c>
      <c r="G103" s="383" t="s">
        <v>226</v>
      </c>
      <c r="H103" s="381"/>
    </row>
    <row r="104" spans="1:8" s="277" customFormat="1" x14ac:dyDescent="0.25">
      <c r="A104" s="382" t="s">
        <v>227</v>
      </c>
      <c r="B104" s="284" t="s">
        <v>228</v>
      </c>
      <c r="C104" s="197"/>
      <c r="D104" s="197"/>
      <c r="E104" s="197"/>
      <c r="F104" s="188" t="s">
        <v>131</v>
      </c>
      <c r="G104" s="383" t="s">
        <v>229</v>
      </c>
      <c r="H104" s="381"/>
    </row>
    <row r="105" spans="1:8" s="277" customFormat="1" x14ac:dyDescent="0.25">
      <c r="A105" s="382" t="s">
        <v>230</v>
      </c>
      <c r="B105" s="284" t="s">
        <v>231</v>
      </c>
      <c r="C105" s="197"/>
      <c r="D105" s="197"/>
      <c r="E105" s="197"/>
      <c r="F105" s="188" t="s">
        <v>131</v>
      </c>
      <c r="G105" s="383" t="s">
        <v>232</v>
      </c>
      <c r="H105" s="381"/>
    </row>
    <row r="106" spans="1:8" s="277" customFormat="1" x14ac:dyDescent="0.25">
      <c r="A106" s="426" t="s">
        <v>233</v>
      </c>
      <c r="B106" s="291" t="s">
        <v>234</v>
      </c>
      <c r="C106" s="279"/>
      <c r="D106" s="279"/>
      <c r="E106" s="279"/>
      <c r="F106" s="280" t="s">
        <v>131</v>
      </c>
      <c r="G106" s="383" t="s">
        <v>235</v>
      </c>
      <c r="H106" s="381"/>
    </row>
    <row r="107" spans="1:8" s="277" customFormat="1" x14ac:dyDescent="0.25">
      <c r="A107" s="312" t="s">
        <v>236</v>
      </c>
      <c r="B107" s="284" t="s">
        <v>237</v>
      </c>
      <c r="C107" s="197"/>
      <c r="D107" s="197"/>
      <c r="E107" s="197"/>
      <c r="F107" s="188" t="s">
        <v>131</v>
      </c>
      <c r="G107" s="383" t="s">
        <v>238</v>
      </c>
      <c r="H107" s="381"/>
    </row>
    <row r="108" spans="1:8" x14ac:dyDescent="0.25">
      <c r="A108" s="231" t="s">
        <v>239</v>
      </c>
      <c r="B108" s="232" t="s">
        <v>240</v>
      </c>
      <c r="C108" s="232"/>
      <c r="D108" s="232"/>
      <c r="E108" s="232"/>
      <c r="F108" s="77" t="s">
        <v>241</v>
      </c>
      <c r="G108" s="383"/>
    </row>
    <row r="109" spans="1:8" x14ac:dyDescent="0.25">
      <c r="A109" s="231" t="s">
        <v>242</v>
      </c>
      <c r="B109" s="232" t="s">
        <v>243</v>
      </c>
      <c r="C109" s="232"/>
      <c r="D109" s="232"/>
      <c r="E109" s="232"/>
      <c r="F109" s="77" t="s">
        <v>241</v>
      </c>
      <c r="G109" s="383"/>
    </row>
    <row r="110" spans="1:8" x14ac:dyDescent="0.25">
      <c r="A110" s="231" t="s">
        <v>244</v>
      </c>
      <c r="B110" s="232" t="s">
        <v>245</v>
      </c>
      <c r="C110" s="232"/>
      <c r="D110" s="232"/>
      <c r="E110" s="232"/>
      <c r="F110" s="77" t="s">
        <v>241</v>
      </c>
      <c r="G110" s="383"/>
    </row>
    <row r="111" spans="1:8" x14ac:dyDescent="0.25">
      <c r="A111" s="231" t="s">
        <v>246</v>
      </c>
      <c r="B111" s="232" t="s">
        <v>247</v>
      </c>
      <c r="C111" s="232"/>
      <c r="D111" s="232"/>
      <c r="E111" s="232"/>
      <c r="F111" s="77" t="s">
        <v>241</v>
      </c>
      <c r="G111" s="383"/>
    </row>
    <row r="112" spans="1:8" x14ac:dyDescent="0.25">
      <c r="A112" s="231" t="s">
        <v>248</v>
      </c>
      <c r="B112" s="232" t="s">
        <v>249</v>
      </c>
      <c r="C112" s="232"/>
      <c r="D112" s="232"/>
      <c r="E112" s="232"/>
      <c r="F112" s="77" t="s">
        <v>241</v>
      </c>
      <c r="G112" s="383"/>
    </row>
    <row r="113" spans="1:7" x14ac:dyDescent="0.25">
      <c r="A113" s="231" t="s">
        <v>250</v>
      </c>
      <c r="B113" s="232" t="s">
        <v>251</v>
      </c>
      <c r="C113" s="232"/>
      <c r="D113" s="232"/>
      <c r="E113" s="232"/>
      <c r="F113" s="77" t="s">
        <v>241</v>
      </c>
      <c r="G113" s="383"/>
    </row>
    <row r="114" spans="1:7" x14ac:dyDescent="0.25">
      <c r="A114" s="231" t="s">
        <v>252</v>
      </c>
      <c r="B114" s="232" t="s">
        <v>253</v>
      </c>
      <c r="C114" s="232"/>
      <c r="D114" s="232"/>
      <c r="E114" s="232"/>
      <c r="F114" s="77" t="s">
        <v>241</v>
      </c>
      <c r="G114" s="383"/>
    </row>
    <row r="115" spans="1:7" x14ac:dyDescent="0.25">
      <c r="A115" s="231" t="s">
        <v>254</v>
      </c>
      <c r="B115" s="232" t="s">
        <v>255</v>
      </c>
      <c r="C115" s="232"/>
      <c r="D115" s="232"/>
      <c r="E115" s="232"/>
      <c r="F115" s="77" t="s">
        <v>241</v>
      </c>
      <c r="G115" s="383" t="s">
        <v>128</v>
      </c>
    </row>
    <row r="116" spans="1:7" x14ac:dyDescent="0.25">
      <c r="A116" s="231" t="s">
        <v>256</v>
      </c>
      <c r="B116" s="232" t="s">
        <v>257</v>
      </c>
      <c r="C116" s="232"/>
      <c r="D116" s="232"/>
      <c r="E116" s="232"/>
      <c r="F116" s="77" t="s">
        <v>241</v>
      </c>
      <c r="G116" s="383" t="s">
        <v>128</v>
      </c>
    </row>
    <row r="117" spans="1:7" x14ac:dyDescent="0.25">
      <c r="A117" s="231" t="s">
        <v>258</v>
      </c>
      <c r="B117" s="232" t="s">
        <v>259</v>
      </c>
      <c r="C117" s="232"/>
      <c r="D117" s="232"/>
      <c r="E117" s="232"/>
      <c r="F117" s="77" t="s">
        <v>241</v>
      </c>
      <c r="G117" s="383" t="s">
        <v>128</v>
      </c>
    </row>
    <row r="118" spans="1:7" x14ac:dyDescent="0.25">
      <c r="A118" s="327" t="s">
        <v>260</v>
      </c>
      <c r="B118" s="329" t="s">
        <v>261</v>
      </c>
      <c r="C118" s="329"/>
      <c r="D118" s="329"/>
      <c r="E118" s="329"/>
      <c r="F118" s="330" t="s">
        <v>241</v>
      </c>
      <c r="G118" s="326" t="s">
        <v>54</v>
      </c>
    </row>
    <row r="119" spans="1:7" x14ac:dyDescent="0.25">
      <c r="A119" s="327" t="s">
        <v>262</v>
      </c>
      <c r="B119" s="329" t="s">
        <v>263</v>
      </c>
      <c r="C119" s="329"/>
      <c r="D119" s="329"/>
      <c r="E119" s="329"/>
      <c r="F119" s="330" t="s">
        <v>241</v>
      </c>
      <c r="G119" s="326" t="s">
        <v>54</v>
      </c>
    </row>
    <row r="120" spans="1:7" x14ac:dyDescent="0.25">
      <c r="A120" s="231" t="s">
        <v>264</v>
      </c>
      <c r="B120" s="232" t="s">
        <v>265</v>
      </c>
      <c r="C120" s="232"/>
      <c r="D120" s="232"/>
      <c r="E120" s="232"/>
      <c r="F120" s="77" t="s">
        <v>241</v>
      </c>
      <c r="G120" s="383" t="s">
        <v>66</v>
      </c>
    </row>
    <row r="121" spans="1:7" ht="13.5" customHeight="1" x14ac:dyDescent="0.25">
      <c r="A121" s="231" t="s">
        <v>266</v>
      </c>
      <c r="B121" s="232" t="s">
        <v>267</v>
      </c>
      <c r="C121" s="232"/>
      <c r="D121" s="232"/>
      <c r="E121" s="232"/>
      <c r="F121" s="77" t="s">
        <v>241</v>
      </c>
      <c r="G121" s="383" t="s">
        <v>66</v>
      </c>
    </row>
    <row r="122" spans="1:7" x14ac:dyDescent="0.25">
      <c r="A122" s="231" t="s">
        <v>268</v>
      </c>
      <c r="B122" s="232" t="s">
        <v>269</v>
      </c>
      <c r="C122" s="232"/>
      <c r="D122" s="232"/>
      <c r="E122" s="232"/>
      <c r="F122" s="77" t="s">
        <v>241</v>
      </c>
      <c r="G122" s="383" t="s">
        <v>66</v>
      </c>
    </row>
    <row r="123" spans="1:7" x14ac:dyDescent="0.25">
      <c r="A123" s="231" t="s">
        <v>270</v>
      </c>
      <c r="B123" s="232" t="s">
        <v>271</v>
      </c>
      <c r="C123" s="232"/>
      <c r="D123" s="232"/>
      <c r="E123" s="232"/>
      <c r="F123" s="77" t="s">
        <v>241</v>
      </c>
      <c r="G123" s="383" t="s">
        <v>66</v>
      </c>
    </row>
    <row r="124" spans="1:7" x14ac:dyDescent="0.25">
      <c r="A124" s="231" t="s">
        <v>272</v>
      </c>
      <c r="B124" s="232" t="s">
        <v>273</v>
      </c>
      <c r="C124" s="232"/>
      <c r="D124" s="232"/>
      <c r="E124" s="232"/>
      <c r="F124" s="77" t="s">
        <v>241</v>
      </c>
      <c r="G124" s="383" t="s">
        <v>76</v>
      </c>
    </row>
    <row r="125" spans="1:7" x14ac:dyDescent="0.25">
      <c r="A125" s="231" t="s">
        <v>274</v>
      </c>
      <c r="B125" s="232" t="s">
        <v>275</v>
      </c>
      <c r="C125" s="232"/>
      <c r="D125" s="232"/>
      <c r="E125" s="232"/>
      <c r="F125" s="77" t="s">
        <v>241</v>
      </c>
      <c r="G125" s="383" t="s">
        <v>76</v>
      </c>
    </row>
    <row r="126" spans="1:7" x14ac:dyDescent="0.25">
      <c r="A126" s="231" t="s">
        <v>276</v>
      </c>
      <c r="B126" s="232" t="s">
        <v>277</v>
      </c>
      <c r="C126" s="232"/>
      <c r="D126" s="232"/>
      <c r="E126" s="232"/>
      <c r="F126" s="77" t="s">
        <v>241</v>
      </c>
      <c r="G126" s="383" t="s">
        <v>76</v>
      </c>
    </row>
    <row r="127" spans="1:7" x14ac:dyDescent="0.25">
      <c r="A127" s="231" t="s">
        <v>278</v>
      </c>
      <c r="B127" s="232" t="s">
        <v>279</v>
      </c>
      <c r="C127" s="232"/>
      <c r="D127" s="232"/>
      <c r="E127" s="232"/>
      <c r="F127" s="77" t="s">
        <v>241</v>
      </c>
      <c r="G127" s="383" t="s">
        <v>76</v>
      </c>
    </row>
    <row r="128" spans="1:7" x14ac:dyDescent="0.25">
      <c r="A128" s="231" t="s">
        <v>280</v>
      </c>
      <c r="B128" s="232" t="s">
        <v>281</v>
      </c>
      <c r="C128" s="232"/>
      <c r="D128" s="232"/>
      <c r="E128" s="232"/>
      <c r="F128" s="77" t="s">
        <v>241</v>
      </c>
      <c r="G128" s="383" t="s">
        <v>76</v>
      </c>
    </row>
    <row r="129" spans="1:7" s="277" customFormat="1" x14ac:dyDescent="0.25">
      <c r="A129" s="231" t="s">
        <v>282</v>
      </c>
      <c r="B129" s="232" t="s">
        <v>283</v>
      </c>
      <c r="C129" s="232"/>
      <c r="D129" s="232"/>
      <c r="E129" s="232"/>
      <c r="F129" s="77" t="s">
        <v>241</v>
      </c>
      <c r="G129" s="383" t="s">
        <v>76</v>
      </c>
    </row>
    <row r="130" spans="1:7" x14ac:dyDescent="0.25">
      <c r="A130" s="231" t="s">
        <v>284</v>
      </c>
      <c r="B130" s="84" t="s">
        <v>285</v>
      </c>
      <c r="C130" s="84"/>
      <c r="D130" s="84"/>
      <c r="E130" s="84"/>
      <c r="F130" s="77" t="s">
        <v>286</v>
      </c>
      <c r="G130" s="383"/>
    </row>
    <row r="131" spans="1:7" x14ac:dyDescent="0.25">
      <c r="A131" s="426" t="s">
        <v>287</v>
      </c>
      <c r="B131" s="88" t="s">
        <v>288</v>
      </c>
      <c r="C131" s="88"/>
      <c r="D131" s="88"/>
      <c r="E131" s="88"/>
      <c r="F131" s="280" t="s">
        <v>286</v>
      </c>
      <c r="G131" s="383" t="s">
        <v>128</v>
      </c>
    </row>
    <row r="132" spans="1:7" x14ac:dyDescent="0.25">
      <c r="A132" s="85" t="s">
        <v>289</v>
      </c>
      <c r="B132" s="86" t="s">
        <v>290</v>
      </c>
      <c r="C132" s="86"/>
      <c r="D132" s="86"/>
      <c r="E132" s="86"/>
      <c r="F132" s="87" t="s">
        <v>286</v>
      </c>
      <c r="G132" s="383"/>
    </row>
    <row r="133" spans="1:7" x14ac:dyDescent="0.25">
      <c r="A133" s="231" t="s">
        <v>291</v>
      </c>
      <c r="B133" s="84" t="s">
        <v>292</v>
      </c>
      <c r="C133" s="84"/>
      <c r="D133" s="84"/>
      <c r="E133" s="84"/>
      <c r="F133" s="77" t="s">
        <v>286</v>
      </c>
      <c r="G133" s="383"/>
    </row>
    <row r="134" spans="1:7" x14ac:dyDescent="0.25">
      <c r="A134" s="426" t="s">
        <v>293</v>
      </c>
      <c r="B134" s="88" t="s">
        <v>294</v>
      </c>
      <c r="C134" s="88"/>
      <c r="D134" s="88"/>
      <c r="E134" s="88"/>
      <c r="F134" s="280" t="s">
        <v>286</v>
      </c>
      <c r="G134" s="383"/>
    </row>
    <row r="135" spans="1:7" x14ac:dyDescent="0.25">
      <c r="A135" s="231" t="s">
        <v>295</v>
      </c>
      <c r="B135" s="232" t="s">
        <v>296</v>
      </c>
      <c r="C135" s="232"/>
      <c r="D135" s="232"/>
      <c r="E135" s="232"/>
      <c r="F135" s="77" t="s">
        <v>286</v>
      </c>
      <c r="G135" s="383"/>
    </row>
    <row r="136" spans="1:7" x14ac:dyDescent="0.25">
      <c r="A136" s="231" t="s">
        <v>297</v>
      </c>
      <c r="B136" s="84" t="s">
        <v>298</v>
      </c>
      <c r="C136" s="84"/>
      <c r="D136" s="84"/>
      <c r="E136" s="84"/>
      <c r="F136" s="77" t="s">
        <v>286</v>
      </c>
      <c r="G136" s="383"/>
    </row>
    <row r="137" spans="1:7" x14ac:dyDescent="0.25">
      <c r="A137" s="231" t="s">
        <v>299</v>
      </c>
      <c r="B137" s="84" t="s">
        <v>300</v>
      </c>
      <c r="C137" s="84"/>
      <c r="D137" s="84"/>
      <c r="E137" s="84"/>
      <c r="F137" s="77" t="s">
        <v>286</v>
      </c>
      <c r="G137" s="383"/>
    </row>
    <row r="138" spans="1:7" x14ac:dyDescent="0.25">
      <c r="A138" s="231" t="s">
        <v>301</v>
      </c>
      <c r="B138" s="84" t="s">
        <v>302</v>
      </c>
      <c r="C138" s="84"/>
      <c r="D138" s="84"/>
      <c r="E138" s="84"/>
      <c r="F138" s="77" t="s">
        <v>286</v>
      </c>
      <c r="G138" s="383"/>
    </row>
    <row r="139" spans="1:7" x14ac:dyDescent="0.25">
      <c r="A139" s="231" t="s">
        <v>303</v>
      </c>
      <c r="B139" s="84" t="s">
        <v>304</v>
      </c>
      <c r="C139" s="84"/>
      <c r="D139" s="84"/>
      <c r="E139" s="84"/>
      <c r="F139" s="77" t="s">
        <v>286</v>
      </c>
      <c r="G139" s="383"/>
    </row>
    <row r="140" spans="1:7" x14ac:dyDescent="0.25">
      <c r="A140" s="231" t="s">
        <v>305</v>
      </c>
      <c r="B140" s="232" t="s">
        <v>306</v>
      </c>
      <c r="C140" s="232"/>
      <c r="D140" s="232"/>
      <c r="E140" s="232"/>
      <c r="F140" s="77" t="s">
        <v>286</v>
      </c>
      <c r="G140" s="383"/>
    </row>
    <row r="141" spans="1:7" x14ac:dyDescent="0.25">
      <c r="A141" s="231" t="s">
        <v>307</v>
      </c>
      <c r="B141" s="232" t="s">
        <v>308</v>
      </c>
      <c r="C141" s="232"/>
      <c r="D141" s="232"/>
      <c r="E141" s="232"/>
      <c r="F141" s="77" t="s">
        <v>286</v>
      </c>
      <c r="G141" s="383"/>
    </row>
    <row r="142" spans="1:7" x14ac:dyDescent="0.25">
      <c r="A142" s="231" t="s">
        <v>309</v>
      </c>
      <c r="B142" s="232" t="s">
        <v>310</v>
      </c>
      <c r="C142" s="232"/>
      <c r="D142" s="232"/>
      <c r="E142" s="232"/>
      <c r="F142" s="77" t="s">
        <v>286</v>
      </c>
      <c r="G142" s="383"/>
    </row>
    <row r="143" spans="1:7" x14ac:dyDescent="0.25">
      <c r="A143" s="80" t="s">
        <v>311</v>
      </c>
      <c r="B143" s="81" t="s">
        <v>312</v>
      </c>
      <c r="C143" s="81"/>
      <c r="D143" s="81"/>
      <c r="E143" s="81"/>
      <c r="F143" s="80" t="s">
        <v>286</v>
      </c>
      <c r="G143" s="383"/>
    </row>
    <row r="144" spans="1:7" x14ac:dyDescent="0.25">
      <c r="A144" s="231" t="s">
        <v>313</v>
      </c>
      <c r="B144" s="232" t="s">
        <v>314</v>
      </c>
      <c r="C144" s="232"/>
      <c r="D144" s="232"/>
      <c r="E144" s="232"/>
      <c r="F144" s="231" t="s">
        <v>286</v>
      </c>
      <c r="G144" s="383"/>
    </row>
    <row r="145" spans="1:7" x14ac:dyDescent="0.25">
      <c r="A145" s="80" t="s">
        <v>315</v>
      </c>
      <c r="B145" s="89" t="s">
        <v>316</v>
      </c>
      <c r="C145" s="89"/>
      <c r="D145" s="89"/>
      <c r="E145" s="89"/>
      <c r="F145" s="82" t="s">
        <v>286</v>
      </c>
      <c r="G145" s="383"/>
    </row>
    <row r="146" spans="1:7" x14ac:dyDescent="0.25">
      <c r="A146" s="80" t="s">
        <v>317</v>
      </c>
      <c r="B146" s="81" t="s">
        <v>318</v>
      </c>
      <c r="C146" s="81"/>
      <c r="D146" s="81"/>
      <c r="E146" s="81"/>
      <c r="F146" s="82" t="s">
        <v>286</v>
      </c>
      <c r="G146" s="383"/>
    </row>
    <row r="147" spans="1:7" s="277" customFormat="1" x14ac:dyDescent="0.25">
      <c r="A147" s="231" t="s">
        <v>319</v>
      </c>
      <c r="B147" s="232" t="s">
        <v>320</v>
      </c>
      <c r="C147" s="232"/>
      <c r="D147" s="232"/>
      <c r="E147" s="232"/>
      <c r="F147" s="77" t="s">
        <v>286</v>
      </c>
      <c r="G147" s="383" t="s">
        <v>128</v>
      </c>
    </row>
    <row r="148" spans="1:7" x14ac:dyDescent="0.25">
      <c r="A148" s="231" t="s">
        <v>321</v>
      </c>
      <c r="B148" s="84" t="s">
        <v>322</v>
      </c>
      <c r="C148" s="84"/>
      <c r="D148" s="84"/>
      <c r="E148" s="84"/>
      <c r="F148" s="77" t="s">
        <v>286</v>
      </c>
      <c r="G148" s="383"/>
    </row>
    <row r="149" spans="1:7" x14ac:dyDescent="0.25">
      <c r="A149" s="426" t="s">
        <v>323</v>
      </c>
      <c r="B149" s="88" t="s">
        <v>324</v>
      </c>
      <c r="C149" s="88"/>
      <c r="D149" s="88"/>
      <c r="E149" s="88"/>
      <c r="F149" s="280" t="s">
        <v>286</v>
      </c>
      <c r="G149" s="383"/>
    </row>
    <row r="150" spans="1:7" x14ac:dyDescent="0.25">
      <c r="A150" s="231" t="s">
        <v>325</v>
      </c>
      <c r="B150" s="232" t="s">
        <v>326</v>
      </c>
      <c r="C150" s="232"/>
      <c r="D150" s="232"/>
      <c r="E150" s="232"/>
      <c r="F150" s="231" t="s">
        <v>286</v>
      </c>
      <c r="G150" s="383"/>
    </row>
    <row r="151" spans="1:7" s="277" customFormat="1" x14ac:dyDescent="0.25">
      <c r="A151" s="231" t="s">
        <v>327</v>
      </c>
      <c r="B151" s="232" t="s">
        <v>328</v>
      </c>
      <c r="C151" s="232"/>
      <c r="D151" s="232"/>
      <c r="E151" s="232"/>
      <c r="F151" s="231" t="s">
        <v>286</v>
      </c>
      <c r="G151" s="383" t="s">
        <v>128</v>
      </c>
    </row>
    <row r="152" spans="1:7" s="277" customFormat="1" x14ac:dyDescent="0.25">
      <c r="A152" s="426" t="s">
        <v>329</v>
      </c>
      <c r="B152" s="279" t="s">
        <v>330</v>
      </c>
      <c r="C152" s="279"/>
      <c r="D152" s="279"/>
      <c r="E152" s="279"/>
      <c r="F152" s="426" t="s">
        <v>286</v>
      </c>
      <c r="G152" s="383" t="s">
        <v>128</v>
      </c>
    </row>
    <row r="153" spans="1:7" x14ac:dyDescent="0.25">
      <c r="A153" s="231" t="s">
        <v>331</v>
      </c>
      <c r="B153" s="232" t="s">
        <v>332</v>
      </c>
      <c r="C153" s="232"/>
      <c r="D153" s="232"/>
      <c r="E153" s="232"/>
      <c r="F153" s="231" t="s">
        <v>286</v>
      </c>
      <c r="G153" s="383"/>
    </row>
    <row r="154" spans="1:7" x14ac:dyDescent="0.25">
      <c r="A154" s="426" t="s">
        <v>333</v>
      </c>
      <c r="B154" s="279" t="s">
        <v>334</v>
      </c>
      <c r="C154" s="279"/>
      <c r="D154" s="279"/>
      <c r="E154" s="279"/>
      <c r="F154" s="426" t="s">
        <v>286</v>
      </c>
      <c r="G154" s="383"/>
    </row>
    <row r="155" spans="1:7" x14ac:dyDescent="0.25">
      <c r="A155" s="231" t="s">
        <v>335</v>
      </c>
      <c r="B155" s="232" t="s">
        <v>336</v>
      </c>
      <c r="C155" s="232"/>
      <c r="D155" s="232"/>
      <c r="E155" s="232"/>
      <c r="F155" s="231" t="s">
        <v>286</v>
      </c>
      <c r="G155" s="383"/>
    </row>
    <row r="156" spans="1:7" x14ac:dyDescent="0.25">
      <c r="A156" s="231" t="s">
        <v>337</v>
      </c>
      <c r="B156" s="232" t="s">
        <v>338</v>
      </c>
      <c r="C156" s="232"/>
      <c r="D156" s="232"/>
      <c r="E156" s="232"/>
      <c r="F156" s="231" t="s">
        <v>286</v>
      </c>
      <c r="G156" s="383"/>
    </row>
    <row r="157" spans="1:7" x14ac:dyDescent="0.25">
      <c r="A157" s="231" t="s">
        <v>339</v>
      </c>
      <c r="B157" s="232" t="s">
        <v>340</v>
      </c>
      <c r="C157" s="232"/>
      <c r="D157" s="232"/>
      <c r="E157" s="232"/>
      <c r="F157" s="231" t="s">
        <v>286</v>
      </c>
      <c r="G157" s="383" t="s">
        <v>128</v>
      </c>
    </row>
    <row r="158" spans="1:7" x14ac:dyDescent="0.25">
      <c r="A158" s="231" t="s">
        <v>341</v>
      </c>
      <c r="B158" s="232" t="s">
        <v>342</v>
      </c>
      <c r="C158" s="232"/>
      <c r="D158" s="232"/>
      <c r="E158" s="232"/>
      <c r="F158" s="231" t="s">
        <v>286</v>
      </c>
      <c r="G158" s="383" t="s">
        <v>128</v>
      </c>
    </row>
    <row r="159" spans="1:7" x14ac:dyDescent="0.25">
      <c r="A159" s="231" t="s">
        <v>343</v>
      </c>
      <c r="B159" s="232" t="s">
        <v>344</v>
      </c>
      <c r="C159" s="232"/>
      <c r="D159" s="232"/>
      <c r="E159" s="232"/>
      <c r="F159" s="231" t="s">
        <v>286</v>
      </c>
      <c r="G159" s="383" t="s">
        <v>128</v>
      </c>
    </row>
    <row r="160" spans="1:7" x14ac:dyDescent="0.25">
      <c r="A160" s="426" t="s">
        <v>345</v>
      </c>
      <c r="B160" s="279" t="s">
        <v>346</v>
      </c>
      <c r="C160" s="279"/>
      <c r="D160" s="279"/>
      <c r="E160" s="279"/>
      <c r="F160" s="426" t="s">
        <v>286</v>
      </c>
      <c r="G160" s="383" t="s">
        <v>128</v>
      </c>
    </row>
    <row r="161" spans="1:7" x14ac:dyDescent="0.25">
      <c r="A161" s="231" t="s">
        <v>347</v>
      </c>
      <c r="B161" s="232" t="s">
        <v>348</v>
      </c>
      <c r="C161" s="232"/>
      <c r="D161" s="232"/>
      <c r="E161" s="232"/>
      <c r="F161" s="231" t="s">
        <v>286</v>
      </c>
      <c r="G161" s="383" t="s">
        <v>54</v>
      </c>
    </row>
    <row r="162" spans="1:7" x14ac:dyDescent="0.25">
      <c r="A162" s="231" t="s">
        <v>349</v>
      </c>
      <c r="B162" s="232" t="s">
        <v>350</v>
      </c>
      <c r="C162" s="232"/>
      <c r="D162" s="232"/>
      <c r="E162" s="232"/>
      <c r="F162" s="231" t="s">
        <v>286</v>
      </c>
      <c r="G162" s="383" t="s">
        <v>128</v>
      </c>
    </row>
    <row r="163" spans="1:7" x14ac:dyDescent="0.25">
      <c r="A163" s="426" t="s">
        <v>351</v>
      </c>
      <c r="B163" s="279" t="s">
        <v>352</v>
      </c>
      <c r="C163" s="279"/>
      <c r="D163" s="279"/>
      <c r="E163" s="279"/>
      <c r="F163" s="426" t="s">
        <v>286</v>
      </c>
      <c r="G163" s="383" t="s">
        <v>128</v>
      </c>
    </row>
    <row r="164" spans="1:7" x14ac:dyDescent="0.25">
      <c r="A164" s="231" t="s">
        <v>353</v>
      </c>
      <c r="B164" s="232" t="s">
        <v>354</v>
      </c>
      <c r="C164" s="232"/>
      <c r="D164" s="232"/>
      <c r="E164" s="232"/>
      <c r="F164" s="231" t="s">
        <v>286</v>
      </c>
      <c r="G164" s="383" t="s">
        <v>54</v>
      </c>
    </row>
    <row r="165" spans="1:7" x14ac:dyDescent="0.25">
      <c r="A165" s="426" t="s">
        <v>355</v>
      </c>
      <c r="B165" s="279" t="s">
        <v>356</v>
      </c>
      <c r="C165" s="279"/>
      <c r="D165" s="279"/>
      <c r="E165" s="279"/>
      <c r="F165" s="426" t="s">
        <v>286</v>
      </c>
      <c r="G165" s="383" t="s">
        <v>66</v>
      </c>
    </row>
    <row r="166" spans="1:7" x14ac:dyDescent="0.25">
      <c r="A166" s="231" t="s">
        <v>357</v>
      </c>
      <c r="B166" s="232" t="s">
        <v>358</v>
      </c>
      <c r="C166" s="232"/>
      <c r="D166" s="232"/>
      <c r="E166" s="232"/>
      <c r="F166" s="231" t="s">
        <v>286</v>
      </c>
      <c r="G166" s="383" t="s">
        <v>54</v>
      </c>
    </row>
    <row r="167" spans="1:7" x14ac:dyDescent="0.25">
      <c r="A167" s="231" t="s">
        <v>359</v>
      </c>
      <c r="B167" s="232" t="s">
        <v>360</v>
      </c>
      <c r="C167" s="232"/>
      <c r="D167" s="232"/>
      <c r="E167" s="232"/>
      <c r="F167" s="231" t="s">
        <v>286</v>
      </c>
      <c r="G167" s="383" t="s">
        <v>128</v>
      </c>
    </row>
    <row r="168" spans="1:7" x14ac:dyDescent="0.25">
      <c r="A168" s="231" t="s">
        <v>361</v>
      </c>
      <c r="B168" s="232" t="s">
        <v>362</v>
      </c>
      <c r="C168" s="232"/>
      <c r="D168" s="232"/>
      <c r="E168" s="232"/>
      <c r="F168" s="231" t="s">
        <v>286</v>
      </c>
      <c r="G168" s="383" t="s">
        <v>128</v>
      </c>
    </row>
    <row r="169" spans="1:7" x14ac:dyDescent="0.25">
      <c r="A169" s="231" t="s">
        <v>363</v>
      </c>
      <c r="B169" s="232" t="s">
        <v>364</v>
      </c>
      <c r="C169" s="232"/>
      <c r="D169" s="232"/>
      <c r="E169" s="232"/>
      <c r="F169" s="231" t="s">
        <v>286</v>
      </c>
      <c r="G169" s="383" t="s">
        <v>128</v>
      </c>
    </row>
    <row r="170" spans="1:7" x14ac:dyDescent="0.25">
      <c r="A170" s="231" t="s">
        <v>365</v>
      </c>
      <c r="B170" s="232" t="s">
        <v>366</v>
      </c>
      <c r="C170" s="232"/>
      <c r="D170" s="232"/>
      <c r="E170" s="232"/>
      <c r="F170" s="231" t="s">
        <v>286</v>
      </c>
      <c r="G170" s="383" t="s">
        <v>128</v>
      </c>
    </row>
    <row r="171" spans="1:7" x14ac:dyDescent="0.25">
      <c r="A171" s="231" t="s">
        <v>367</v>
      </c>
      <c r="B171" s="232" t="s">
        <v>368</v>
      </c>
      <c r="C171" s="232"/>
      <c r="D171" s="232"/>
      <c r="E171" s="232"/>
      <c r="F171" s="231" t="s">
        <v>286</v>
      </c>
      <c r="G171" s="383" t="s">
        <v>128</v>
      </c>
    </row>
    <row r="172" spans="1:7" s="277" customFormat="1" x14ac:dyDescent="0.25">
      <c r="A172" s="231" t="s">
        <v>369</v>
      </c>
      <c r="B172" s="232" t="s">
        <v>370</v>
      </c>
      <c r="C172" s="232"/>
      <c r="D172" s="232"/>
      <c r="E172" s="232"/>
      <c r="F172" s="231" t="s">
        <v>286</v>
      </c>
      <c r="G172" s="383" t="s">
        <v>54</v>
      </c>
    </row>
    <row r="173" spans="1:7" s="277" customFormat="1" x14ac:dyDescent="0.25">
      <c r="A173" s="231" t="s">
        <v>371</v>
      </c>
      <c r="B173" s="232" t="s">
        <v>372</v>
      </c>
      <c r="C173" s="232"/>
      <c r="D173" s="232"/>
      <c r="E173" s="232"/>
      <c r="F173" s="231" t="s">
        <v>286</v>
      </c>
      <c r="G173" s="383" t="s">
        <v>54</v>
      </c>
    </row>
    <row r="174" spans="1:7" s="277" customFormat="1" x14ac:dyDescent="0.25">
      <c r="A174" s="231" t="s">
        <v>373</v>
      </c>
      <c r="B174" s="232" t="s">
        <v>374</v>
      </c>
      <c r="C174" s="232"/>
      <c r="D174" s="232"/>
      <c r="E174" s="232"/>
      <c r="F174" s="231" t="s">
        <v>286</v>
      </c>
      <c r="G174" s="383" t="s">
        <v>54</v>
      </c>
    </row>
    <row r="175" spans="1:7" s="277" customFormat="1" x14ac:dyDescent="0.25">
      <c r="A175" s="79" t="s">
        <v>375</v>
      </c>
      <c r="B175" s="212" t="s">
        <v>376</v>
      </c>
      <c r="C175" s="212"/>
      <c r="D175" s="212"/>
      <c r="E175" s="212"/>
      <c r="F175" s="79" t="s">
        <v>286</v>
      </c>
      <c r="G175" s="383" t="s">
        <v>54</v>
      </c>
    </row>
    <row r="176" spans="1:7" s="277" customFormat="1" x14ac:dyDescent="0.25">
      <c r="A176" s="231" t="s">
        <v>377</v>
      </c>
      <c r="B176" s="232" t="s">
        <v>378</v>
      </c>
      <c r="C176" s="232"/>
      <c r="D176" s="232"/>
      <c r="E176" s="232"/>
      <c r="F176" s="231" t="s">
        <v>286</v>
      </c>
      <c r="G176" s="383" t="s">
        <v>54</v>
      </c>
    </row>
    <row r="177" spans="1:7" s="277" customFormat="1" x14ac:dyDescent="0.25">
      <c r="A177" s="231" t="s">
        <v>379</v>
      </c>
      <c r="B177" s="232" t="s">
        <v>380</v>
      </c>
      <c r="C177" s="232"/>
      <c r="D177" s="232"/>
      <c r="E177" s="232"/>
      <c r="F177" s="231" t="s">
        <v>286</v>
      </c>
      <c r="G177" s="383" t="s">
        <v>54</v>
      </c>
    </row>
    <row r="178" spans="1:7" s="277" customFormat="1" x14ac:dyDescent="0.25">
      <c r="A178" s="78" t="s">
        <v>381</v>
      </c>
      <c r="B178" s="124" t="s">
        <v>382</v>
      </c>
      <c r="C178" s="124"/>
      <c r="D178" s="124"/>
      <c r="E178" s="124"/>
      <c r="F178" s="78" t="s">
        <v>286</v>
      </c>
      <c r="G178" s="337" t="s">
        <v>61</v>
      </c>
    </row>
    <row r="179" spans="1:7" s="277" customFormat="1" x14ac:dyDescent="0.25">
      <c r="A179" s="78" t="s">
        <v>383</v>
      </c>
      <c r="B179" s="124" t="s">
        <v>384</v>
      </c>
      <c r="C179" s="124"/>
      <c r="D179" s="124"/>
      <c r="E179" s="124"/>
      <c r="F179" s="78" t="s">
        <v>286</v>
      </c>
      <c r="G179" s="383" t="s">
        <v>54</v>
      </c>
    </row>
    <row r="180" spans="1:7" s="277" customFormat="1" x14ac:dyDescent="0.25">
      <c r="A180" s="79" t="s">
        <v>385</v>
      </c>
      <c r="B180" s="212" t="s">
        <v>386</v>
      </c>
      <c r="C180" s="212"/>
      <c r="D180" s="212"/>
      <c r="E180" s="212"/>
      <c r="F180" s="79" t="s">
        <v>286</v>
      </c>
      <c r="G180" s="383" t="s">
        <v>54</v>
      </c>
    </row>
    <row r="181" spans="1:7" s="277" customFormat="1" x14ac:dyDescent="0.25">
      <c r="A181" s="231" t="s">
        <v>387</v>
      </c>
      <c r="B181" s="232" t="s">
        <v>388</v>
      </c>
      <c r="C181" s="232"/>
      <c r="D181" s="232"/>
      <c r="E181" s="232"/>
      <c r="F181" s="231" t="s">
        <v>286</v>
      </c>
      <c r="G181" s="383" t="s">
        <v>54</v>
      </c>
    </row>
    <row r="182" spans="1:7" s="277" customFormat="1" x14ac:dyDescent="0.25">
      <c r="A182" s="231" t="s">
        <v>389</v>
      </c>
      <c r="B182" s="232" t="s">
        <v>390</v>
      </c>
      <c r="C182" s="232"/>
      <c r="D182" s="232"/>
      <c r="E182" s="232"/>
      <c r="F182" s="231" t="s">
        <v>286</v>
      </c>
      <c r="G182" s="383" t="s">
        <v>54</v>
      </c>
    </row>
    <row r="183" spans="1:7" s="277" customFormat="1" x14ac:dyDescent="0.25">
      <c r="A183" s="231" t="s">
        <v>391</v>
      </c>
      <c r="B183" s="232" t="s">
        <v>392</v>
      </c>
      <c r="C183" s="232"/>
      <c r="D183" s="232"/>
      <c r="E183" s="232"/>
      <c r="F183" s="231" t="s">
        <v>286</v>
      </c>
      <c r="G183" s="383" t="s">
        <v>54</v>
      </c>
    </row>
    <row r="184" spans="1:7" s="277" customFormat="1" x14ac:dyDescent="0.25">
      <c r="A184" s="231" t="s">
        <v>393</v>
      </c>
      <c r="B184" s="232" t="s">
        <v>394</v>
      </c>
      <c r="C184" s="232"/>
      <c r="D184" s="232"/>
      <c r="E184" s="232"/>
      <c r="F184" s="231" t="s">
        <v>286</v>
      </c>
      <c r="G184" s="383" t="s">
        <v>66</v>
      </c>
    </row>
    <row r="185" spans="1:7" s="277" customFormat="1" x14ac:dyDescent="0.25">
      <c r="A185" s="426" t="s">
        <v>395</v>
      </c>
      <c r="B185" s="279" t="s">
        <v>396</v>
      </c>
      <c r="C185" s="279"/>
      <c r="D185" s="279"/>
      <c r="E185" s="279"/>
      <c r="F185" s="426" t="s">
        <v>286</v>
      </c>
      <c r="G185" s="383" t="s">
        <v>66</v>
      </c>
    </row>
    <row r="186" spans="1:7" s="277" customFormat="1" x14ac:dyDescent="0.25">
      <c r="A186" s="382" t="s">
        <v>397</v>
      </c>
      <c r="B186" s="197" t="s">
        <v>398</v>
      </c>
      <c r="C186" s="197"/>
      <c r="D186" s="197"/>
      <c r="E186" s="197"/>
      <c r="F186" s="382" t="s">
        <v>286</v>
      </c>
      <c r="G186" s="383" t="s">
        <v>66</v>
      </c>
    </row>
    <row r="187" spans="1:7" s="277" customFormat="1" x14ac:dyDescent="0.25">
      <c r="A187" s="382" t="s">
        <v>399</v>
      </c>
      <c r="B187" s="197" t="s">
        <v>400</v>
      </c>
      <c r="C187" s="197"/>
      <c r="D187" s="197"/>
      <c r="E187" s="197"/>
      <c r="F187" s="382" t="s">
        <v>286</v>
      </c>
      <c r="G187" s="383" t="s">
        <v>66</v>
      </c>
    </row>
    <row r="188" spans="1:7" s="277" customFormat="1" x14ac:dyDescent="0.25">
      <c r="A188" s="426" t="s">
        <v>401</v>
      </c>
      <c r="B188" s="279" t="s">
        <v>402</v>
      </c>
      <c r="C188" s="279"/>
      <c r="D188" s="279"/>
      <c r="E188" s="279"/>
      <c r="F188" s="426" t="s">
        <v>286</v>
      </c>
      <c r="G188" s="383" t="s">
        <v>66</v>
      </c>
    </row>
    <row r="189" spans="1:7" s="277" customFormat="1" x14ac:dyDescent="0.25">
      <c r="A189" s="382" t="s">
        <v>403</v>
      </c>
      <c r="B189" s="197" t="s">
        <v>404</v>
      </c>
      <c r="C189" s="197"/>
      <c r="D189" s="197"/>
      <c r="E189" s="197"/>
      <c r="F189" s="382" t="s">
        <v>286</v>
      </c>
      <c r="G189" s="383" t="s">
        <v>66</v>
      </c>
    </row>
    <row r="190" spans="1:7" s="277" customFormat="1" x14ac:dyDescent="0.25">
      <c r="A190" s="426" t="s">
        <v>405</v>
      </c>
      <c r="B190" s="279" t="s">
        <v>406</v>
      </c>
      <c r="C190" s="279"/>
      <c r="D190" s="279"/>
      <c r="E190" s="279"/>
      <c r="F190" s="426" t="s">
        <v>286</v>
      </c>
      <c r="G190" s="383" t="s">
        <v>66</v>
      </c>
    </row>
    <row r="191" spans="1:7" s="277" customFormat="1" x14ac:dyDescent="0.25">
      <c r="A191" s="382" t="s">
        <v>407</v>
      </c>
      <c r="B191" s="197" t="s">
        <v>408</v>
      </c>
      <c r="C191" s="197"/>
      <c r="D191" s="197"/>
      <c r="E191" s="197"/>
      <c r="F191" s="382" t="s">
        <v>286</v>
      </c>
      <c r="G191" s="383" t="s">
        <v>66</v>
      </c>
    </row>
    <row r="192" spans="1:7" s="277" customFormat="1" x14ac:dyDescent="0.25">
      <c r="A192" s="382" t="s">
        <v>409</v>
      </c>
      <c r="B192" s="197" t="s">
        <v>410</v>
      </c>
      <c r="C192" s="197"/>
      <c r="D192" s="197"/>
      <c r="E192" s="197"/>
      <c r="F192" s="382" t="s">
        <v>286</v>
      </c>
      <c r="G192" s="383" t="s">
        <v>76</v>
      </c>
    </row>
    <row r="193" spans="1:7" s="277" customFormat="1" x14ac:dyDescent="0.25">
      <c r="A193" s="382" t="s">
        <v>411</v>
      </c>
      <c r="B193" s="197" t="s">
        <v>412</v>
      </c>
      <c r="C193" s="197"/>
      <c r="D193" s="197"/>
      <c r="E193" s="197"/>
      <c r="F193" s="382" t="s">
        <v>286</v>
      </c>
      <c r="G193" s="383" t="s">
        <v>66</v>
      </c>
    </row>
    <row r="194" spans="1:7" s="277" customFormat="1" x14ac:dyDescent="0.25">
      <c r="A194" s="426" t="s">
        <v>413</v>
      </c>
      <c r="B194" s="279" t="s">
        <v>414</v>
      </c>
      <c r="C194" s="279"/>
      <c r="D194" s="279"/>
      <c r="E194" s="279"/>
      <c r="F194" s="426" t="s">
        <v>286</v>
      </c>
      <c r="G194" s="383" t="s">
        <v>66</v>
      </c>
    </row>
    <row r="195" spans="1:7" s="277" customFormat="1" x14ac:dyDescent="0.25">
      <c r="A195" s="382" t="s">
        <v>415</v>
      </c>
      <c r="B195" s="197" t="s">
        <v>416</v>
      </c>
      <c r="C195" s="197"/>
      <c r="D195" s="197"/>
      <c r="E195" s="197"/>
      <c r="F195" s="382" t="s">
        <v>286</v>
      </c>
      <c r="G195" s="383" t="s">
        <v>66</v>
      </c>
    </row>
    <row r="196" spans="1:7" s="277" customFormat="1" x14ac:dyDescent="0.25">
      <c r="A196" s="382" t="s">
        <v>417</v>
      </c>
      <c r="B196" s="197" t="s">
        <v>418</v>
      </c>
      <c r="C196" s="197"/>
      <c r="D196" s="197"/>
      <c r="E196" s="197"/>
      <c r="F196" s="382" t="s">
        <v>286</v>
      </c>
      <c r="G196" s="383" t="s">
        <v>76</v>
      </c>
    </row>
    <row r="197" spans="1:7" s="277" customFormat="1" x14ac:dyDescent="0.25">
      <c r="A197" s="426" t="s">
        <v>419</v>
      </c>
      <c r="B197" s="279" t="s">
        <v>420</v>
      </c>
      <c r="C197" s="279"/>
      <c r="D197" s="279"/>
      <c r="E197" s="279"/>
      <c r="F197" s="426" t="s">
        <v>286</v>
      </c>
      <c r="G197" s="383" t="s">
        <v>76</v>
      </c>
    </row>
    <row r="198" spans="1:7" s="277" customFormat="1" x14ac:dyDescent="0.25">
      <c r="A198" s="382" t="s">
        <v>421</v>
      </c>
      <c r="B198" s="197" t="s">
        <v>422</v>
      </c>
      <c r="C198" s="197"/>
      <c r="D198" s="197"/>
      <c r="E198" s="197"/>
      <c r="F198" s="382" t="s">
        <v>286</v>
      </c>
      <c r="G198" s="383" t="s">
        <v>76</v>
      </c>
    </row>
    <row r="199" spans="1:7" s="277" customFormat="1" x14ac:dyDescent="0.25">
      <c r="A199" s="382" t="s">
        <v>423</v>
      </c>
      <c r="B199" s="197" t="s">
        <v>424</v>
      </c>
      <c r="C199" s="197"/>
      <c r="D199" s="197"/>
      <c r="E199" s="197"/>
      <c r="F199" s="382" t="s">
        <v>286</v>
      </c>
      <c r="G199" s="383" t="s">
        <v>76</v>
      </c>
    </row>
    <row r="200" spans="1:7" s="277" customFormat="1" x14ac:dyDescent="0.25">
      <c r="A200" s="382" t="s">
        <v>425</v>
      </c>
      <c r="B200" s="197" t="s">
        <v>426</v>
      </c>
      <c r="C200" s="197"/>
      <c r="D200" s="197"/>
      <c r="E200" s="197"/>
      <c r="F200" s="231" t="s">
        <v>286</v>
      </c>
      <c r="G200" s="383" t="s">
        <v>76</v>
      </c>
    </row>
    <row r="201" spans="1:7" s="277" customFormat="1" x14ac:dyDescent="0.25">
      <c r="A201" s="426" t="s">
        <v>427</v>
      </c>
      <c r="B201" s="279" t="s">
        <v>426</v>
      </c>
      <c r="C201" s="279"/>
      <c r="D201" s="279"/>
      <c r="E201" s="279"/>
      <c r="F201" s="426" t="s">
        <v>286</v>
      </c>
      <c r="G201" s="383" t="s">
        <v>76</v>
      </c>
    </row>
    <row r="202" spans="1:7" s="277" customFormat="1" x14ac:dyDescent="0.25">
      <c r="A202" s="382" t="s">
        <v>428</v>
      </c>
      <c r="B202" s="197" t="s">
        <v>429</v>
      </c>
      <c r="C202" s="197"/>
      <c r="D202" s="197"/>
      <c r="E202" s="197"/>
      <c r="F202" s="382" t="s">
        <v>286</v>
      </c>
      <c r="G202" s="383" t="s">
        <v>76</v>
      </c>
    </row>
    <row r="203" spans="1:7" s="277" customFormat="1" x14ac:dyDescent="0.25">
      <c r="A203" s="382" t="s">
        <v>430</v>
      </c>
      <c r="B203" s="197" t="s">
        <v>431</v>
      </c>
      <c r="C203" s="197"/>
      <c r="D203" s="197"/>
      <c r="E203" s="197"/>
      <c r="F203" s="382" t="s">
        <v>286</v>
      </c>
      <c r="G203" s="383" t="s">
        <v>76</v>
      </c>
    </row>
    <row r="204" spans="1:7" s="277" customFormat="1" x14ac:dyDescent="0.25">
      <c r="A204" s="382" t="s">
        <v>432</v>
      </c>
      <c r="B204" s="197" t="s">
        <v>433</v>
      </c>
      <c r="C204" s="197"/>
      <c r="D204" s="197"/>
      <c r="E204" s="197"/>
      <c r="F204" s="382" t="s">
        <v>286</v>
      </c>
      <c r="G204" s="383" t="s">
        <v>76</v>
      </c>
    </row>
    <row r="205" spans="1:7" s="277" customFormat="1" x14ac:dyDescent="0.25">
      <c r="A205" s="382" t="s">
        <v>434</v>
      </c>
      <c r="B205" s="197" t="s">
        <v>435</v>
      </c>
      <c r="C205" s="197"/>
      <c r="D205" s="197"/>
      <c r="E205" s="197"/>
      <c r="F205" s="382" t="s">
        <v>286</v>
      </c>
      <c r="G205" s="383" t="s">
        <v>76</v>
      </c>
    </row>
    <row r="206" spans="1:7" s="277" customFormat="1" x14ac:dyDescent="0.25">
      <c r="A206" s="382" t="s">
        <v>436</v>
      </c>
      <c r="B206" s="197" t="s">
        <v>437</v>
      </c>
      <c r="C206" s="197"/>
      <c r="D206" s="197"/>
      <c r="E206" s="197"/>
      <c r="F206" s="382" t="s">
        <v>286</v>
      </c>
      <c r="G206" s="383" t="s">
        <v>76</v>
      </c>
    </row>
    <row r="207" spans="1:7" s="277" customFormat="1" x14ac:dyDescent="0.25">
      <c r="A207" s="382" t="s">
        <v>438</v>
      </c>
      <c r="B207" s="197" t="s">
        <v>439</v>
      </c>
      <c r="C207" s="197"/>
      <c r="D207" s="197"/>
      <c r="E207" s="197"/>
      <c r="F207" s="382" t="s">
        <v>286</v>
      </c>
      <c r="G207" s="383" t="s">
        <v>440</v>
      </c>
    </row>
    <row r="208" spans="1:7" s="277" customFormat="1" x14ac:dyDescent="0.25">
      <c r="A208" s="382" t="s">
        <v>441</v>
      </c>
      <c r="B208" s="197" t="s">
        <v>442</v>
      </c>
      <c r="C208" s="197"/>
      <c r="D208" s="197"/>
      <c r="E208" s="197"/>
      <c r="F208" s="231" t="s">
        <v>286</v>
      </c>
      <c r="G208" s="383" t="s">
        <v>440</v>
      </c>
    </row>
    <row r="209" spans="1:7" s="277" customFormat="1" x14ac:dyDescent="0.25">
      <c r="A209" s="382" t="s">
        <v>443</v>
      </c>
      <c r="B209" s="197" t="s">
        <v>444</v>
      </c>
      <c r="C209" s="197"/>
      <c r="D209" s="197"/>
      <c r="E209" s="197"/>
      <c r="F209" s="231" t="s">
        <v>286</v>
      </c>
      <c r="G209" s="383" t="s">
        <v>76</v>
      </c>
    </row>
    <row r="210" spans="1:7" s="277" customFormat="1" x14ac:dyDescent="0.25">
      <c r="A210" s="382" t="s">
        <v>445</v>
      </c>
      <c r="B210" s="197" t="s">
        <v>446</v>
      </c>
      <c r="C210" s="197"/>
      <c r="D210" s="197"/>
      <c r="E210" s="197"/>
      <c r="F210" s="382" t="s">
        <v>286</v>
      </c>
      <c r="G210" s="383" t="s">
        <v>447</v>
      </c>
    </row>
    <row r="211" spans="1:7" s="277" customFormat="1" x14ac:dyDescent="0.25">
      <c r="A211" s="382" t="s">
        <v>448</v>
      </c>
      <c r="B211" s="197" t="s">
        <v>449</v>
      </c>
      <c r="C211" s="197"/>
      <c r="D211" s="197"/>
      <c r="E211" s="197"/>
      <c r="F211" s="382" t="s">
        <v>286</v>
      </c>
      <c r="G211" s="383" t="s">
        <v>450</v>
      </c>
    </row>
    <row r="212" spans="1:7" s="277" customFormat="1" x14ac:dyDescent="0.25">
      <c r="A212" s="382" t="s">
        <v>451</v>
      </c>
      <c r="B212" s="197" t="s">
        <v>452</v>
      </c>
      <c r="C212" s="197"/>
      <c r="D212" s="197"/>
      <c r="E212" s="197"/>
      <c r="F212" s="382" t="s">
        <v>286</v>
      </c>
      <c r="G212" s="383" t="s">
        <v>447</v>
      </c>
    </row>
    <row r="213" spans="1:7" s="277" customFormat="1" x14ac:dyDescent="0.25">
      <c r="A213" s="382" t="s">
        <v>453</v>
      </c>
      <c r="B213" s="197" t="s">
        <v>454</v>
      </c>
      <c r="C213" s="197"/>
      <c r="D213" s="197"/>
      <c r="E213" s="197"/>
      <c r="F213" s="382" t="s">
        <v>286</v>
      </c>
      <c r="G213" s="383" t="s">
        <v>447</v>
      </c>
    </row>
    <row r="214" spans="1:7" s="277" customFormat="1" x14ac:dyDescent="0.25">
      <c r="A214" s="382" t="s">
        <v>455</v>
      </c>
      <c r="B214" s="197" t="s">
        <v>456</v>
      </c>
      <c r="C214" s="197"/>
      <c r="D214" s="197"/>
      <c r="E214" s="197"/>
      <c r="F214" s="382" t="s">
        <v>286</v>
      </c>
      <c r="G214" s="383" t="s">
        <v>450</v>
      </c>
    </row>
    <row r="215" spans="1:7" s="277" customFormat="1" x14ac:dyDescent="0.25">
      <c r="A215" s="382" t="s">
        <v>455</v>
      </c>
      <c r="B215" s="197" t="s">
        <v>456</v>
      </c>
      <c r="C215" s="197"/>
      <c r="D215" s="197"/>
      <c r="E215" s="197"/>
      <c r="F215" s="382" t="s">
        <v>286</v>
      </c>
      <c r="G215" s="383" t="s">
        <v>450</v>
      </c>
    </row>
    <row r="216" spans="1:7" s="277" customFormat="1" x14ac:dyDescent="0.25">
      <c r="A216" s="382" t="s">
        <v>457</v>
      </c>
      <c r="B216" s="197" t="s">
        <v>458</v>
      </c>
      <c r="C216" s="197"/>
      <c r="D216" s="197"/>
      <c r="E216" s="197"/>
      <c r="F216" s="382" t="s">
        <v>286</v>
      </c>
      <c r="G216" s="383" t="s">
        <v>450</v>
      </c>
    </row>
    <row r="217" spans="1:7" x14ac:dyDescent="0.25">
      <c r="A217" s="231" t="s">
        <v>459</v>
      </c>
      <c r="B217" s="84" t="s">
        <v>460</v>
      </c>
      <c r="C217" s="84"/>
      <c r="D217" s="84"/>
      <c r="E217" s="84"/>
      <c r="F217" s="231" t="s">
        <v>461</v>
      </c>
      <c r="G217" s="383"/>
    </row>
    <row r="218" spans="1:7" x14ac:dyDescent="0.25">
      <c r="A218" s="78" t="s">
        <v>462</v>
      </c>
      <c r="B218" s="123" t="s">
        <v>463</v>
      </c>
      <c r="C218" s="123"/>
      <c r="D218" s="123"/>
      <c r="E218" s="123"/>
      <c r="F218" s="231" t="s">
        <v>461</v>
      </c>
      <c r="G218" s="383"/>
    </row>
    <row r="219" spans="1:7" x14ac:dyDescent="0.25">
      <c r="A219" s="79" t="s">
        <v>464</v>
      </c>
      <c r="B219" s="88" t="s">
        <v>465</v>
      </c>
      <c r="C219" s="88"/>
      <c r="D219" s="88"/>
      <c r="E219" s="88"/>
      <c r="F219" s="426" t="s">
        <v>461</v>
      </c>
      <c r="G219" s="383"/>
    </row>
    <row r="220" spans="1:7" x14ac:dyDescent="0.25">
      <c r="A220" s="78" t="s">
        <v>466</v>
      </c>
      <c r="B220" s="123" t="s">
        <v>467</v>
      </c>
      <c r="C220" s="123"/>
      <c r="D220" s="123"/>
      <c r="E220" s="123"/>
      <c r="F220" s="231" t="s">
        <v>461</v>
      </c>
      <c r="G220" s="383"/>
    </row>
    <row r="221" spans="1:7" x14ac:dyDescent="0.25">
      <c r="A221" s="78" t="s">
        <v>468</v>
      </c>
      <c r="B221" s="124" t="s">
        <v>469</v>
      </c>
      <c r="C221" s="124"/>
      <c r="D221" s="124"/>
      <c r="E221" s="124"/>
      <c r="F221" s="231" t="s">
        <v>461</v>
      </c>
      <c r="G221" s="383" t="s">
        <v>128</v>
      </c>
    </row>
    <row r="222" spans="1:7" x14ac:dyDescent="0.25">
      <c r="A222" s="78" t="s">
        <v>470</v>
      </c>
      <c r="B222" s="124" t="s">
        <v>471</v>
      </c>
      <c r="C222" s="124"/>
      <c r="D222" s="124"/>
      <c r="E222" s="124"/>
      <c r="F222" s="231" t="s">
        <v>461</v>
      </c>
      <c r="G222" s="383"/>
    </row>
    <row r="223" spans="1:7" x14ac:dyDescent="0.25">
      <c r="A223" s="324" t="s">
        <v>472</v>
      </c>
      <c r="B223" s="325" t="s">
        <v>473</v>
      </c>
      <c r="C223" s="325"/>
      <c r="D223" s="325"/>
      <c r="E223" s="325"/>
      <c r="F223" s="382" t="s">
        <v>461</v>
      </c>
      <c r="G223" s="383"/>
    </row>
    <row r="224" spans="1:7" x14ac:dyDescent="0.25">
      <c r="A224" s="324" t="s">
        <v>474</v>
      </c>
      <c r="B224" s="325" t="s">
        <v>475</v>
      </c>
      <c r="C224" s="325"/>
      <c r="D224" s="325"/>
      <c r="E224" s="325"/>
      <c r="F224" s="382" t="s">
        <v>461</v>
      </c>
      <c r="G224" s="383"/>
    </row>
    <row r="225" spans="1:7" x14ac:dyDescent="0.25">
      <c r="A225" s="324" t="s">
        <v>476</v>
      </c>
      <c r="B225" s="325" t="s">
        <v>477</v>
      </c>
      <c r="C225" s="325"/>
      <c r="D225" s="325"/>
      <c r="E225" s="325"/>
      <c r="F225" s="382" t="s">
        <v>461</v>
      </c>
      <c r="G225" s="383" t="s">
        <v>66</v>
      </c>
    </row>
    <row r="226" spans="1:7" x14ac:dyDescent="0.25">
      <c r="A226" s="79" t="s">
        <v>478</v>
      </c>
      <c r="B226" s="212" t="s">
        <v>479</v>
      </c>
      <c r="C226" s="212"/>
      <c r="D226" s="212"/>
      <c r="E226" s="212"/>
      <c r="F226" s="426" t="s">
        <v>461</v>
      </c>
      <c r="G226" s="383" t="s">
        <v>66</v>
      </c>
    </row>
    <row r="227" spans="1:7" x14ac:dyDescent="0.25">
      <c r="A227" s="324" t="s">
        <v>480</v>
      </c>
      <c r="B227" s="325" t="s">
        <v>481</v>
      </c>
      <c r="C227" s="325"/>
      <c r="D227" s="325"/>
      <c r="E227" s="325"/>
      <c r="F227" s="382" t="s">
        <v>461</v>
      </c>
      <c r="G227" s="383" t="s">
        <v>66</v>
      </c>
    </row>
    <row r="228" spans="1:7" x14ac:dyDescent="0.25">
      <c r="A228" s="324" t="s">
        <v>482</v>
      </c>
      <c r="B228" s="325" t="s">
        <v>483</v>
      </c>
      <c r="C228" s="325"/>
      <c r="D228" s="325"/>
      <c r="E228" s="325"/>
      <c r="F228" s="382" t="s">
        <v>461</v>
      </c>
      <c r="G228" s="383" t="s">
        <v>66</v>
      </c>
    </row>
    <row r="229" spans="1:7" x14ac:dyDescent="0.25">
      <c r="A229" s="382" t="s">
        <v>484</v>
      </c>
      <c r="B229" s="145" t="s">
        <v>485</v>
      </c>
      <c r="C229" s="197"/>
      <c r="D229" s="197"/>
      <c r="E229" s="197"/>
      <c r="F229" s="188" t="s">
        <v>461</v>
      </c>
      <c r="G229" s="383" t="s">
        <v>76</v>
      </c>
    </row>
    <row r="230" spans="1:7" x14ac:dyDescent="0.25">
      <c r="A230" s="382" t="s">
        <v>486</v>
      </c>
      <c r="B230" s="145" t="s">
        <v>487</v>
      </c>
      <c r="C230" s="197"/>
      <c r="D230" s="197"/>
      <c r="E230" s="197"/>
      <c r="F230" s="188" t="s">
        <v>461</v>
      </c>
      <c r="G230" s="383" t="s">
        <v>76</v>
      </c>
    </row>
    <row r="231" spans="1:7" x14ac:dyDescent="0.25">
      <c r="A231" s="231" t="s">
        <v>488</v>
      </c>
      <c r="B231" s="232" t="s">
        <v>489</v>
      </c>
      <c r="C231" s="232"/>
      <c r="D231" s="232"/>
      <c r="E231" s="232"/>
      <c r="F231" s="231" t="s">
        <v>490</v>
      </c>
      <c r="G231" s="383"/>
    </row>
    <row r="232" spans="1:7" x14ac:dyDescent="0.25">
      <c r="A232" s="231" t="s">
        <v>491</v>
      </c>
      <c r="B232" s="232" t="s">
        <v>492</v>
      </c>
      <c r="C232" s="232"/>
      <c r="D232" s="232"/>
      <c r="E232" s="232"/>
      <c r="F232" s="231" t="s">
        <v>490</v>
      </c>
      <c r="G232" s="383"/>
    </row>
    <row r="233" spans="1:7" x14ac:dyDescent="0.25">
      <c r="A233" s="90" t="s">
        <v>493</v>
      </c>
      <c r="B233" s="91" t="s">
        <v>494</v>
      </c>
      <c r="C233" s="91"/>
      <c r="D233" s="91"/>
      <c r="E233" s="91"/>
      <c r="F233" s="90" t="s">
        <v>490</v>
      </c>
      <c r="G233" s="383"/>
    </row>
    <row r="234" spans="1:7" x14ac:dyDescent="0.25">
      <c r="A234" s="231" t="s">
        <v>495</v>
      </c>
      <c r="B234" s="232" t="s">
        <v>496</v>
      </c>
      <c r="C234" s="232"/>
      <c r="D234" s="232"/>
      <c r="E234" s="232"/>
      <c r="F234" s="231" t="s">
        <v>490</v>
      </c>
      <c r="G234" s="383"/>
    </row>
    <row r="235" spans="1:7" x14ac:dyDescent="0.25">
      <c r="A235" s="231" t="s">
        <v>497</v>
      </c>
      <c r="B235" s="232" t="s">
        <v>498</v>
      </c>
      <c r="C235" s="232"/>
      <c r="D235" s="232"/>
      <c r="E235" s="232"/>
      <c r="F235" s="231" t="s">
        <v>490</v>
      </c>
      <c r="G235" s="383"/>
    </row>
    <row r="236" spans="1:7" x14ac:dyDescent="0.25">
      <c r="A236" s="90" t="s">
        <v>499</v>
      </c>
      <c r="B236" s="91" t="s">
        <v>500</v>
      </c>
      <c r="C236" s="91"/>
      <c r="D236" s="91"/>
      <c r="E236" s="91"/>
      <c r="F236" s="90" t="s">
        <v>490</v>
      </c>
      <c r="G236" s="383"/>
    </row>
    <row r="237" spans="1:7" x14ac:dyDescent="0.25">
      <c r="A237" s="231" t="s">
        <v>501</v>
      </c>
      <c r="B237" s="232" t="s">
        <v>502</v>
      </c>
      <c r="C237" s="232"/>
      <c r="D237" s="232"/>
      <c r="E237" s="232"/>
      <c r="F237" s="231" t="s">
        <v>490</v>
      </c>
      <c r="G237" s="383"/>
    </row>
    <row r="238" spans="1:7" x14ac:dyDescent="0.25">
      <c r="A238" s="231" t="s">
        <v>503</v>
      </c>
      <c r="B238" s="232" t="s">
        <v>504</v>
      </c>
      <c r="C238" s="232"/>
      <c r="D238" s="232"/>
      <c r="E238" s="232"/>
      <c r="F238" s="231" t="s">
        <v>490</v>
      </c>
      <c r="G238" s="383" t="s">
        <v>128</v>
      </c>
    </row>
    <row r="239" spans="1:7" x14ac:dyDescent="0.25">
      <c r="A239" s="90" t="s">
        <v>505</v>
      </c>
      <c r="B239" s="91" t="s">
        <v>506</v>
      </c>
      <c r="C239" s="91"/>
      <c r="D239" s="91"/>
      <c r="E239" s="91"/>
      <c r="F239" s="90" t="s">
        <v>490</v>
      </c>
      <c r="G239" s="383"/>
    </row>
    <row r="240" spans="1:7" x14ac:dyDescent="0.25">
      <c r="A240" s="382" t="s">
        <v>507</v>
      </c>
      <c r="B240" s="197" t="s">
        <v>508</v>
      </c>
      <c r="C240" s="197"/>
      <c r="D240" s="197"/>
      <c r="E240" s="197"/>
      <c r="F240" s="382" t="s">
        <v>490</v>
      </c>
      <c r="G240" s="383" t="s">
        <v>54</v>
      </c>
    </row>
    <row r="241" spans="1:7" x14ac:dyDescent="0.25">
      <c r="A241" s="382" t="s">
        <v>509</v>
      </c>
      <c r="B241" s="197" t="s">
        <v>510</v>
      </c>
      <c r="C241" s="197"/>
      <c r="D241" s="197"/>
      <c r="E241" s="197"/>
      <c r="F241" s="382" t="s">
        <v>490</v>
      </c>
      <c r="G241" s="383" t="s">
        <v>54</v>
      </c>
    </row>
    <row r="242" spans="1:7" x14ac:dyDescent="0.25">
      <c r="A242" s="193" t="s">
        <v>511</v>
      </c>
      <c r="B242" s="192" t="s">
        <v>512</v>
      </c>
      <c r="C242" s="192"/>
      <c r="D242" s="192"/>
      <c r="E242" s="192"/>
      <c r="F242" s="193" t="s">
        <v>490</v>
      </c>
      <c r="G242" s="383" t="s">
        <v>54</v>
      </c>
    </row>
    <row r="243" spans="1:7" s="277" customFormat="1" x14ac:dyDescent="0.25">
      <c r="A243" s="382" t="s">
        <v>513</v>
      </c>
      <c r="B243" s="197" t="s">
        <v>514</v>
      </c>
      <c r="C243" s="197"/>
      <c r="D243" s="197"/>
      <c r="E243" s="197"/>
      <c r="F243" s="382" t="s">
        <v>490</v>
      </c>
      <c r="G243" s="383" t="s">
        <v>128</v>
      </c>
    </row>
    <row r="244" spans="1:7" s="277" customFormat="1" x14ac:dyDescent="0.25">
      <c r="A244" s="382" t="s">
        <v>515</v>
      </c>
      <c r="B244" s="197" t="s">
        <v>516</v>
      </c>
      <c r="C244" s="197"/>
      <c r="D244" s="197"/>
      <c r="E244" s="197"/>
      <c r="F244" s="382" t="s">
        <v>490</v>
      </c>
      <c r="G244" s="383" t="s">
        <v>128</v>
      </c>
    </row>
    <row r="245" spans="1:7" s="277" customFormat="1" x14ac:dyDescent="0.25">
      <c r="A245" s="193" t="s">
        <v>517</v>
      </c>
      <c r="B245" s="192" t="s">
        <v>518</v>
      </c>
      <c r="C245" s="192"/>
      <c r="D245" s="192"/>
      <c r="E245" s="192"/>
      <c r="F245" s="193" t="s">
        <v>490</v>
      </c>
      <c r="G245" s="383" t="s">
        <v>128</v>
      </c>
    </row>
    <row r="246" spans="1:7" s="277" customFormat="1" x14ac:dyDescent="0.25">
      <c r="A246" s="382" t="s">
        <v>519</v>
      </c>
      <c r="B246" s="197" t="s">
        <v>520</v>
      </c>
      <c r="C246" s="197"/>
      <c r="D246" s="197"/>
      <c r="E246" s="197"/>
      <c r="F246" s="382" t="s">
        <v>490</v>
      </c>
      <c r="G246" s="383" t="s">
        <v>54</v>
      </c>
    </row>
    <row r="247" spans="1:7" s="277" customFormat="1" x14ac:dyDescent="0.25">
      <c r="A247" s="382" t="s">
        <v>521</v>
      </c>
      <c r="B247" s="197" t="s">
        <v>522</v>
      </c>
      <c r="C247" s="197"/>
      <c r="D247" s="197"/>
      <c r="E247" s="197"/>
      <c r="F247" s="382" t="s">
        <v>490</v>
      </c>
      <c r="G247" s="383" t="s">
        <v>66</v>
      </c>
    </row>
    <row r="248" spans="1:7" s="277" customFormat="1" x14ac:dyDescent="0.25">
      <c r="A248" s="193" t="s">
        <v>523</v>
      </c>
      <c r="B248" s="192" t="s">
        <v>524</v>
      </c>
      <c r="C248" s="192"/>
      <c r="D248" s="192"/>
      <c r="E248" s="192"/>
      <c r="F248" s="193" t="s">
        <v>490</v>
      </c>
      <c r="G248" s="383" t="s">
        <v>54</v>
      </c>
    </row>
    <row r="249" spans="1:7" s="277" customFormat="1" x14ac:dyDescent="0.25">
      <c r="A249" s="382" t="s">
        <v>525</v>
      </c>
      <c r="B249" s="197" t="s">
        <v>526</v>
      </c>
      <c r="C249" s="197"/>
      <c r="D249" s="197"/>
      <c r="E249" s="197"/>
      <c r="F249" s="382" t="s">
        <v>490</v>
      </c>
      <c r="G249" s="383" t="s">
        <v>66</v>
      </c>
    </row>
    <row r="250" spans="1:7" s="277" customFormat="1" x14ac:dyDescent="0.25">
      <c r="A250" s="382" t="s">
        <v>527</v>
      </c>
      <c r="B250" s="197" t="s">
        <v>528</v>
      </c>
      <c r="C250" s="197"/>
      <c r="D250" s="197"/>
      <c r="E250" s="197"/>
      <c r="F250" s="382" t="s">
        <v>490</v>
      </c>
      <c r="G250" s="383" t="s">
        <v>66</v>
      </c>
    </row>
    <row r="251" spans="1:7" s="277" customFormat="1" x14ac:dyDescent="0.25">
      <c r="A251" s="193" t="s">
        <v>529</v>
      </c>
      <c r="B251" s="192" t="s">
        <v>530</v>
      </c>
      <c r="C251" s="192"/>
      <c r="D251" s="192"/>
      <c r="E251" s="192"/>
      <c r="F251" s="193" t="s">
        <v>490</v>
      </c>
      <c r="G251" s="383" t="s">
        <v>66</v>
      </c>
    </row>
    <row r="252" spans="1:7" s="277" customFormat="1" x14ac:dyDescent="0.25">
      <c r="A252" s="382" t="s">
        <v>531</v>
      </c>
      <c r="B252" s="197" t="s">
        <v>532</v>
      </c>
      <c r="C252" s="197"/>
      <c r="D252" s="197"/>
      <c r="E252" s="197"/>
      <c r="F252" s="382" t="s">
        <v>490</v>
      </c>
      <c r="G252" s="383" t="s">
        <v>76</v>
      </c>
    </row>
    <row r="253" spans="1:7" s="277" customFormat="1" x14ac:dyDescent="0.25">
      <c r="A253" s="382" t="s">
        <v>533</v>
      </c>
      <c r="B253" s="197" t="s">
        <v>534</v>
      </c>
      <c r="C253" s="197"/>
      <c r="D253" s="197"/>
      <c r="E253" s="197"/>
      <c r="F253" s="382" t="s">
        <v>490</v>
      </c>
      <c r="G253" s="383" t="s">
        <v>76</v>
      </c>
    </row>
    <row r="254" spans="1:7" s="277" customFormat="1" x14ac:dyDescent="0.25">
      <c r="A254" s="193" t="s">
        <v>535</v>
      </c>
      <c r="B254" s="192" t="s">
        <v>536</v>
      </c>
      <c r="C254" s="192"/>
      <c r="D254" s="192"/>
      <c r="E254" s="192"/>
      <c r="F254" s="193" t="s">
        <v>490</v>
      </c>
      <c r="G254" s="383" t="s">
        <v>76</v>
      </c>
    </row>
    <row r="255" spans="1:7" x14ac:dyDescent="0.25">
      <c r="A255" s="231" t="s">
        <v>537</v>
      </c>
      <c r="B255" s="232" t="s">
        <v>538</v>
      </c>
      <c r="C255" s="232"/>
      <c r="D255" s="232"/>
      <c r="E255" s="232"/>
      <c r="F255" s="231" t="s">
        <v>539</v>
      </c>
      <c r="G255" s="383" t="s">
        <v>540</v>
      </c>
    </row>
    <row r="256" spans="1:7" x14ac:dyDescent="0.25">
      <c r="A256" s="382" t="s">
        <v>541</v>
      </c>
      <c r="B256" s="428" t="s">
        <v>542</v>
      </c>
      <c r="C256" s="428"/>
      <c r="D256" s="428"/>
      <c r="E256" s="428"/>
      <c r="F256" s="382" t="s">
        <v>539</v>
      </c>
      <c r="G256" s="383"/>
    </row>
    <row r="257" spans="1:7" x14ac:dyDescent="0.25">
      <c r="A257" s="382" t="s">
        <v>543</v>
      </c>
      <c r="B257" s="284" t="s">
        <v>544</v>
      </c>
      <c r="C257" s="284"/>
      <c r="D257" s="284"/>
      <c r="E257" s="284"/>
      <c r="F257" s="382" t="s">
        <v>539</v>
      </c>
      <c r="G257" s="383"/>
    </row>
    <row r="258" spans="1:7" x14ac:dyDescent="0.25">
      <c r="A258" s="382" t="s">
        <v>545</v>
      </c>
      <c r="B258" s="284" t="s">
        <v>546</v>
      </c>
      <c r="C258" s="284"/>
      <c r="D258" s="284"/>
      <c r="E258" s="284"/>
      <c r="F258" s="382" t="s">
        <v>539</v>
      </c>
      <c r="G258" s="383" t="s">
        <v>128</v>
      </c>
    </row>
    <row r="259" spans="1:7" x14ac:dyDescent="0.25">
      <c r="A259" s="382" t="s">
        <v>547</v>
      </c>
      <c r="B259" s="284" t="s">
        <v>548</v>
      </c>
      <c r="C259" s="284"/>
      <c r="D259" s="284"/>
      <c r="E259" s="284"/>
      <c r="F259" s="382" t="s">
        <v>539</v>
      </c>
      <c r="G259" s="383" t="s">
        <v>128</v>
      </c>
    </row>
    <row r="260" spans="1:7" x14ac:dyDescent="0.25">
      <c r="A260" s="382" t="s">
        <v>549</v>
      </c>
      <c r="B260" s="284" t="s">
        <v>550</v>
      </c>
      <c r="C260" s="284"/>
      <c r="D260" s="284"/>
      <c r="E260" s="284"/>
      <c r="F260" s="382" t="s">
        <v>539</v>
      </c>
      <c r="G260" s="383" t="s">
        <v>128</v>
      </c>
    </row>
    <row r="261" spans="1:7" x14ac:dyDescent="0.25">
      <c r="A261" s="382" t="s">
        <v>551</v>
      </c>
      <c r="B261" s="284" t="s">
        <v>552</v>
      </c>
      <c r="C261" s="284"/>
      <c r="D261" s="284"/>
      <c r="E261" s="284"/>
      <c r="F261" s="382" t="s">
        <v>539</v>
      </c>
      <c r="G261" s="383" t="s">
        <v>128</v>
      </c>
    </row>
    <row r="262" spans="1:7" s="277" customFormat="1" x14ac:dyDescent="0.25">
      <c r="A262" s="382" t="s">
        <v>553</v>
      </c>
      <c r="B262" s="284" t="s">
        <v>554</v>
      </c>
      <c r="C262" s="284"/>
      <c r="D262" s="284"/>
      <c r="E262" s="284"/>
      <c r="F262" s="382" t="s">
        <v>539</v>
      </c>
      <c r="G262" s="383" t="s">
        <v>54</v>
      </c>
    </row>
    <row r="263" spans="1:7" s="277" customFormat="1" x14ac:dyDescent="0.25">
      <c r="A263" s="382" t="s">
        <v>555</v>
      </c>
      <c r="B263" s="284" t="s">
        <v>556</v>
      </c>
      <c r="C263" s="284"/>
      <c r="D263" s="284"/>
      <c r="E263" s="284"/>
      <c r="F263" s="382" t="s">
        <v>539</v>
      </c>
      <c r="G263" s="383" t="s">
        <v>66</v>
      </c>
    </row>
    <row r="264" spans="1:7" s="277" customFormat="1" x14ac:dyDescent="0.25">
      <c r="A264" s="426" t="s">
        <v>557</v>
      </c>
      <c r="B264" s="291" t="s">
        <v>558</v>
      </c>
      <c r="C264" s="291"/>
      <c r="D264" s="291"/>
      <c r="E264" s="291"/>
      <c r="F264" s="426" t="s">
        <v>539</v>
      </c>
      <c r="G264" s="383" t="s">
        <v>66</v>
      </c>
    </row>
    <row r="265" spans="1:7" s="277" customFormat="1" x14ac:dyDescent="0.25">
      <c r="A265" s="382" t="s">
        <v>559</v>
      </c>
      <c r="B265" s="284" t="s">
        <v>560</v>
      </c>
      <c r="C265" s="284"/>
      <c r="D265" s="284"/>
      <c r="E265" s="284"/>
      <c r="F265" s="382" t="s">
        <v>539</v>
      </c>
      <c r="G265" s="383" t="s">
        <v>66</v>
      </c>
    </row>
    <row r="266" spans="1:7" s="277" customFormat="1" x14ac:dyDescent="0.25">
      <c r="A266" s="426" t="s">
        <v>561</v>
      </c>
      <c r="B266" s="291" t="s">
        <v>562</v>
      </c>
      <c r="C266" s="291"/>
      <c r="D266" s="291"/>
      <c r="E266" s="291"/>
      <c r="F266" s="426" t="s">
        <v>539</v>
      </c>
      <c r="G266" s="383" t="s">
        <v>66</v>
      </c>
    </row>
    <row r="267" spans="1:7" s="277" customFormat="1" x14ac:dyDescent="0.25">
      <c r="A267" s="382" t="s">
        <v>563</v>
      </c>
      <c r="B267" s="284" t="s">
        <v>564</v>
      </c>
      <c r="C267" s="284"/>
      <c r="D267" s="284"/>
      <c r="E267" s="284"/>
      <c r="F267" s="382" t="s">
        <v>539</v>
      </c>
      <c r="G267" s="383" t="s">
        <v>66</v>
      </c>
    </row>
    <row r="268" spans="1:7" s="277" customFormat="1" x14ac:dyDescent="0.25">
      <c r="A268" s="426" t="s">
        <v>565</v>
      </c>
      <c r="B268" s="291" t="s">
        <v>566</v>
      </c>
      <c r="C268" s="291"/>
      <c r="D268" s="291"/>
      <c r="E268" s="291"/>
      <c r="F268" s="426" t="s">
        <v>539</v>
      </c>
      <c r="G268" s="383" t="s">
        <v>66</v>
      </c>
    </row>
    <row r="269" spans="1:7" s="277" customFormat="1" x14ac:dyDescent="0.25">
      <c r="A269" s="382" t="s">
        <v>567</v>
      </c>
      <c r="B269" s="284" t="s">
        <v>568</v>
      </c>
      <c r="C269" s="284"/>
      <c r="D269" s="284"/>
      <c r="E269" s="284"/>
      <c r="F269" s="382" t="s">
        <v>539</v>
      </c>
      <c r="G269" s="383" t="s">
        <v>66</v>
      </c>
    </row>
    <row r="270" spans="1:7" s="277" customFormat="1" x14ac:dyDescent="0.25">
      <c r="A270" s="382" t="s">
        <v>569</v>
      </c>
      <c r="B270" s="284" t="s">
        <v>570</v>
      </c>
      <c r="C270" s="284"/>
      <c r="D270" s="284"/>
      <c r="E270" s="284"/>
      <c r="F270" s="382" t="s">
        <v>539</v>
      </c>
      <c r="G270" s="383" t="s">
        <v>66</v>
      </c>
    </row>
    <row r="271" spans="1:7" s="277" customFormat="1" x14ac:dyDescent="0.25">
      <c r="A271" s="382" t="s">
        <v>571</v>
      </c>
      <c r="B271" s="284" t="s">
        <v>572</v>
      </c>
      <c r="C271" s="284"/>
      <c r="D271" s="284"/>
      <c r="E271" s="284"/>
      <c r="F271" s="382" t="s">
        <v>539</v>
      </c>
      <c r="G271" s="383" t="s">
        <v>66</v>
      </c>
    </row>
    <row r="272" spans="1:7" s="277" customFormat="1" x14ac:dyDescent="0.25">
      <c r="A272" s="382" t="s">
        <v>573</v>
      </c>
      <c r="B272" s="284" t="s">
        <v>574</v>
      </c>
      <c r="C272" s="284"/>
      <c r="D272" s="284"/>
      <c r="E272" s="284"/>
      <c r="F272" s="382" t="s">
        <v>539</v>
      </c>
      <c r="G272" s="383" t="s">
        <v>66</v>
      </c>
    </row>
    <row r="273" spans="1:7" s="277" customFormat="1" x14ac:dyDescent="0.25">
      <c r="A273" s="426" t="s">
        <v>575</v>
      </c>
      <c r="B273" s="291" t="s">
        <v>576</v>
      </c>
      <c r="C273" s="291"/>
      <c r="D273" s="291"/>
      <c r="E273" s="291"/>
      <c r="F273" s="426" t="s">
        <v>539</v>
      </c>
      <c r="G273" s="383" t="s">
        <v>66</v>
      </c>
    </row>
    <row r="274" spans="1:7" s="277" customFormat="1" x14ac:dyDescent="0.25">
      <c r="A274" s="382" t="s">
        <v>577</v>
      </c>
      <c r="B274" s="284" t="s">
        <v>578</v>
      </c>
      <c r="C274" s="284"/>
      <c r="D274" s="284"/>
      <c r="E274" s="284"/>
      <c r="F274" s="382" t="s">
        <v>539</v>
      </c>
      <c r="G274" s="383" t="s">
        <v>76</v>
      </c>
    </row>
    <row r="275" spans="1:7" s="277" customFormat="1" x14ac:dyDescent="0.25">
      <c r="A275" s="382" t="s">
        <v>579</v>
      </c>
      <c r="B275" s="284" t="s">
        <v>580</v>
      </c>
      <c r="C275" s="284"/>
      <c r="D275" s="284"/>
      <c r="E275" s="284"/>
      <c r="F275" s="382" t="s">
        <v>539</v>
      </c>
      <c r="G275" s="383" t="s">
        <v>76</v>
      </c>
    </row>
    <row r="276" spans="1:7" s="277" customFormat="1" x14ac:dyDescent="0.25">
      <c r="A276" s="382" t="s">
        <v>581</v>
      </c>
      <c r="B276" s="284" t="s">
        <v>582</v>
      </c>
      <c r="C276" s="284"/>
      <c r="D276" s="284"/>
      <c r="E276" s="284"/>
      <c r="F276" s="382" t="s">
        <v>539</v>
      </c>
      <c r="G276" s="383" t="s">
        <v>76</v>
      </c>
    </row>
    <row r="277" spans="1:7" s="277" customFormat="1" x14ac:dyDescent="0.25">
      <c r="A277" s="426" t="s">
        <v>583</v>
      </c>
      <c r="B277" s="291" t="s">
        <v>584</v>
      </c>
      <c r="C277" s="291"/>
      <c r="D277" s="291"/>
      <c r="E277" s="291"/>
      <c r="F277" s="426" t="s">
        <v>539</v>
      </c>
      <c r="G277" s="383" t="s">
        <v>76</v>
      </c>
    </row>
    <row r="278" spans="1:7" s="277" customFormat="1" x14ac:dyDescent="0.25">
      <c r="A278" s="382" t="s">
        <v>585</v>
      </c>
      <c r="B278" s="284" t="s">
        <v>586</v>
      </c>
      <c r="C278" s="284"/>
      <c r="D278" s="284"/>
      <c r="E278" s="284"/>
      <c r="F278" s="382" t="s">
        <v>539</v>
      </c>
      <c r="G278" s="383" t="s">
        <v>76</v>
      </c>
    </row>
    <row r="279" spans="1:7" s="277" customFormat="1" x14ac:dyDescent="0.25">
      <c r="A279" s="426" t="s">
        <v>587</v>
      </c>
      <c r="B279" s="291" t="s">
        <v>588</v>
      </c>
      <c r="C279" s="291"/>
      <c r="D279" s="291"/>
      <c r="E279" s="291"/>
      <c r="F279" s="426" t="s">
        <v>539</v>
      </c>
      <c r="G279" s="383" t="s">
        <v>76</v>
      </c>
    </row>
    <row r="280" spans="1:7" s="277" customFormat="1" x14ac:dyDescent="0.25">
      <c r="A280" s="382" t="s">
        <v>589</v>
      </c>
      <c r="B280" s="284" t="s">
        <v>590</v>
      </c>
      <c r="C280" s="284"/>
      <c r="D280" s="284"/>
      <c r="E280" s="284"/>
      <c r="F280" s="382" t="s">
        <v>539</v>
      </c>
      <c r="G280" s="383" t="s">
        <v>76</v>
      </c>
    </row>
    <row r="281" spans="1:7" s="277" customFormat="1" x14ac:dyDescent="0.25">
      <c r="A281" s="382" t="s">
        <v>591</v>
      </c>
      <c r="B281" s="284" t="s">
        <v>592</v>
      </c>
      <c r="C281" s="284"/>
      <c r="D281" s="284"/>
      <c r="E281" s="284"/>
      <c r="F281" s="382" t="s">
        <v>539</v>
      </c>
      <c r="G281" s="383" t="s">
        <v>440</v>
      </c>
    </row>
    <row r="282" spans="1:7" s="277" customFormat="1" x14ac:dyDescent="0.25">
      <c r="A282" s="426" t="s">
        <v>593</v>
      </c>
      <c r="B282" s="291" t="s">
        <v>594</v>
      </c>
      <c r="C282" s="291"/>
      <c r="D282" s="291"/>
      <c r="E282" s="291"/>
      <c r="F282" s="426" t="s">
        <v>539</v>
      </c>
      <c r="G282" s="383" t="s">
        <v>440</v>
      </c>
    </row>
    <row r="283" spans="1:7" s="277" customFormat="1" x14ac:dyDescent="0.25">
      <c r="A283" s="382" t="s">
        <v>595</v>
      </c>
      <c r="B283" s="284" t="s">
        <v>596</v>
      </c>
      <c r="C283" s="284"/>
      <c r="D283" s="284"/>
      <c r="E283" s="284"/>
      <c r="F283" s="382" t="s">
        <v>539</v>
      </c>
      <c r="G283" s="383" t="s">
        <v>76</v>
      </c>
    </row>
    <row r="284" spans="1:7" s="277" customFormat="1" x14ac:dyDescent="0.25">
      <c r="A284" s="426" t="s">
        <v>597</v>
      </c>
      <c r="B284" s="291" t="s">
        <v>598</v>
      </c>
      <c r="C284" s="291"/>
      <c r="D284" s="291"/>
      <c r="E284" s="291"/>
      <c r="F284" s="426" t="s">
        <v>539</v>
      </c>
      <c r="G284" s="383" t="s">
        <v>76</v>
      </c>
    </row>
    <row r="285" spans="1:7" s="277" customFormat="1" x14ac:dyDescent="0.25">
      <c r="A285" s="382" t="s">
        <v>599</v>
      </c>
      <c r="B285" s="284" t="s">
        <v>600</v>
      </c>
      <c r="C285" s="284"/>
      <c r="D285" s="284"/>
      <c r="E285" s="284"/>
      <c r="F285" s="382" t="s">
        <v>601</v>
      </c>
      <c r="G285" s="383" t="s">
        <v>76</v>
      </c>
    </row>
    <row r="286" spans="1:7" s="277" customFormat="1" x14ac:dyDescent="0.25">
      <c r="A286" s="382" t="s">
        <v>602</v>
      </c>
      <c r="B286" s="284" t="s">
        <v>603</v>
      </c>
      <c r="C286" s="284"/>
      <c r="D286" s="284"/>
      <c r="E286" s="284"/>
      <c r="F286" s="382" t="s">
        <v>601</v>
      </c>
      <c r="G286" s="383" t="s">
        <v>76</v>
      </c>
    </row>
    <row r="287" spans="1:7" s="277" customFormat="1" x14ac:dyDescent="0.25">
      <c r="A287" s="382" t="s">
        <v>604</v>
      </c>
      <c r="B287" s="284" t="s">
        <v>605</v>
      </c>
      <c r="C287" s="284"/>
      <c r="D287" s="284"/>
      <c r="E287" s="284"/>
      <c r="F287" s="382" t="s">
        <v>601</v>
      </c>
      <c r="G287" s="383" t="s">
        <v>76</v>
      </c>
    </row>
    <row r="288" spans="1:7" s="277" customFormat="1" x14ac:dyDescent="0.25">
      <c r="A288" s="382" t="s">
        <v>606</v>
      </c>
      <c r="B288" s="284" t="s">
        <v>607</v>
      </c>
      <c r="C288" s="284"/>
      <c r="D288" s="284"/>
      <c r="E288" s="284"/>
      <c r="F288" s="382" t="s">
        <v>601</v>
      </c>
      <c r="G288" s="383" t="s">
        <v>76</v>
      </c>
    </row>
    <row r="289" spans="1:7" s="277" customFormat="1" x14ac:dyDescent="0.25">
      <c r="A289" s="426" t="s">
        <v>608</v>
      </c>
      <c r="B289" s="291" t="s">
        <v>609</v>
      </c>
      <c r="C289" s="291"/>
      <c r="D289" s="291"/>
      <c r="E289" s="291"/>
      <c r="F289" s="426" t="s">
        <v>601</v>
      </c>
      <c r="G289" s="383" t="s">
        <v>76</v>
      </c>
    </row>
    <row r="290" spans="1:7" s="277" customFormat="1" x14ac:dyDescent="0.25">
      <c r="A290" s="382" t="s">
        <v>610</v>
      </c>
      <c r="B290" s="284" t="s">
        <v>611</v>
      </c>
      <c r="C290" s="284"/>
      <c r="D290" s="284"/>
      <c r="E290" s="284"/>
      <c r="F290" s="382" t="s">
        <v>601</v>
      </c>
      <c r="G290" s="383" t="s">
        <v>76</v>
      </c>
    </row>
    <row r="291" spans="1:7" s="277" customFormat="1" x14ac:dyDescent="0.25">
      <c r="A291" s="382" t="s">
        <v>612</v>
      </c>
      <c r="B291" s="284" t="s">
        <v>613</v>
      </c>
      <c r="C291" s="284"/>
      <c r="D291" s="284"/>
      <c r="E291" s="284"/>
      <c r="F291" s="382" t="s">
        <v>601</v>
      </c>
      <c r="G291" s="383" t="s">
        <v>76</v>
      </c>
    </row>
    <row r="292" spans="1:7" s="277" customFormat="1" x14ac:dyDescent="0.25">
      <c r="A292" s="426" t="s">
        <v>614</v>
      </c>
      <c r="B292" s="291" t="s">
        <v>615</v>
      </c>
      <c r="C292" s="291"/>
      <c r="D292" s="291"/>
      <c r="E292" s="291"/>
      <c r="F292" s="426" t="s">
        <v>601</v>
      </c>
      <c r="G292" s="383" t="s">
        <v>76</v>
      </c>
    </row>
    <row r="293" spans="1:7" s="277" customFormat="1" x14ac:dyDescent="0.25">
      <c r="A293" s="382" t="s">
        <v>616</v>
      </c>
      <c r="B293" s="284" t="s">
        <v>617</v>
      </c>
      <c r="C293" s="284"/>
      <c r="D293" s="284"/>
      <c r="E293" s="284"/>
      <c r="F293" s="382" t="s">
        <v>601</v>
      </c>
      <c r="G293" s="383" t="s">
        <v>76</v>
      </c>
    </row>
    <row r="294" spans="1:7" s="277" customFormat="1" x14ac:dyDescent="0.25">
      <c r="A294" s="231" t="s">
        <v>618</v>
      </c>
      <c r="B294" s="124" t="s">
        <v>619</v>
      </c>
      <c r="C294" s="232"/>
      <c r="D294" s="232"/>
      <c r="E294" s="232"/>
      <c r="F294" s="77" t="s">
        <v>601</v>
      </c>
      <c r="G294" s="383" t="s">
        <v>620</v>
      </c>
    </row>
    <row r="295" spans="1:7" s="277" customFormat="1" x14ac:dyDescent="0.25">
      <c r="A295" s="78" t="s">
        <v>621</v>
      </c>
      <c r="B295" s="124" t="s">
        <v>622</v>
      </c>
      <c r="C295" s="124"/>
      <c r="D295" s="124"/>
      <c r="E295" s="124"/>
      <c r="F295" s="83" t="s">
        <v>601</v>
      </c>
      <c r="G295" s="383" t="s">
        <v>623</v>
      </c>
    </row>
    <row r="296" spans="1:7" s="277" customFormat="1" x14ac:dyDescent="0.25">
      <c r="A296" s="78" t="s">
        <v>624</v>
      </c>
      <c r="B296" s="124" t="s">
        <v>625</v>
      </c>
      <c r="C296" s="124"/>
      <c r="D296" s="124"/>
      <c r="E296" s="124"/>
      <c r="F296" s="83" t="s">
        <v>601</v>
      </c>
      <c r="G296" s="383" t="s">
        <v>76</v>
      </c>
    </row>
    <row r="297" spans="1:7" s="277" customFormat="1" x14ac:dyDescent="0.25">
      <c r="A297" s="231" t="s">
        <v>626</v>
      </c>
      <c r="B297" s="124" t="s">
        <v>627</v>
      </c>
      <c r="C297" s="232"/>
      <c r="D297" s="232"/>
      <c r="E297" s="232"/>
      <c r="F297" s="83" t="s">
        <v>601</v>
      </c>
      <c r="G297" s="383" t="s">
        <v>628</v>
      </c>
    </row>
    <row r="298" spans="1:7" s="277" customFormat="1" x14ac:dyDescent="0.25">
      <c r="A298" s="231" t="s">
        <v>629</v>
      </c>
      <c r="B298" s="124" t="s">
        <v>630</v>
      </c>
      <c r="C298" s="232"/>
      <c r="D298" s="232"/>
      <c r="E298" s="232"/>
      <c r="F298" s="83" t="s">
        <v>601</v>
      </c>
      <c r="G298" s="383" t="s">
        <v>631</v>
      </c>
    </row>
    <row r="299" spans="1:7" s="277" customFormat="1" x14ac:dyDescent="0.25">
      <c r="A299" s="231" t="s">
        <v>632</v>
      </c>
      <c r="B299" s="124" t="s">
        <v>633</v>
      </c>
      <c r="C299" s="232"/>
      <c r="D299" s="232"/>
      <c r="E299" s="232"/>
      <c r="F299" s="83" t="s">
        <v>601</v>
      </c>
      <c r="G299" s="383" t="s">
        <v>634</v>
      </c>
    </row>
    <row r="300" spans="1:7" s="277" customFormat="1" x14ac:dyDescent="0.25">
      <c r="A300" s="426" t="s">
        <v>635</v>
      </c>
      <c r="B300" s="212" t="s">
        <v>636</v>
      </c>
      <c r="C300" s="279"/>
      <c r="D300" s="279"/>
      <c r="E300" s="279"/>
      <c r="F300" s="414" t="s">
        <v>601</v>
      </c>
      <c r="G300" s="383" t="s">
        <v>637</v>
      </c>
    </row>
    <row r="301" spans="1:7" s="277" customFormat="1" x14ac:dyDescent="0.25">
      <c r="A301" s="438" t="s">
        <v>638</v>
      </c>
      <c r="B301" s="436" t="s">
        <v>639</v>
      </c>
      <c r="C301" s="430"/>
      <c r="D301" s="430"/>
      <c r="E301" s="430"/>
      <c r="F301" s="437" t="s">
        <v>601</v>
      </c>
      <c r="G301" s="290" t="s">
        <v>99</v>
      </c>
    </row>
    <row r="302" spans="1:7" s="277" customFormat="1" x14ac:dyDescent="0.25">
      <c r="A302" s="438" t="s">
        <v>640</v>
      </c>
      <c r="B302" s="434" t="s">
        <v>641</v>
      </c>
      <c r="C302" s="434"/>
      <c r="D302" s="434"/>
      <c r="E302" s="434"/>
      <c r="F302" s="437" t="s">
        <v>601</v>
      </c>
      <c r="G302" s="290" t="s">
        <v>99</v>
      </c>
    </row>
    <row r="303" spans="1:7" s="277" customFormat="1" x14ac:dyDescent="0.25">
      <c r="A303" s="448" t="s">
        <v>642</v>
      </c>
      <c r="B303" s="439" t="s">
        <v>643</v>
      </c>
      <c r="C303" s="439"/>
      <c r="D303" s="439"/>
      <c r="E303" s="439"/>
      <c r="F303" s="448" t="s">
        <v>601</v>
      </c>
      <c r="G303" s="290" t="s">
        <v>99</v>
      </c>
    </row>
    <row r="304" spans="1:7" s="277" customFormat="1" x14ac:dyDescent="0.25">
      <c r="A304" s="441" t="s">
        <v>644</v>
      </c>
      <c r="B304" s="434" t="s">
        <v>645</v>
      </c>
      <c r="C304" s="441"/>
      <c r="D304" s="231"/>
      <c r="E304" s="231"/>
      <c r="F304" s="438" t="s">
        <v>601</v>
      </c>
      <c r="G304" s="290" t="s">
        <v>646</v>
      </c>
    </row>
    <row r="305" spans="1:7" s="277" customFormat="1" x14ac:dyDescent="0.25">
      <c r="A305" s="441" t="s">
        <v>647</v>
      </c>
      <c r="B305" s="434" t="s">
        <v>648</v>
      </c>
      <c r="C305" s="441"/>
      <c r="D305" s="231"/>
      <c r="E305" s="231"/>
      <c r="F305" s="438" t="s">
        <v>601</v>
      </c>
      <c r="G305" s="290" t="s">
        <v>99</v>
      </c>
    </row>
    <row r="306" spans="1:7" s="277" customFormat="1" x14ac:dyDescent="0.25">
      <c r="A306" s="441" t="s">
        <v>649</v>
      </c>
      <c r="B306" s="434" t="s">
        <v>650</v>
      </c>
      <c r="C306" s="441"/>
      <c r="D306" s="231"/>
      <c r="E306" s="231"/>
      <c r="F306" s="438" t="s">
        <v>601</v>
      </c>
      <c r="G306" s="290" t="s">
        <v>99</v>
      </c>
    </row>
    <row r="307" spans="1:7" s="277" customFormat="1" x14ac:dyDescent="0.25">
      <c r="A307" s="441" t="s">
        <v>651</v>
      </c>
      <c r="B307" s="434" t="s">
        <v>652</v>
      </c>
      <c r="C307" s="441"/>
      <c r="D307" s="231"/>
      <c r="E307" s="231"/>
      <c r="F307" s="438" t="s">
        <v>601</v>
      </c>
      <c r="G307" s="290" t="s">
        <v>99</v>
      </c>
    </row>
    <row r="308" spans="1:7" s="277" customFormat="1" x14ac:dyDescent="0.25">
      <c r="A308" s="441" t="s">
        <v>653</v>
      </c>
      <c r="B308" s="434" t="s">
        <v>654</v>
      </c>
      <c r="C308" s="441"/>
      <c r="D308" s="231"/>
      <c r="E308" s="231"/>
      <c r="F308" s="438" t="s">
        <v>601</v>
      </c>
      <c r="G308" s="290" t="s">
        <v>99</v>
      </c>
    </row>
    <row r="309" spans="1:7" s="277" customFormat="1" x14ac:dyDescent="0.25">
      <c r="A309" s="231" t="s">
        <v>655</v>
      </c>
      <c r="B309" s="124" t="s">
        <v>656</v>
      </c>
      <c r="C309" s="232"/>
      <c r="D309" s="232"/>
      <c r="E309" s="232"/>
      <c r="F309" s="83" t="s">
        <v>601</v>
      </c>
      <c r="G309" s="383" t="s">
        <v>657</v>
      </c>
    </row>
    <row r="310" spans="1:7" s="277" customFormat="1" x14ac:dyDescent="0.25">
      <c r="A310" s="231" t="s">
        <v>658</v>
      </c>
      <c r="B310" s="124" t="s">
        <v>659</v>
      </c>
      <c r="C310" s="232"/>
      <c r="D310" s="232"/>
      <c r="E310" s="232"/>
      <c r="F310" s="83" t="s">
        <v>601</v>
      </c>
      <c r="G310" s="383" t="s">
        <v>660</v>
      </c>
    </row>
    <row r="311" spans="1:7" s="277" customFormat="1" x14ac:dyDescent="0.25">
      <c r="A311" s="231" t="s">
        <v>661</v>
      </c>
      <c r="B311" s="124" t="s">
        <v>662</v>
      </c>
      <c r="C311" s="232"/>
      <c r="D311" s="232"/>
      <c r="E311" s="232"/>
      <c r="F311" s="83" t="s">
        <v>601</v>
      </c>
      <c r="G311" s="383" t="s">
        <v>663</v>
      </c>
    </row>
    <row r="312" spans="1:7" s="277" customFormat="1" x14ac:dyDescent="0.25">
      <c r="A312" s="231" t="s">
        <v>664</v>
      </c>
      <c r="B312" s="124" t="s">
        <v>665</v>
      </c>
      <c r="C312" s="232"/>
      <c r="D312" s="232"/>
      <c r="E312" s="232"/>
      <c r="F312" s="83" t="s">
        <v>601</v>
      </c>
      <c r="G312" s="383" t="s">
        <v>666</v>
      </c>
    </row>
    <row r="313" spans="1:7" s="277" customFormat="1" x14ac:dyDescent="0.25">
      <c r="A313" s="231" t="s">
        <v>667</v>
      </c>
      <c r="B313" s="124" t="s">
        <v>668</v>
      </c>
      <c r="C313" s="232"/>
      <c r="D313" s="232"/>
      <c r="E313" s="232"/>
      <c r="F313" s="83" t="s">
        <v>601</v>
      </c>
      <c r="G313" s="383" t="s">
        <v>669</v>
      </c>
    </row>
    <row r="314" spans="1:7" s="277" customFormat="1" x14ac:dyDescent="0.25">
      <c r="A314" s="441" t="s">
        <v>670</v>
      </c>
      <c r="B314" s="434" t="s">
        <v>671</v>
      </c>
      <c r="C314" s="441"/>
      <c r="D314" s="231"/>
      <c r="E314" s="231"/>
      <c r="F314" s="438" t="s">
        <v>601</v>
      </c>
      <c r="G314" s="290" t="s">
        <v>99</v>
      </c>
    </row>
    <row r="315" spans="1:7" s="277" customFormat="1" x14ac:dyDescent="0.25">
      <c r="A315" s="231" t="s">
        <v>672</v>
      </c>
      <c r="B315" s="124" t="s">
        <v>673</v>
      </c>
      <c r="C315" s="232"/>
      <c r="D315" s="232"/>
      <c r="E315" s="232"/>
      <c r="F315" s="83" t="s">
        <v>601</v>
      </c>
      <c r="G315" s="383" t="s">
        <v>674</v>
      </c>
    </row>
    <row r="316" spans="1:7" s="277" customFormat="1" x14ac:dyDescent="0.25">
      <c r="A316" s="426" t="s">
        <v>675</v>
      </c>
      <c r="B316" s="212" t="s">
        <v>676</v>
      </c>
      <c r="C316" s="279"/>
      <c r="D316" s="279"/>
      <c r="E316" s="279"/>
      <c r="F316" s="414" t="s">
        <v>601</v>
      </c>
      <c r="G316" s="383" t="s">
        <v>677</v>
      </c>
    </row>
    <row r="317" spans="1:7" s="277" customFormat="1" x14ac:dyDescent="0.25">
      <c r="A317" s="231" t="s">
        <v>678</v>
      </c>
      <c r="B317" s="124" t="s">
        <v>679</v>
      </c>
      <c r="C317" s="232"/>
      <c r="D317" s="232"/>
      <c r="E317" s="232"/>
      <c r="F317" s="83" t="s">
        <v>601</v>
      </c>
      <c r="G317" s="383" t="s">
        <v>680</v>
      </c>
    </row>
    <row r="318" spans="1:7" s="277" customFormat="1" x14ac:dyDescent="0.25">
      <c r="A318" s="382" t="s">
        <v>681</v>
      </c>
      <c r="B318" s="145" t="s">
        <v>682</v>
      </c>
      <c r="C318" s="197"/>
      <c r="D318" s="197"/>
      <c r="E318" s="197"/>
      <c r="F318" s="83" t="s">
        <v>601</v>
      </c>
      <c r="G318" s="383" t="s">
        <v>683</v>
      </c>
    </row>
    <row r="319" spans="1:7" s="277" customFormat="1" x14ac:dyDescent="0.25">
      <c r="A319" s="231" t="s">
        <v>684</v>
      </c>
      <c r="B319" s="145" t="s">
        <v>685</v>
      </c>
      <c r="C319" s="232"/>
      <c r="D319" s="232"/>
      <c r="E319" s="232"/>
      <c r="F319" s="83" t="s">
        <v>601</v>
      </c>
      <c r="G319" s="383" t="s">
        <v>686</v>
      </c>
    </row>
    <row r="320" spans="1:7" s="277" customFormat="1" x14ac:dyDescent="0.25">
      <c r="A320" s="426" t="s">
        <v>687</v>
      </c>
      <c r="B320" s="144" t="s">
        <v>688</v>
      </c>
      <c r="C320" s="279"/>
      <c r="D320" s="279"/>
      <c r="E320" s="279"/>
      <c r="F320" s="414" t="s">
        <v>601</v>
      </c>
      <c r="G320" s="383" t="s">
        <v>689</v>
      </c>
    </row>
    <row r="321" spans="1:7" s="277" customFormat="1" x14ac:dyDescent="0.25">
      <c r="A321" s="231" t="s">
        <v>690</v>
      </c>
      <c r="B321" s="145" t="s">
        <v>691</v>
      </c>
      <c r="C321" s="232"/>
      <c r="D321" s="232"/>
      <c r="E321" s="232"/>
      <c r="F321" s="83" t="s">
        <v>601</v>
      </c>
      <c r="G321" s="383" t="s">
        <v>692</v>
      </c>
    </row>
    <row r="322" spans="1:7" s="277" customFormat="1" x14ac:dyDescent="0.25">
      <c r="A322" s="231" t="s">
        <v>693</v>
      </c>
      <c r="B322" s="145" t="s">
        <v>694</v>
      </c>
      <c r="C322" s="232"/>
      <c r="D322" s="232"/>
      <c r="E322" s="232"/>
      <c r="F322" s="83" t="s">
        <v>601</v>
      </c>
      <c r="G322" s="383" t="s">
        <v>695</v>
      </c>
    </row>
    <row r="323" spans="1:7" s="277" customFormat="1" x14ac:dyDescent="0.25">
      <c r="A323" s="231" t="s">
        <v>696</v>
      </c>
      <c r="B323" s="145" t="s">
        <v>697</v>
      </c>
      <c r="C323" s="232"/>
      <c r="D323" s="232"/>
      <c r="E323" s="232"/>
      <c r="F323" s="83" t="s">
        <v>601</v>
      </c>
      <c r="G323" s="383" t="s">
        <v>698</v>
      </c>
    </row>
    <row r="324" spans="1:7" s="277" customFormat="1" x14ac:dyDescent="0.25">
      <c r="A324" s="426" t="s">
        <v>699</v>
      </c>
      <c r="B324" s="144" t="s">
        <v>700</v>
      </c>
      <c r="C324" s="279"/>
      <c r="D324" s="279"/>
      <c r="E324" s="279"/>
      <c r="F324" s="414" t="s">
        <v>601</v>
      </c>
      <c r="G324" s="383" t="s">
        <v>701</v>
      </c>
    </row>
    <row r="325" spans="1:7" s="277" customFormat="1" x14ac:dyDescent="0.25">
      <c r="A325" s="231" t="s">
        <v>702</v>
      </c>
      <c r="B325" s="145" t="s">
        <v>703</v>
      </c>
      <c r="C325" s="232"/>
      <c r="D325" s="232"/>
      <c r="E325" s="232"/>
      <c r="F325" s="83" t="s">
        <v>601</v>
      </c>
      <c r="G325" s="383" t="s">
        <v>704</v>
      </c>
    </row>
    <row r="326" spans="1:7" s="277" customFormat="1" x14ac:dyDescent="0.25">
      <c r="A326" s="231" t="s">
        <v>705</v>
      </c>
      <c r="B326" s="145" t="s">
        <v>706</v>
      </c>
      <c r="C326" s="232"/>
      <c r="D326" s="232"/>
      <c r="E326" s="232"/>
      <c r="F326" s="83" t="s">
        <v>601</v>
      </c>
      <c r="G326" s="383" t="s">
        <v>707</v>
      </c>
    </row>
    <row r="327" spans="1:7" s="277" customFormat="1" x14ac:dyDescent="0.25">
      <c r="A327" s="426" t="s">
        <v>708</v>
      </c>
      <c r="B327" s="144" t="s">
        <v>709</v>
      </c>
      <c r="C327" s="279"/>
      <c r="D327" s="279"/>
      <c r="E327" s="279"/>
      <c r="F327" s="414" t="s">
        <v>601</v>
      </c>
      <c r="G327" s="383" t="s">
        <v>710</v>
      </c>
    </row>
    <row r="328" spans="1:7" s="277" customFormat="1" x14ac:dyDescent="0.25">
      <c r="A328" s="231" t="s">
        <v>711</v>
      </c>
      <c r="B328" s="145" t="s">
        <v>712</v>
      </c>
      <c r="C328" s="232"/>
      <c r="D328" s="232"/>
      <c r="E328" s="232"/>
      <c r="F328" s="77" t="s">
        <v>601</v>
      </c>
      <c r="G328" s="383" t="s">
        <v>713</v>
      </c>
    </row>
    <row r="329" spans="1:7" s="277" customFormat="1" x14ac:dyDescent="0.25">
      <c r="A329" s="426" t="s">
        <v>714</v>
      </c>
      <c r="B329" s="144" t="s">
        <v>715</v>
      </c>
      <c r="C329" s="279"/>
      <c r="D329" s="279"/>
      <c r="E329" s="279"/>
      <c r="F329" s="280" t="s">
        <v>601</v>
      </c>
      <c r="G329" s="383" t="s">
        <v>716</v>
      </c>
    </row>
    <row r="330" spans="1:7" s="277" customFormat="1" x14ac:dyDescent="0.25">
      <c r="A330" s="231" t="s">
        <v>717</v>
      </c>
      <c r="B330" s="284" t="s">
        <v>718</v>
      </c>
      <c r="C330" s="232"/>
      <c r="D330" s="232"/>
      <c r="E330" s="232"/>
      <c r="F330" s="77" t="s">
        <v>601</v>
      </c>
      <c r="G330" s="383" t="s">
        <v>719</v>
      </c>
    </row>
    <row r="331" spans="1:7" s="277" customFormat="1" x14ac:dyDescent="0.25">
      <c r="A331" s="231" t="s">
        <v>720</v>
      </c>
      <c r="B331" s="427" t="s">
        <v>721</v>
      </c>
      <c r="C331" s="232"/>
      <c r="D331" s="232"/>
      <c r="E331" s="232"/>
      <c r="F331" s="77" t="s">
        <v>601</v>
      </c>
      <c r="G331" s="383" t="s">
        <v>722</v>
      </c>
    </row>
    <row r="332" spans="1:7" s="277" customFormat="1" ht="13.5" customHeight="1" x14ac:dyDescent="0.25">
      <c r="A332" s="231" t="s">
        <v>723</v>
      </c>
      <c r="B332" s="428" t="s">
        <v>724</v>
      </c>
      <c r="C332" s="232"/>
      <c r="D332" s="232"/>
      <c r="E332" s="232"/>
      <c r="F332" s="77" t="s">
        <v>601</v>
      </c>
      <c r="G332" s="383" t="s">
        <v>725</v>
      </c>
    </row>
    <row r="333" spans="1:7" s="277" customFormat="1" ht="13.5" customHeight="1" x14ac:dyDescent="0.25">
      <c r="A333" s="426" t="s">
        <v>726</v>
      </c>
      <c r="B333" s="279" t="s">
        <v>727</v>
      </c>
      <c r="C333" s="279"/>
      <c r="D333" s="279"/>
      <c r="E333" s="279"/>
      <c r="F333" s="280" t="s">
        <v>601</v>
      </c>
      <c r="G333" s="383" t="s">
        <v>728</v>
      </c>
    </row>
    <row r="334" spans="1:7" s="277" customFormat="1" x14ac:dyDescent="0.25">
      <c r="A334" s="231" t="s">
        <v>729</v>
      </c>
      <c r="B334" s="284" t="s">
        <v>730</v>
      </c>
      <c r="C334" s="284"/>
      <c r="D334" s="284"/>
      <c r="E334" s="284"/>
      <c r="F334" s="77" t="s">
        <v>601</v>
      </c>
      <c r="G334" s="383" t="s">
        <v>731</v>
      </c>
    </row>
    <row r="335" spans="1:7" s="277" customFormat="1" x14ac:dyDescent="0.25">
      <c r="A335" s="231" t="s">
        <v>732</v>
      </c>
      <c r="B335" s="284" t="s">
        <v>733</v>
      </c>
      <c r="C335" s="284"/>
      <c r="D335" s="284"/>
      <c r="E335" s="284"/>
      <c r="F335" s="77" t="s">
        <v>601</v>
      </c>
      <c r="G335" s="383" t="s">
        <v>734</v>
      </c>
    </row>
    <row r="336" spans="1:7" s="277" customFormat="1" x14ac:dyDescent="0.25">
      <c r="A336" s="231" t="s">
        <v>735</v>
      </c>
      <c r="B336" s="284" t="s">
        <v>736</v>
      </c>
      <c r="C336" s="284"/>
      <c r="D336" s="284"/>
      <c r="E336" s="284"/>
      <c r="F336" s="77" t="s">
        <v>601</v>
      </c>
      <c r="G336" s="383" t="s">
        <v>737</v>
      </c>
    </row>
    <row r="337" spans="1:7" s="277" customFormat="1" x14ac:dyDescent="0.25">
      <c r="A337" s="231" t="s">
        <v>738</v>
      </c>
      <c r="B337" s="284" t="s">
        <v>739</v>
      </c>
      <c r="C337" s="284"/>
      <c r="D337" s="284"/>
      <c r="E337" s="284"/>
      <c r="F337" s="77" t="s">
        <v>601</v>
      </c>
      <c r="G337" s="383" t="s">
        <v>740</v>
      </c>
    </row>
    <row r="338" spans="1:7" s="277" customFormat="1" x14ac:dyDescent="0.25">
      <c r="A338" s="426" t="s">
        <v>741</v>
      </c>
      <c r="B338" s="291" t="s">
        <v>742</v>
      </c>
      <c r="C338" s="291"/>
      <c r="D338" s="291"/>
      <c r="E338" s="291"/>
      <c r="F338" s="280" t="s">
        <v>601</v>
      </c>
      <c r="G338" s="383" t="s">
        <v>743</v>
      </c>
    </row>
    <row r="339" spans="1:7" s="277" customFormat="1" x14ac:dyDescent="0.25">
      <c r="A339" s="231" t="s">
        <v>744</v>
      </c>
      <c r="B339" s="284" t="s">
        <v>745</v>
      </c>
      <c r="C339" s="284"/>
      <c r="D339" s="284"/>
      <c r="E339" s="284"/>
      <c r="F339" s="77" t="s">
        <v>601</v>
      </c>
      <c r="G339" s="383" t="s">
        <v>746</v>
      </c>
    </row>
    <row r="340" spans="1:7" s="277" customFormat="1" x14ac:dyDescent="0.25">
      <c r="A340" s="231" t="s">
        <v>747</v>
      </c>
      <c r="B340" s="284" t="s">
        <v>748</v>
      </c>
      <c r="C340" s="284"/>
      <c r="D340" s="284"/>
      <c r="E340" s="284"/>
      <c r="F340" s="77" t="s">
        <v>601</v>
      </c>
      <c r="G340" s="383" t="s">
        <v>749</v>
      </c>
    </row>
    <row r="341" spans="1:7" s="277" customFormat="1" x14ac:dyDescent="0.25">
      <c r="A341" s="231" t="s">
        <v>750</v>
      </c>
      <c r="B341" s="284" t="s">
        <v>751</v>
      </c>
      <c r="C341" s="284"/>
      <c r="D341" s="284"/>
      <c r="E341" s="284"/>
      <c r="F341" s="77" t="s">
        <v>601</v>
      </c>
      <c r="G341" s="383" t="s">
        <v>752</v>
      </c>
    </row>
    <row r="342" spans="1:7" s="277" customFormat="1" x14ac:dyDescent="0.25">
      <c r="A342" s="231" t="s">
        <v>753</v>
      </c>
      <c r="B342" s="284" t="s">
        <v>754</v>
      </c>
      <c r="C342" s="284"/>
      <c r="D342" s="284"/>
      <c r="E342" s="284"/>
      <c r="F342" s="77" t="s">
        <v>601</v>
      </c>
      <c r="G342" s="383" t="s">
        <v>755</v>
      </c>
    </row>
    <row r="343" spans="1:7" s="277" customFormat="1" x14ac:dyDescent="0.25">
      <c r="A343" s="231" t="s">
        <v>756</v>
      </c>
      <c r="B343" s="284" t="s">
        <v>757</v>
      </c>
      <c r="C343" s="284"/>
      <c r="D343" s="284"/>
      <c r="E343" s="284"/>
      <c r="F343" s="77" t="s">
        <v>601</v>
      </c>
      <c r="G343" s="383" t="s">
        <v>758</v>
      </c>
    </row>
    <row r="344" spans="1:7" s="277" customFormat="1" x14ac:dyDescent="0.25">
      <c r="A344" s="426" t="s">
        <v>759</v>
      </c>
      <c r="B344" s="291" t="s">
        <v>760</v>
      </c>
      <c r="C344" s="291"/>
      <c r="D344" s="291"/>
      <c r="E344" s="291"/>
      <c r="F344" s="280" t="s">
        <v>601</v>
      </c>
      <c r="G344" s="383" t="s">
        <v>761</v>
      </c>
    </row>
    <row r="345" spans="1:7" s="277" customFormat="1" x14ac:dyDescent="0.25">
      <c r="A345" s="231" t="s">
        <v>762</v>
      </c>
      <c r="B345" s="284" t="s">
        <v>763</v>
      </c>
      <c r="C345" s="284"/>
      <c r="D345" s="284"/>
      <c r="E345" s="284"/>
      <c r="F345" s="77" t="s">
        <v>601</v>
      </c>
      <c r="G345" s="383" t="s">
        <v>764</v>
      </c>
    </row>
    <row r="346" spans="1:7" s="277" customFormat="1" x14ac:dyDescent="0.25">
      <c r="A346" s="231" t="s">
        <v>765</v>
      </c>
      <c r="B346" s="284" t="s">
        <v>766</v>
      </c>
      <c r="C346" s="284"/>
      <c r="D346" s="284"/>
      <c r="E346" s="284"/>
      <c r="F346" s="77" t="s">
        <v>601</v>
      </c>
      <c r="G346" s="383" t="s">
        <v>767</v>
      </c>
    </row>
    <row r="347" spans="1:7" s="277" customFormat="1" x14ac:dyDescent="0.25">
      <c r="A347" s="231" t="s">
        <v>768</v>
      </c>
      <c r="B347" s="284" t="s">
        <v>769</v>
      </c>
      <c r="C347" s="284"/>
      <c r="D347" s="284"/>
      <c r="E347" s="284"/>
      <c r="F347" s="77" t="s">
        <v>601</v>
      </c>
      <c r="G347" s="383" t="s">
        <v>770</v>
      </c>
    </row>
    <row r="348" spans="1:7" s="277" customFormat="1" x14ac:dyDescent="0.25">
      <c r="A348" s="448" t="s">
        <v>771</v>
      </c>
      <c r="B348" s="439" t="s">
        <v>772</v>
      </c>
      <c r="C348" s="439"/>
      <c r="D348" s="439"/>
      <c r="E348" s="439"/>
      <c r="F348" s="449" t="s">
        <v>601</v>
      </c>
      <c r="G348" s="290" t="s">
        <v>99</v>
      </c>
    </row>
    <row r="349" spans="1:7" s="277" customFormat="1" x14ac:dyDescent="0.25">
      <c r="A349" s="231" t="s">
        <v>773</v>
      </c>
      <c r="B349" s="284" t="s">
        <v>774</v>
      </c>
      <c r="C349" s="284"/>
      <c r="D349" s="284"/>
      <c r="E349" s="284"/>
      <c r="F349" s="77" t="s">
        <v>601</v>
      </c>
      <c r="G349" s="383" t="s">
        <v>775</v>
      </c>
    </row>
    <row r="350" spans="1:7" s="277" customFormat="1" x14ac:dyDescent="0.25">
      <c r="A350" s="448" t="s">
        <v>776</v>
      </c>
      <c r="B350" s="439" t="s">
        <v>777</v>
      </c>
      <c r="C350" s="439"/>
      <c r="D350" s="439"/>
      <c r="E350" s="439"/>
      <c r="F350" s="449" t="s">
        <v>601</v>
      </c>
      <c r="G350" s="290" t="s">
        <v>99</v>
      </c>
    </row>
    <row r="351" spans="1:7" s="277" customFormat="1" x14ac:dyDescent="0.25">
      <c r="A351" s="231" t="s">
        <v>778</v>
      </c>
      <c r="B351" s="284" t="s">
        <v>779</v>
      </c>
      <c r="C351" s="284"/>
      <c r="D351" s="284"/>
      <c r="E351" s="284"/>
      <c r="F351" s="77" t="s">
        <v>601</v>
      </c>
      <c r="G351" s="383" t="s">
        <v>780</v>
      </c>
    </row>
    <row r="352" spans="1:7" s="277" customFormat="1" x14ac:dyDescent="0.25">
      <c r="A352" s="231" t="s">
        <v>781</v>
      </c>
      <c r="B352" s="284" t="s">
        <v>782</v>
      </c>
      <c r="C352" s="284"/>
      <c r="D352" s="284"/>
      <c r="E352" s="284"/>
      <c r="F352" s="77" t="s">
        <v>601</v>
      </c>
      <c r="G352" s="383" t="s">
        <v>783</v>
      </c>
    </row>
    <row r="353" spans="1:7" s="277" customFormat="1" x14ac:dyDescent="0.25">
      <c r="A353" s="231" t="s">
        <v>784</v>
      </c>
      <c r="B353" s="284" t="s">
        <v>785</v>
      </c>
      <c r="C353" s="284"/>
      <c r="D353" s="284"/>
      <c r="E353" s="284"/>
      <c r="F353" s="77" t="s">
        <v>601</v>
      </c>
      <c r="G353" s="383" t="s">
        <v>786</v>
      </c>
    </row>
    <row r="354" spans="1:7" s="277" customFormat="1" x14ac:dyDescent="0.25">
      <c r="A354" s="231" t="s">
        <v>787</v>
      </c>
      <c r="B354" s="284" t="s">
        <v>788</v>
      </c>
      <c r="C354" s="284"/>
      <c r="D354" s="284"/>
      <c r="E354" s="284"/>
      <c r="F354" s="77" t="s">
        <v>601</v>
      </c>
      <c r="G354" s="383" t="s">
        <v>789</v>
      </c>
    </row>
    <row r="355" spans="1:7" s="277" customFormat="1" x14ac:dyDescent="0.25">
      <c r="A355" s="231" t="s">
        <v>790</v>
      </c>
      <c r="B355" s="284" t="s">
        <v>791</v>
      </c>
      <c r="C355" s="284"/>
      <c r="D355" s="284"/>
      <c r="E355" s="284"/>
      <c r="F355" s="77" t="s">
        <v>601</v>
      </c>
      <c r="G355" s="383" t="s">
        <v>792</v>
      </c>
    </row>
    <row r="356" spans="1:7" s="277" customFormat="1" x14ac:dyDescent="0.25">
      <c r="A356" s="231" t="s">
        <v>793</v>
      </c>
      <c r="B356" s="284" t="s">
        <v>794</v>
      </c>
      <c r="C356" s="284"/>
      <c r="D356" s="284"/>
      <c r="E356" s="284"/>
      <c r="F356" s="77" t="s">
        <v>601</v>
      </c>
      <c r="G356" s="383" t="s">
        <v>795</v>
      </c>
    </row>
    <row r="357" spans="1:7" s="277" customFormat="1" x14ac:dyDescent="0.25">
      <c r="A357" s="426" t="s">
        <v>796</v>
      </c>
      <c r="B357" s="291" t="s">
        <v>797</v>
      </c>
      <c r="C357" s="291"/>
      <c r="D357" s="291"/>
      <c r="E357" s="291"/>
      <c r="F357" s="280" t="s">
        <v>601</v>
      </c>
      <c r="G357" s="383" t="s">
        <v>798</v>
      </c>
    </row>
    <row r="358" spans="1:7" s="277" customFormat="1" x14ac:dyDescent="0.25">
      <c r="A358" s="231" t="s">
        <v>799</v>
      </c>
      <c r="B358" s="284" t="s">
        <v>800</v>
      </c>
      <c r="C358" s="284"/>
      <c r="D358" s="284"/>
      <c r="E358" s="284"/>
      <c r="F358" s="77" t="s">
        <v>601</v>
      </c>
      <c r="G358" s="383" t="s">
        <v>801</v>
      </c>
    </row>
    <row r="359" spans="1:7" s="277" customFormat="1" x14ac:dyDescent="0.25">
      <c r="A359" s="231" t="s">
        <v>802</v>
      </c>
      <c r="B359" s="284" t="s">
        <v>803</v>
      </c>
      <c r="C359" s="284"/>
      <c r="D359" s="284"/>
      <c r="E359" s="284"/>
      <c r="F359" s="77" t="s">
        <v>601</v>
      </c>
      <c r="G359" s="383" t="s">
        <v>804</v>
      </c>
    </row>
    <row r="360" spans="1:7" s="277" customFormat="1" x14ac:dyDescent="0.25">
      <c r="A360" s="426" t="s">
        <v>805</v>
      </c>
      <c r="B360" s="291" t="s">
        <v>806</v>
      </c>
      <c r="C360" s="291"/>
      <c r="D360" s="291"/>
      <c r="E360" s="291"/>
      <c r="F360" s="280" t="s">
        <v>601</v>
      </c>
      <c r="G360" s="383" t="s">
        <v>807</v>
      </c>
    </row>
    <row r="361" spans="1:7" s="277" customFormat="1" x14ac:dyDescent="0.25">
      <c r="A361" s="382" t="s">
        <v>808</v>
      </c>
      <c r="B361" s="284" t="s">
        <v>809</v>
      </c>
      <c r="C361" s="284"/>
      <c r="D361" s="284"/>
      <c r="E361" s="284"/>
      <c r="F361" s="188" t="s">
        <v>601</v>
      </c>
      <c r="G361" s="383" t="s">
        <v>810</v>
      </c>
    </row>
    <row r="362" spans="1:7" s="277" customFormat="1" x14ac:dyDescent="0.25">
      <c r="A362" s="382" t="s">
        <v>811</v>
      </c>
      <c r="B362" s="284" t="s">
        <v>812</v>
      </c>
      <c r="C362" s="284"/>
      <c r="D362" s="284"/>
      <c r="E362" s="284"/>
      <c r="F362" s="188" t="s">
        <v>601</v>
      </c>
      <c r="G362" s="383" t="s">
        <v>813</v>
      </c>
    </row>
    <row r="363" spans="1:7" s="277" customFormat="1" x14ac:dyDescent="0.25">
      <c r="A363" s="382" t="s">
        <v>814</v>
      </c>
      <c r="B363" s="284" t="s">
        <v>815</v>
      </c>
      <c r="C363" s="284"/>
      <c r="D363" s="284"/>
      <c r="E363" s="284"/>
      <c r="F363" s="188" t="s">
        <v>601</v>
      </c>
      <c r="G363" s="383" t="s">
        <v>816</v>
      </c>
    </row>
    <row r="364" spans="1:7" s="277" customFormat="1" x14ac:dyDescent="0.25">
      <c r="A364" s="382" t="s">
        <v>817</v>
      </c>
      <c r="B364" s="284" t="s">
        <v>818</v>
      </c>
      <c r="C364" s="284"/>
      <c r="D364" s="284"/>
      <c r="E364" s="284"/>
      <c r="F364" s="188" t="s">
        <v>601</v>
      </c>
      <c r="G364" s="383" t="s">
        <v>819</v>
      </c>
    </row>
    <row r="365" spans="1:7" s="277" customFormat="1" x14ac:dyDescent="0.25">
      <c r="A365" s="426" t="s">
        <v>820</v>
      </c>
      <c r="B365" s="291" t="s">
        <v>821</v>
      </c>
      <c r="C365" s="291"/>
      <c r="D365" s="291"/>
      <c r="E365" s="291"/>
      <c r="F365" s="280" t="s">
        <v>601</v>
      </c>
      <c r="G365" s="383" t="s">
        <v>822</v>
      </c>
    </row>
    <row r="366" spans="1:7" s="277" customFormat="1" x14ac:dyDescent="0.25">
      <c r="A366" s="382" t="s">
        <v>823</v>
      </c>
      <c r="B366" s="284" t="s">
        <v>824</v>
      </c>
      <c r="C366" s="284"/>
      <c r="D366" s="284"/>
      <c r="E366" s="284"/>
      <c r="F366" s="188" t="s">
        <v>601</v>
      </c>
      <c r="G366" s="383" t="s">
        <v>825</v>
      </c>
    </row>
    <row r="367" spans="1:7" s="277" customFormat="1" x14ac:dyDescent="0.25">
      <c r="A367" s="382" t="s">
        <v>826</v>
      </c>
      <c r="B367" s="284" t="s">
        <v>827</v>
      </c>
      <c r="C367" s="284"/>
      <c r="D367" s="284"/>
      <c r="E367" s="284"/>
      <c r="F367" s="188" t="s">
        <v>601</v>
      </c>
      <c r="G367" s="383" t="s">
        <v>828</v>
      </c>
    </row>
    <row r="368" spans="1:7" s="277" customFormat="1" x14ac:dyDescent="0.25">
      <c r="A368" s="382" t="s">
        <v>829</v>
      </c>
      <c r="B368" s="284" t="s">
        <v>830</v>
      </c>
      <c r="C368" s="284"/>
      <c r="D368" s="284"/>
      <c r="E368" s="284"/>
      <c r="F368" s="188" t="s">
        <v>601</v>
      </c>
      <c r="G368" s="383" t="s">
        <v>831</v>
      </c>
    </row>
    <row r="369" spans="1:7" s="277" customFormat="1" x14ac:dyDescent="0.25">
      <c r="A369" s="382" t="s">
        <v>832</v>
      </c>
      <c r="B369" s="284" t="s">
        <v>833</v>
      </c>
      <c r="C369" s="284"/>
      <c r="D369" s="284"/>
      <c r="E369" s="284"/>
      <c r="F369" s="188" t="s">
        <v>601</v>
      </c>
      <c r="G369" s="383" t="s">
        <v>834</v>
      </c>
    </row>
    <row r="370" spans="1:7" s="277" customFormat="1" x14ac:dyDescent="0.25">
      <c r="A370" s="382" t="s">
        <v>835</v>
      </c>
      <c r="B370" s="284" t="s">
        <v>836</v>
      </c>
      <c r="C370" s="284"/>
      <c r="D370" s="284"/>
      <c r="E370" s="284"/>
      <c r="F370" s="188" t="s">
        <v>601</v>
      </c>
      <c r="G370" s="383" t="s">
        <v>837</v>
      </c>
    </row>
    <row r="371" spans="1:7" s="277" customFormat="1" x14ac:dyDescent="0.25">
      <c r="A371" s="231" t="s">
        <v>838</v>
      </c>
      <c r="B371" s="284" t="s">
        <v>839</v>
      </c>
      <c r="C371" s="232"/>
      <c r="D371" s="232"/>
      <c r="E371" s="232"/>
      <c r="F371" s="77" t="s">
        <v>601</v>
      </c>
      <c r="G371" s="383" t="s">
        <v>840</v>
      </c>
    </row>
    <row r="372" spans="1:7" s="277" customFormat="1" x14ac:dyDescent="0.25">
      <c r="A372" s="426" t="s">
        <v>841</v>
      </c>
      <c r="B372" s="291" t="s">
        <v>842</v>
      </c>
      <c r="C372" s="279"/>
      <c r="D372" s="279"/>
      <c r="E372" s="279"/>
      <c r="F372" s="280" t="s">
        <v>601</v>
      </c>
      <c r="G372" s="383" t="s">
        <v>843</v>
      </c>
    </row>
    <row r="373" spans="1:7" s="277" customFormat="1" x14ac:dyDescent="0.25">
      <c r="A373" s="231" t="s">
        <v>844</v>
      </c>
      <c r="B373" s="427" t="s">
        <v>845</v>
      </c>
      <c r="C373" s="232"/>
      <c r="D373" s="232"/>
      <c r="E373" s="232"/>
      <c r="F373" s="77" t="s">
        <v>601</v>
      </c>
      <c r="G373" s="383" t="s">
        <v>846</v>
      </c>
    </row>
    <row r="374" spans="1:7" s="277" customFormat="1" x14ac:dyDescent="0.25">
      <c r="A374" s="426" t="s">
        <v>847</v>
      </c>
      <c r="B374" s="246" t="s">
        <v>848</v>
      </c>
      <c r="C374" s="279"/>
      <c r="D374" s="279"/>
      <c r="E374" s="279"/>
      <c r="F374" s="280" t="s">
        <v>601</v>
      </c>
      <c r="G374" s="383" t="s">
        <v>849</v>
      </c>
    </row>
    <row r="375" spans="1:7" s="277" customFormat="1" x14ac:dyDescent="0.25">
      <c r="A375" s="438" t="s">
        <v>850</v>
      </c>
      <c r="B375" s="436" t="s">
        <v>851</v>
      </c>
      <c r="C375" s="430"/>
      <c r="D375" s="430"/>
      <c r="E375" s="430"/>
      <c r="F375" s="437" t="s">
        <v>601</v>
      </c>
      <c r="G375" s="290" t="s">
        <v>99</v>
      </c>
    </row>
    <row r="376" spans="1:7" s="277" customFormat="1" x14ac:dyDescent="0.25">
      <c r="A376" s="231" t="s">
        <v>852</v>
      </c>
      <c r="B376" s="232" t="s">
        <v>853</v>
      </c>
      <c r="C376" s="232"/>
      <c r="D376" s="232"/>
      <c r="E376" s="232"/>
      <c r="F376" s="231" t="s">
        <v>854</v>
      </c>
      <c r="G376" s="383" t="s">
        <v>855</v>
      </c>
    </row>
    <row r="377" spans="1:7" s="277" customFormat="1" x14ac:dyDescent="0.25">
      <c r="A377" s="382" t="s">
        <v>856</v>
      </c>
      <c r="B377" s="145" t="s">
        <v>857</v>
      </c>
      <c r="C377" s="197"/>
      <c r="D377" s="197"/>
      <c r="E377" s="197"/>
      <c r="F377" s="231" t="s">
        <v>854</v>
      </c>
      <c r="G377" s="383" t="s">
        <v>76</v>
      </c>
    </row>
    <row r="378" spans="1:7" s="277" customFormat="1" x14ac:dyDescent="0.25">
      <c r="A378" s="426" t="s">
        <v>858</v>
      </c>
      <c r="B378" s="144" t="s">
        <v>859</v>
      </c>
      <c r="C378" s="279"/>
      <c r="D378" s="279"/>
      <c r="E378" s="279"/>
      <c r="F378" s="426" t="s">
        <v>854</v>
      </c>
      <c r="G378" s="383" t="s">
        <v>76</v>
      </c>
    </row>
    <row r="379" spans="1:7" s="277" customFormat="1" x14ac:dyDescent="0.25">
      <c r="A379" s="78" t="s">
        <v>860</v>
      </c>
      <c r="B379" s="124" t="s">
        <v>861</v>
      </c>
      <c r="C379" s="124"/>
      <c r="D379" s="124"/>
      <c r="E379" s="124"/>
      <c r="F379" s="231" t="s">
        <v>854</v>
      </c>
      <c r="G379" s="383" t="s">
        <v>862</v>
      </c>
    </row>
    <row r="380" spans="1:7" s="277" customFormat="1" x14ac:dyDescent="0.25">
      <c r="A380" s="78" t="s">
        <v>863</v>
      </c>
      <c r="B380" s="124" t="s">
        <v>864</v>
      </c>
      <c r="C380" s="124"/>
      <c r="D380" s="124"/>
      <c r="E380" s="124"/>
      <c r="F380" s="231" t="s">
        <v>854</v>
      </c>
      <c r="G380" s="383" t="s">
        <v>865</v>
      </c>
    </row>
    <row r="381" spans="1:7" s="277" customFormat="1" x14ac:dyDescent="0.25">
      <c r="A381" s="78" t="s">
        <v>866</v>
      </c>
      <c r="B381" s="124" t="s">
        <v>867</v>
      </c>
      <c r="C381" s="124"/>
      <c r="D381" s="124"/>
      <c r="E381" s="124"/>
      <c r="F381" s="231" t="s">
        <v>854</v>
      </c>
      <c r="G381" s="383" t="s">
        <v>868</v>
      </c>
    </row>
    <row r="382" spans="1:7" s="277" customFormat="1" x14ac:dyDescent="0.25">
      <c r="A382" s="324" t="s">
        <v>869</v>
      </c>
      <c r="B382" s="325" t="s">
        <v>870</v>
      </c>
      <c r="C382" s="325"/>
      <c r="D382" s="325"/>
      <c r="E382" s="325"/>
      <c r="F382" s="231" t="s">
        <v>854</v>
      </c>
      <c r="G382" s="383" t="s">
        <v>871</v>
      </c>
    </row>
    <row r="383" spans="1:7" s="277" customFormat="1" x14ac:dyDescent="0.25">
      <c r="A383" s="324" t="s">
        <v>872</v>
      </c>
      <c r="B383" s="325" t="s">
        <v>873</v>
      </c>
      <c r="C383" s="325"/>
      <c r="D383" s="325"/>
      <c r="E383" s="325"/>
      <c r="F383" s="231" t="s">
        <v>854</v>
      </c>
      <c r="G383" s="383" t="s">
        <v>874</v>
      </c>
    </row>
    <row r="384" spans="1:7" s="277" customFormat="1" x14ac:dyDescent="0.25">
      <c r="A384" s="324" t="s">
        <v>875</v>
      </c>
      <c r="B384" s="325" t="s">
        <v>876</v>
      </c>
      <c r="C384" s="325"/>
      <c r="D384" s="325"/>
      <c r="E384" s="325"/>
      <c r="F384" s="231" t="s">
        <v>854</v>
      </c>
      <c r="G384" s="383" t="s">
        <v>877</v>
      </c>
    </row>
    <row r="385" spans="1:7" s="277" customFormat="1" x14ac:dyDescent="0.25">
      <c r="A385" s="324" t="s">
        <v>878</v>
      </c>
      <c r="B385" s="325" t="s">
        <v>879</v>
      </c>
      <c r="C385" s="325"/>
      <c r="D385" s="325"/>
      <c r="E385" s="325"/>
      <c r="F385" s="231" t="s">
        <v>854</v>
      </c>
      <c r="G385" s="383" t="s">
        <v>880</v>
      </c>
    </row>
    <row r="386" spans="1:7" x14ac:dyDescent="0.25">
      <c r="A386" s="231" t="s">
        <v>881</v>
      </c>
      <c r="B386" s="232" t="s">
        <v>882</v>
      </c>
      <c r="C386" s="232"/>
      <c r="D386" s="232"/>
      <c r="E386" s="232"/>
      <c r="F386" s="231" t="s">
        <v>883</v>
      </c>
      <c r="G386" s="383"/>
    </row>
    <row r="387" spans="1:7" x14ac:dyDescent="0.25">
      <c r="A387" s="80" t="s">
        <v>884</v>
      </c>
      <c r="B387" s="81" t="s">
        <v>882</v>
      </c>
      <c r="C387" s="81"/>
      <c r="D387" s="81"/>
      <c r="E387" s="81"/>
      <c r="F387" s="80" t="s">
        <v>883</v>
      </c>
      <c r="G387" s="383"/>
    </row>
    <row r="388" spans="1:7" s="277" customFormat="1" x14ac:dyDescent="0.25">
      <c r="A388" s="231" t="s">
        <v>885</v>
      </c>
      <c r="B388" s="232" t="s">
        <v>886</v>
      </c>
      <c r="C388" s="232"/>
      <c r="D388" s="232"/>
      <c r="E388" s="232"/>
      <c r="F388" s="231" t="s">
        <v>883</v>
      </c>
      <c r="G388" s="383" t="s">
        <v>128</v>
      </c>
    </row>
    <row r="389" spans="1:7" x14ac:dyDescent="0.25">
      <c r="A389" s="231" t="s">
        <v>887</v>
      </c>
      <c r="B389" s="232" t="s">
        <v>888</v>
      </c>
      <c r="C389" s="232"/>
      <c r="D389" s="232"/>
      <c r="E389" s="232"/>
      <c r="F389" s="231" t="s">
        <v>883</v>
      </c>
      <c r="G389" s="383"/>
    </row>
    <row r="390" spans="1:7" x14ac:dyDescent="0.25">
      <c r="A390" s="426" t="s">
        <v>889</v>
      </c>
      <c r="B390" s="279" t="s">
        <v>890</v>
      </c>
      <c r="C390" s="279"/>
      <c r="D390" s="279"/>
      <c r="E390" s="279"/>
      <c r="F390" s="426" t="s">
        <v>883</v>
      </c>
      <c r="G390" s="383"/>
    </row>
    <row r="391" spans="1:7" s="277" customFormat="1" x14ac:dyDescent="0.25">
      <c r="A391" s="382" t="s">
        <v>891</v>
      </c>
      <c r="B391" s="197" t="s">
        <v>892</v>
      </c>
      <c r="C391" s="197"/>
      <c r="D391" s="197"/>
      <c r="E391" s="197"/>
      <c r="F391" s="382" t="s">
        <v>883</v>
      </c>
      <c r="G391" s="383" t="s">
        <v>128</v>
      </c>
    </row>
    <row r="392" spans="1:7" x14ac:dyDescent="0.25">
      <c r="A392" s="382" t="s">
        <v>893</v>
      </c>
      <c r="B392" s="197" t="s">
        <v>894</v>
      </c>
      <c r="C392" s="197"/>
      <c r="D392" s="197"/>
      <c r="E392" s="197"/>
      <c r="F392" s="382" t="s">
        <v>883</v>
      </c>
      <c r="G392" s="383"/>
    </row>
    <row r="393" spans="1:7" x14ac:dyDescent="0.25">
      <c r="A393" s="382" t="s">
        <v>895</v>
      </c>
      <c r="B393" s="92" t="s">
        <v>896</v>
      </c>
      <c r="C393" s="92"/>
      <c r="D393" s="92"/>
      <c r="E393" s="92"/>
      <c r="F393" s="382" t="s">
        <v>883</v>
      </c>
      <c r="G393" s="383" t="s">
        <v>128</v>
      </c>
    </row>
    <row r="394" spans="1:7" x14ac:dyDescent="0.25">
      <c r="A394" s="426" t="s">
        <v>897</v>
      </c>
      <c r="B394" s="342" t="s">
        <v>898</v>
      </c>
      <c r="C394" s="342"/>
      <c r="D394" s="342"/>
      <c r="E394" s="342"/>
      <c r="F394" s="426" t="s">
        <v>883</v>
      </c>
      <c r="G394" s="383" t="s">
        <v>128</v>
      </c>
    </row>
    <row r="395" spans="1:7" x14ac:dyDescent="0.25">
      <c r="A395" s="382" t="s">
        <v>899</v>
      </c>
      <c r="B395" s="92" t="s">
        <v>900</v>
      </c>
      <c r="C395" s="92"/>
      <c r="D395" s="92"/>
      <c r="E395" s="92"/>
      <c r="F395" s="382" t="s">
        <v>883</v>
      </c>
      <c r="G395" s="383" t="s">
        <v>128</v>
      </c>
    </row>
    <row r="396" spans="1:7" x14ac:dyDescent="0.25">
      <c r="A396" s="382" t="s">
        <v>901</v>
      </c>
      <c r="B396" s="92" t="s">
        <v>902</v>
      </c>
      <c r="C396" s="92"/>
      <c r="D396" s="92"/>
      <c r="E396" s="92"/>
      <c r="F396" s="382" t="s">
        <v>883</v>
      </c>
      <c r="G396" s="383" t="s">
        <v>54</v>
      </c>
    </row>
    <row r="397" spans="1:7" x14ac:dyDescent="0.25">
      <c r="A397" s="382" t="s">
        <v>903</v>
      </c>
      <c r="B397" s="92" t="s">
        <v>904</v>
      </c>
      <c r="C397" s="92"/>
      <c r="D397" s="92"/>
      <c r="E397" s="92"/>
      <c r="F397" s="382" t="s">
        <v>883</v>
      </c>
      <c r="G397" s="383" t="s">
        <v>54</v>
      </c>
    </row>
    <row r="398" spans="1:7" x14ac:dyDescent="0.25">
      <c r="A398" s="382" t="s">
        <v>905</v>
      </c>
      <c r="B398" s="92" t="s">
        <v>906</v>
      </c>
      <c r="C398" s="92"/>
      <c r="D398" s="92"/>
      <c r="E398" s="92"/>
      <c r="F398" s="382" t="s">
        <v>883</v>
      </c>
      <c r="G398" s="383" t="s">
        <v>54</v>
      </c>
    </row>
    <row r="399" spans="1:7" x14ac:dyDescent="0.25">
      <c r="A399" s="382" t="s">
        <v>907</v>
      </c>
      <c r="B399" s="92" t="s">
        <v>908</v>
      </c>
      <c r="C399" s="92"/>
      <c r="D399" s="92"/>
      <c r="E399" s="92"/>
      <c r="F399" s="382" t="s">
        <v>883</v>
      </c>
      <c r="G399" s="383" t="s">
        <v>66</v>
      </c>
    </row>
    <row r="400" spans="1:7" x14ac:dyDescent="0.25">
      <c r="A400" s="382" t="s">
        <v>909</v>
      </c>
      <c r="B400" s="92" t="s">
        <v>910</v>
      </c>
      <c r="C400" s="92"/>
      <c r="D400" s="92"/>
      <c r="E400" s="92"/>
      <c r="F400" s="382" t="s">
        <v>883</v>
      </c>
      <c r="G400" s="383" t="s">
        <v>66</v>
      </c>
    </row>
    <row r="401" spans="1:7" x14ac:dyDescent="0.25">
      <c r="A401" s="382" t="s">
        <v>911</v>
      </c>
      <c r="B401" s="92" t="s">
        <v>912</v>
      </c>
      <c r="C401" s="92"/>
      <c r="D401" s="92"/>
      <c r="E401" s="92"/>
      <c r="F401" s="382" t="s">
        <v>883</v>
      </c>
      <c r="G401" s="383" t="s">
        <v>66</v>
      </c>
    </row>
    <row r="402" spans="1:7" x14ac:dyDescent="0.25">
      <c r="A402" s="426" t="s">
        <v>913</v>
      </c>
      <c r="B402" s="342" t="s">
        <v>914</v>
      </c>
      <c r="C402" s="342"/>
      <c r="D402" s="342"/>
      <c r="E402" s="342"/>
      <c r="F402" s="426" t="s">
        <v>883</v>
      </c>
      <c r="G402" s="383" t="s">
        <v>66</v>
      </c>
    </row>
    <row r="403" spans="1:7" x14ac:dyDescent="0.25">
      <c r="A403" s="382" t="s">
        <v>915</v>
      </c>
      <c r="B403" s="92" t="s">
        <v>916</v>
      </c>
      <c r="C403" s="92"/>
      <c r="D403" s="92"/>
      <c r="E403" s="92"/>
      <c r="F403" s="382" t="s">
        <v>883</v>
      </c>
      <c r="G403" s="383" t="s">
        <v>66</v>
      </c>
    </row>
    <row r="404" spans="1:7" x14ac:dyDescent="0.25">
      <c r="A404" s="382" t="s">
        <v>917</v>
      </c>
      <c r="B404" s="92" t="s">
        <v>918</v>
      </c>
      <c r="C404" s="92"/>
      <c r="D404" s="92"/>
      <c r="E404" s="92"/>
      <c r="F404" s="382" t="s">
        <v>883</v>
      </c>
      <c r="G404" s="383" t="s">
        <v>66</v>
      </c>
    </row>
    <row r="405" spans="1:7" x14ac:dyDescent="0.25">
      <c r="A405" s="382" t="s">
        <v>919</v>
      </c>
      <c r="B405" s="92" t="s">
        <v>920</v>
      </c>
      <c r="C405" s="92"/>
      <c r="D405" s="92"/>
      <c r="E405" s="92"/>
      <c r="F405" s="382" t="s">
        <v>883</v>
      </c>
      <c r="G405" s="383" t="s">
        <v>66</v>
      </c>
    </row>
    <row r="406" spans="1:7" x14ac:dyDescent="0.25">
      <c r="A406" s="382" t="s">
        <v>921</v>
      </c>
      <c r="B406" s="92" t="s">
        <v>922</v>
      </c>
      <c r="C406" s="92"/>
      <c r="D406" s="92"/>
      <c r="E406" s="92"/>
      <c r="F406" s="382" t="s">
        <v>883</v>
      </c>
      <c r="G406" s="383" t="s">
        <v>76</v>
      </c>
    </row>
    <row r="407" spans="1:7" x14ac:dyDescent="0.25">
      <c r="A407" s="382" t="s">
        <v>923</v>
      </c>
      <c r="B407" s="92" t="s">
        <v>924</v>
      </c>
      <c r="C407" s="92"/>
      <c r="D407" s="92"/>
      <c r="E407" s="92"/>
      <c r="F407" s="382" t="s">
        <v>883</v>
      </c>
      <c r="G407" s="383" t="s">
        <v>76</v>
      </c>
    </row>
    <row r="408" spans="1:7" x14ac:dyDescent="0.25">
      <c r="A408" s="426" t="s">
        <v>925</v>
      </c>
      <c r="B408" s="342" t="s">
        <v>926</v>
      </c>
      <c r="C408" s="342"/>
      <c r="D408" s="342"/>
      <c r="E408" s="342"/>
      <c r="F408" s="426" t="s">
        <v>883</v>
      </c>
      <c r="G408" s="383" t="s">
        <v>76</v>
      </c>
    </row>
    <row r="409" spans="1:7" x14ac:dyDescent="0.25">
      <c r="A409" s="382" t="s">
        <v>927</v>
      </c>
      <c r="B409" s="92" t="s">
        <v>928</v>
      </c>
      <c r="C409" s="92"/>
      <c r="D409" s="92"/>
      <c r="E409" s="92"/>
      <c r="F409" s="382" t="s">
        <v>883</v>
      </c>
      <c r="G409" s="383" t="s">
        <v>76</v>
      </c>
    </row>
    <row r="410" spans="1:7" x14ac:dyDescent="0.25">
      <c r="A410" s="382" t="s">
        <v>929</v>
      </c>
      <c r="B410" s="92" t="s">
        <v>930</v>
      </c>
      <c r="C410" s="92"/>
      <c r="D410" s="92"/>
      <c r="E410" s="92"/>
      <c r="F410" s="382" t="s">
        <v>883</v>
      </c>
      <c r="G410" s="383" t="s">
        <v>76</v>
      </c>
    </row>
    <row r="411" spans="1:7" x14ac:dyDescent="0.25">
      <c r="A411" s="382" t="s">
        <v>931</v>
      </c>
      <c r="B411" s="92" t="s">
        <v>932</v>
      </c>
      <c r="C411" s="92"/>
      <c r="D411" s="92"/>
      <c r="E411" s="92"/>
      <c r="F411" s="382" t="s">
        <v>883</v>
      </c>
      <c r="G411" s="383" t="s">
        <v>440</v>
      </c>
    </row>
    <row r="412" spans="1:7" x14ac:dyDescent="0.25">
      <c r="A412" s="426" t="s">
        <v>933</v>
      </c>
      <c r="B412" s="342" t="s">
        <v>934</v>
      </c>
      <c r="C412" s="342"/>
      <c r="D412" s="342"/>
      <c r="E412" s="342"/>
      <c r="F412" s="426" t="s">
        <v>883</v>
      </c>
      <c r="G412" s="383" t="s">
        <v>440</v>
      </c>
    </row>
    <row r="413" spans="1:7" x14ac:dyDescent="0.25">
      <c r="A413" s="382" t="s">
        <v>935</v>
      </c>
      <c r="B413" s="92" t="s">
        <v>936</v>
      </c>
      <c r="C413" s="92"/>
      <c r="D413" s="92"/>
      <c r="E413" s="92"/>
      <c r="F413" s="382" t="s">
        <v>883</v>
      </c>
      <c r="G413" s="383" t="s">
        <v>76</v>
      </c>
    </row>
    <row r="414" spans="1:7" x14ac:dyDescent="0.25">
      <c r="A414" s="382" t="s">
        <v>937</v>
      </c>
      <c r="B414" s="92" t="s">
        <v>938</v>
      </c>
      <c r="C414" s="92"/>
      <c r="D414" s="92"/>
      <c r="E414" s="92"/>
      <c r="F414" s="382" t="s">
        <v>883</v>
      </c>
      <c r="G414" s="383" t="s">
        <v>76</v>
      </c>
    </row>
    <row r="415" spans="1:7" x14ac:dyDescent="0.25">
      <c r="A415" s="382" t="s">
        <v>939</v>
      </c>
      <c r="B415" s="92" t="s">
        <v>940</v>
      </c>
      <c r="C415" s="92"/>
      <c r="D415" s="92"/>
      <c r="E415" s="92"/>
      <c r="F415" s="382" t="s">
        <v>941</v>
      </c>
      <c r="G415" s="383" t="s">
        <v>76</v>
      </c>
    </row>
    <row r="416" spans="1:7" x14ac:dyDescent="0.25">
      <c r="A416" s="382" t="s">
        <v>942</v>
      </c>
      <c r="B416" s="92" t="s">
        <v>943</v>
      </c>
      <c r="C416" s="92"/>
      <c r="D416" s="92"/>
      <c r="E416" s="92"/>
      <c r="F416" s="382" t="s">
        <v>941</v>
      </c>
      <c r="G416" s="383" t="s">
        <v>76</v>
      </c>
    </row>
    <row r="417" spans="1:7" x14ac:dyDescent="0.25">
      <c r="A417" s="382" t="s">
        <v>944</v>
      </c>
      <c r="B417" s="92" t="s">
        <v>945</v>
      </c>
      <c r="C417" s="92"/>
      <c r="D417" s="92"/>
      <c r="E417" s="92"/>
      <c r="F417" s="382" t="s">
        <v>941</v>
      </c>
      <c r="G417" s="383" t="s">
        <v>76</v>
      </c>
    </row>
    <row r="418" spans="1:7" x14ac:dyDescent="0.25">
      <c r="A418" s="382" t="s">
        <v>946</v>
      </c>
      <c r="B418" s="92" t="s">
        <v>947</v>
      </c>
      <c r="C418" s="92"/>
      <c r="D418" s="92"/>
      <c r="E418" s="92"/>
      <c r="F418" s="382" t="s">
        <v>941</v>
      </c>
      <c r="G418" s="383" t="s">
        <v>76</v>
      </c>
    </row>
    <row r="419" spans="1:7" x14ac:dyDescent="0.25">
      <c r="A419" s="438" t="s">
        <v>948</v>
      </c>
      <c r="B419" s="429" t="s">
        <v>949</v>
      </c>
      <c r="C419" s="429"/>
      <c r="D419" s="429"/>
      <c r="E419" s="429"/>
      <c r="F419" s="438" t="s">
        <v>941</v>
      </c>
      <c r="G419" s="290" t="s">
        <v>99</v>
      </c>
    </row>
    <row r="420" spans="1:7" x14ac:dyDescent="0.25">
      <c r="A420" s="382" t="s">
        <v>950</v>
      </c>
      <c r="B420" s="92" t="s">
        <v>951</v>
      </c>
      <c r="C420" s="92"/>
      <c r="D420" s="92"/>
      <c r="E420" s="92"/>
      <c r="F420" s="382" t="s">
        <v>941</v>
      </c>
      <c r="G420" s="383" t="s">
        <v>76</v>
      </c>
    </row>
    <row r="421" spans="1:7" x14ac:dyDescent="0.25">
      <c r="A421" s="382" t="s">
        <v>952</v>
      </c>
      <c r="B421" s="92" t="s">
        <v>953</v>
      </c>
      <c r="C421" s="92"/>
      <c r="D421" s="92"/>
      <c r="E421" s="92"/>
      <c r="F421" s="382" t="s">
        <v>941</v>
      </c>
      <c r="G421" s="383" t="s">
        <v>76</v>
      </c>
    </row>
    <row r="422" spans="1:7" x14ac:dyDescent="0.25">
      <c r="A422" s="438" t="s">
        <v>954</v>
      </c>
      <c r="B422" s="429" t="s">
        <v>955</v>
      </c>
      <c r="C422" s="429"/>
      <c r="D422" s="429"/>
      <c r="E422" s="429"/>
      <c r="F422" s="438" t="s">
        <v>941</v>
      </c>
      <c r="G422" s="290" t="s">
        <v>99</v>
      </c>
    </row>
    <row r="423" spans="1:7" x14ac:dyDescent="0.25">
      <c r="A423" s="438" t="s">
        <v>956</v>
      </c>
      <c r="B423" s="429" t="s">
        <v>957</v>
      </c>
      <c r="C423" s="429"/>
      <c r="D423" s="429"/>
      <c r="E423" s="429"/>
      <c r="F423" s="438" t="s">
        <v>941</v>
      </c>
      <c r="G423" s="290" t="s">
        <v>99</v>
      </c>
    </row>
    <row r="424" spans="1:7" x14ac:dyDescent="0.25">
      <c r="A424" s="231" t="s">
        <v>958</v>
      </c>
      <c r="B424" s="124" t="s">
        <v>959</v>
      </c>
      <c r="C424" s="232"/>
      <c r="D424" s="232"/>
      <c r="E424" s="232"/>
      <c r="F424" s="77" t="s">
        <v>941</v>
      </c>
      <c r="G424" s="383" t="s">
        <v>960</v>
      </c>
    </row>
    <row r="425" spans="1:7" x14ac:dyDescent="0.25">
      <c r="A425" s="382" t="s">
        <v>961</v>
      </c>
      <c r="B425" s="325" t="s">
        <v>962</v>
      </c>
      <c r="C425" s="197"/>
      <c r="D425" s="197"/>
      <c r="E425" s="197"/>
      <c r="F425" s="188" t="s">
        <v>941</v>
      </c>
      <c r="G425" s="383" t="s">
        <v>963</v>
      </c>
    </row>
    <row r="426" spans="1:7" x14ac:dyDescent="0.25">
      <c r="A426" s="382" t="s">
        <v>964</v>
      </c>
      <c r="B426" s="325" t="s">
        <v>965</v>
      </c>
      <c r="C426" s="197"/>
      <c r="D426" s="197"/>
      <c r="E426" s="197"/>
      <c r="F426" s="188" t="s">
        <v>941</v>
      </c>
      <c r="G426" s="383" t="s">
        <v>966</v>
      </c>
    </row>
    <row r="427" spans="1:7" x14ac:dyDescent="0.25">
      <c r="A427" s="426" t="s">
        <v>967</v>
      </c>
      <c r="B427" s="212" t="s">
        <v>968</v>
      </c>
      <c r="C427" s="279"/>
      <c r="D427" s="279"/>
      <c r="E427" s="279"/>
      <c r="F427" s="280" t="s">
        <v>941</v>
      </c>
      <c r="G427" s="383" t="s">
        <v>969</v>
      </c>
    </row>
    <row r="428" spans="1:7" x14ac:dyDescent="0.25">
      <c r="A428" s="382" t="s">
        <v>970</v>
      </c>
      <c r="B428" s="325" t="s">
        <v>971</v>
      </c>
      <c r="C428" s="197"/>
      <c r="D428" s="197"/>
      <c r="E428" s="197"/>
      <c r="F428" s="188" t="s">
        <v>941</v>
      </c>
      <c r="G428" s="383" t="s">
        <v>99</v>
      </c>
    </row>
    <row r="429" spans="1:7" x14ac:dyDescent="0.25">
      <c r="A429" s="382" t="s">
        <v>972</v>
      </c>
      <c r="B429" s="325" t="s">
        <v>973</v>
      </c>
      <c r="C429" s="197"/>
      <c r="D429" s="197"/>
      <c r="E429" s="197"/>
      <c r="F429" s="188" t="s">
        <v>941</v>
      </c>
      <c r="G429" s="383" t="s">
        <v>99</v>
      </c>
    </row>
    <row r="430" spans="1:7" x14ac:dyDescent="0.25">
      <c r="A430" s="382" t="s">
        <v>974</v>
      </c>
      <c r="B430" s="325" t="s">
        <v>975</v>
      </c>
      <c r="C430" s="197"/>
      <c r="D430" s="197"/>
      <c r="E430" s="197"/>
      <c r="F430" s="188" t="s">
        <v>941</v>
      </c>
      <c r="G430" s="383" t="s">
        <v>99</v>
      </c>
    </row>
    <row r="431" spans="1:7" x14ac:dyDescent="0.25">
      <c r="A431" s="382" t="s">
        <v>976</v>
      </c>
      <c r="B431" s="325" t="s">
        <v>977</v>
      </c>
      <c r="C431" s="197"/>
      <c r="D431" s="197"/>
      <c r="E431" s="197"/>
      <c r="F431" s="188" t="s">
        <v>941</v>
      </c>
      <c r="G431" s="383" t="s">
        <v>99</v>
      </c>
    </row>
    <row r="432" spans="1:7" x14ac:dyDescent="0.25">
      <c r="A432" s="382" t="s">
        <v>978</v>
      </c>
      <c r="B432" s="325" t="s">
        <v>979</v>
      </c>
      <c r="C432" s="197"/>
      <c r="D432" s="197"/>
      <c r="E432" s="197"/>
      <c r="F432" s="188" t="s">
        <v>941</v>
      </c>
      <c r="G432" s="383" t="s">
        <v>99</v>
      </c>
    </row>
    <row r="433" spans="1:7" x14ac:dyDescent="0.25">
      <c r="A433" s="382" t="s">
        <v>980</v>
      </c>
      <c r="B433" s="325" t="s">
        <v>981</v>
      </c>
      <c r="C433" s="197"/>
      <c r="D433" s="197"/>
      <c r="E433" s="197"/>
      <c r="F433" s="188" t="s">
        <v>941</v>
      </c>
      <c r="G433" s="383" t="s">
        <v>99</v>
      </c>
    </row>
    <row r="434" spans="1:7" x14ac:dyDescent="0.25">
      <c r="A434" s="382" t="s">
        <v>982</v>
      </c>
      <c r="B434" s="325" t="s">
        <v>983</v>
      </c>
      <c r="C434" s="197"/>
      <c r="D434" s="197"/>
      <c r="E434" s="197"/>
      <c r="F434" s="188" t="s">
        <v>941</v>
      </c>
      <c r="G434" s="383" t="s">
        <v>99</v>
      </c>
    </row>
    <row r="435" spans="1:7" x14ac:dyDescent="0.25">
      <c r="A435" s="382" t="s">
        <v>984</v>
      </c>
      <c r="B435" s="325" t="s">
        <v>985</v>
      </c>
      <c r="C435" s="197"/>
      <c r="D435" s="197"/>
      <c r="E435" s="197"/>
      <c r="F435" s="188" t="s">
        <v>941</v>
      </c>
      <c r="G435" s="383" t="s">
        <v>99</v>
      </c>
    </row>
    <row r="436" spans="1:7" x14ac:dyDescent="0.25">
      <c r="A436" s="382" t="s">
        <v>986</v>
      </c>
      <c r="B436" s="325" t="s">
        <v>987</v>
      </c>
      <c r="C436" s="197"/>
      <c r="D436" s="197"/>
      <c r="E436" s="197"/>
      <c r="F436" s="188" t="s">
        <v>941</v>
      </c>
      <c r="G436" s="383" t="s">
        <v>122</v>
      </c>
    </row>
    <row r="437" spans="1:7" x14ac:dyDescent="0.25">
      <c r="A437" s="382" t="s">
        <v>988</v>
      </c>
      <c r="B437" s="325" t="s">
        <v>989</v>
      </c>
      <c r="C437" s="197"/>
      <c r="D437" s="197"/>
      <c r="E437" s="197"/>
      <c r="F437" s="188" t="s">
        <v>941</v>
      </c>
      <c r="G437" s="383" t="s">
        <v>99</v>
      </c>
    </row>
    <row r="438" spans="1:7" x14ac:dyDescent="0.25">
      <c r="A438" s="382" t="s">
        <v>990</v>
      </c>
      <c r="B438" s="325" t="s">
        <v>991</v>
      </c>
      <c r="C438" s="197"/>
      <c r="D438" s="197"/>
      <c r="E438" s="197"/>
      <c r="F438" s="188" t="s">
        <v>941</v>
      </c>
      <c r="G438" s="383" t="s">
        <v>99</v>
      </c>
    </row>
    <row r="439" spans="1:7" x14ac:dyDescent="0.25">
      <c r="A439" s="382" t="s">
        <v>992</v>
      </c>
      <c r="B439" s="325" t="s">
        <v>993</v>
      </c>
      <c r="C439" s="197"/>
      <c r="D439" s="197"/>
      <c r="E439" s="197"/>
      <c r="F439" s="188" t="s">
        <v>941</v>
      </c>
      <c r="G439" s="383" t="s">
        <v>99</v>
      </c>
    </row>
    <row r="440" spans="1:7" x14ac:dyDescent="0.25">
      <c r="A440" s="382" t="s">
        <v>994</v>
      </c>
      <c r="B440" s="325" t="s">
        <v>995</v>
      </c>
      <c r="C440" s="197"/>
      <c r="D440" s="197"/>
      <c r="E440" s="197"/>
      <c r="F440" s="188" t="s">
        <v>941</v>
      </c>
      <c r="G440" s="383" t="s">
        <v>99</v>
      </c>
    </row>
    <row r="441" spans="1:7" x14ac:dyDescent="0.25">
      <c r="A441" s="382" t="s">
        <v>996</v>
      </c>
      <c r="B441" s="325" t="s">
        <v>983</v>
      </c>
      <c r="C441" s="197"/>
      <c r="D441" s="197"/>
      <c r="E441" s="197"/>
      <c r="F441" s="188" t="s">
        <v>941</v>
      </c>
      <c r="G441" s="383" t="s">
        <v>99</v>
      </c>
    </row>
    <row r="442" spans="1:7" x14ac:dyDescent="0.25">
      <c r="A442" s="245" t="s">
        <v>997</v>
      </c>
      <c r="B442" s="246" t="s">
        <v>998</v>
      </c>
      <c r="C442" s="246"/>
      <c r="D442" s="246"/>
      <c r="E442" s="246"/>
      <c r="F442" s="245" t="s">
        <v>999</v>
      </c>
      <c r="G442" s="383"/>
    </row>
    <row r="443" spans="1:7" x14ac:dyDescent="0.25">
      <c r="A443" s="245" t="s">
        <v>1000</v>
      </c>
      <c r="B443" s="246" t="s">
        <v>1001</v>
      </c>
      <c r="C443" s="246"/>
      <c r="D443" s="246"/>
      <c r="E443" s="246"/>
      <c r="F443" s="245" t="s">
        <v>999</v>
      </c>
      <c r="G443" s="383"/>
    </row>
    <row r="444" spans="1:7" x14ac:dyDescent="0.25">
      <c r="A444" s="245" t="s">
        <v>1002</v>
      </c>
      <c r="B444" s="246" t="s">
        <v>1003</v>
      </c>
      <c r="C444" s="246"/>
      <c r="D444" s="246"/>
      <c r="E444" s="246"/>
      <c r="F444" s="245" t="s">
        <v>999</v>
      </c>
      <c r="G444" s="383" t="s">
        <v>128</v>
      </c>
    </row>
    <row r="445" spans="1:7" x14ac:dyDescent="0.25">
      <c r="A445" s="245" t="s">
        <v>1004</v>
      </c>
      <c r="B445" s="246" t="s">
        <v>1005</v>
      </c>
      <c r="C445" s="246"/>
      <c r="D445" s="246"/>
      <c r="E445" s="246"/>
      <c r="F445" s="245" t="s">
        <v>999</v>
      </c>
      <c r="G445" s="383" t="s">
        <v>128</v>
      </c>
    </row>
    <row r="446" spans="1:7" x14ac:dyDescent="0.25">
      <c r="A446" s="245" t="s">
        <v>1006</v>
      </c>
      <c r="B446" s="246" t="s">
        <v>1007</v>
      </c>
      <c r="C446" s="246"/>
      <c r="D446" s="246"/>
      <c r="E446" s="246"/>
      <c r="F446" s="245" t="s">
        <v>999</v>
      </c>
      <c r="G446" s="383" t="s">
        <v>128</v>
      </c>
    </row>
    <row r="447" spans="1:7" x14ac:dyDescent="0.25">
      <c r="A447" s="245" t="s">
        <v>1008</v>
      </c>
      <c r="B447" s="246" t="s">
        <v>1009</v>
      </c>
      <c r="C447" s="246"/>
      <c r="D447" s="246"/>
      <c r="E447" s="246"/>
      <c r="F447" s="245" t="s">
        <v>999</v>
      </c>
      <c r="G447" s="337" t="s">
        <v>54</v>
      </c>
    </row>
    <row r="448" spans="1:7" x14ac:dyDescent="0.25">
      <c r="A448" s="245" t="s">
        <v>1010</v>
      </c>
      <c r="B448" s="246" t="s">
        <v>1011</v>
      </c>
      <c r="C448" s="246"/>
      <c r="D448" s="246"/>
      <c r="E448" s="246"/>
      <c r="F448" s="245" t="s">
        <v>1012</v>
      </c>
      <c r="G448" s="383"/>
    </row>
    <row r="449" spans="1:7" x14ac:dyDescent="0.25">
      <c r="A449" s="245" t="s">
        <v>1013</v>
      </c>
      <c r="B449" s="246" t="s">
        <v>1014</v>
      </c>
      <c r="C449" s="246"/>
      <c r="D449" s="246"/>
      <c r="E449" s="246"/>
      <c r="F449" s="245" t="s">
        <v>1012</v>
      </c>
      <c r="G449" s="383"/>
    </row>
    <row r="450" spans="1:7" x14ac:dyDescent="0.25">
      <c r="A450" s="245" t="s">
        <v>1015</v>
      </c>
      <c r="B450" s="246" t="s">
        <v>1016</v>
      </c>
      <c r="C450" s="246"/>
      <c r="D450" s="246"/>
      <c r="E450" s="246"/>
      <c r="F450" s="245" t="s">
        <v>1012</v>
      </c>
      <c r="G450" s="383"/>
    </row>
    <row r="451" spans="1:7" x14ac:dyDescent="0.25">
      <c r="A451" s="245" t="s">
        <v>1017</v>
      </c>
      <c r="B451" s="246" t="s">
        <v>1018</v>
      </c>
      <c r="C451" s="246"/>
      <c r="D451" s="246"/>
      <c r="E451" s="246"/>
      <c r="F451" s="245" t="s">
        <v>1012</v>
      </c>
      <c r="G451" s="383"/>
    </row>
    <row r="452" spans="1:7" x14ac:dyDescent="0.25">
      <c r="A452" s="245" t="s">
        <v>1019</v>
      </c>
      <c r="B452" s="246" t="s">
        <v>1020</v>
      </c>
      <c r="C452" s="246"/>
      <c r="D452" s="246"/>
      <c r="E452" s="246"/>
      <c r="F452" s="245" t="s">
        <v>1012</v>
      </c>
      <c r="G452" s="383"/>
    </row>
    <row r="453" spans="1:7" x14ac:dyDescent="0.25">
      <c r="A453" s="245" t="s">
        <v>1021</v>
      </c>
      <c r="B453" s="246" t="s">
        <v>1022</v>
      </c>
      <c r="C453" s="246"/>
      <c r="D453" s="246"/>
      <c r="E453" s="246"/>
      <c r="F453" s="245" t="s">
        <v>1012</v>
      </c>
      <c r="G453" s="383" t="s">
        <v>54</v>
      </c>
    </row>
    <row r="454" spans="1:7" x14ac:dyDescent="0.25">
      <c r="A454" s="245" t="s">
        <v>1023</v>
      </c>
      <c r="B454" s="246" t="s">
        <v>1024</v>
      </c>
      <c r="C454" s="246"/>
      <c r="D454" s="246"/>
      <c r="E454" s="246"/>
      <c r="F454" s="245" t="s">
        <v>1012</v>
      </c>
      <c r="G454" s="383" t="s">
        <v>54</v>
      </c>
    </row>
    <row r="455" spans="1:7" x14ac:dyDescent="0.25">
      <c r="A455" s="245" t="s">
        <v>1025</v>
      </c>
      <c r="B455" s="246" t="s">
        <v>1026</v>
      </c>
      <c r="C455" s="246"/>
      <c r="D455" s="246"/>
      <c r="E455" s="246"/>
      <c r="F455" s="245" t="s">
        <v>1012</v>
      </c>
      <c r="G455" s="290"/>
    </row>
    <row r="456" spans="1:7" x14ac:dyDescent="0.25">
      <c r="A456" s="245" t="s">
        <v>1027</v>
      </c>
      <c r="B456" s="246" t="s">
        <v>1028</v>
      </c>
      <c r="C456" s="246"/>
      <c r="D456" s="246"/>
      <c r="E456" s="246"/>
      <c r="F456" s="245" t="s">
        <v>1029</v>
      </c>
      <c r="G456" s="383"/>
    </row>
    <row r="457" spans="1:7" x14ac:dyDescent="0.25">
      <c r="A457" s="245" t="s">
        <v>1030</v>
      </c>
      <c r="B457" s="246" t="s">
        <v>1031</v>
      </c>
      <c r="C457" s="246"/>
      <c r="D457" s="246"/>
      <c r="E457" s="246"/>
      <c r="F457" s="245" t="s">
        <v>1029</v>
      </c>
      <c r="G457" s="383"/>
    </row>
    <row r="458" spans="1:7" x14ac:dyDescent="0.25">
      <c r="A458" s="245" t="s">
        <v>1032</v>
      </c>
      <c r="B458" s="246" t="s">
        <v>1033</v>
      </c>
      <c r="C458" s="246"/>
      <c r="D458" s="246"/>
      <c r="E458" s="246"/>
      <c r="F458" s="245" t="s">
        <v>1029</v>
      </c>
      <c r="G458" s="383" t="s">
        <v>128</v>
      </c>
    </row>
    <row r="459" spans="1:7" x14ac:dyDescent="0.25">
      <c r="A459" s="245" t="s">
        <v>1034</v>
      </c>
      <c r="B459" s="246" t="s">
        <v>162</v>
      </c>
      <c r="C459" s="246"/>
      <c r="D459" s="246"/>
      <c r="E459" s="246"/>
      <c r="F459" s="245" t="s">
        <v>1029</v>
      </c>
      <c r="G459" s="383"/>
    </row>
    <row r="460" spans="1:7" x14ac:dyDescent="0.25">
      <c r="A460" s="245" t="s">
        <v>1035</v>
      </c>
      <c r="B460" s="246" t="s">
        <v>1036</v>
      </c>
      <c r="C460" s="246"/>
      <c r="D460" s="246"/>
      <c r="E460" s="246"/>
      <c r="F460" s="245" t="s">
        <v>1029</v>
      </c>
      <c r="G460" s="383"/>
    </row>
    <row r="461" spans="1:7" x14ac:dyDescent="0.25">
      <c r="A461" s="245" t="s">
        <v>1037</v>
      </c>
      <c r="B461" s="246" t="s">
        <v>1038</v>
      </c>
      <c r="C461" s="246"/>
      <c r="D461" s="246"/>
      <c r="E461" s="246"/>
      <c r="F461" s="245" t="s">
        <v>1029</v>
      </c>
      <c r="G461" s="383"/>
    </row>
    <row r="462" spans="1:7" x14ac:dyDescent="0.25">
      <c r="A462" s="245" t="s">
        <v>1039</v>
      </c>
      <c r="B462" s="246" t="s">
        <v>1040</v>
      </c>
      <c r="C462" s="246"/>
      <c r="D462" s="246"/>
      <c r="E462" s="246"/>
      <c r="F462" s="245" t="s">
        <v>1029</v>
      </c>
      <c r="G462" s="383"/>
    </row>
    <row r="463" spans="1:7" x14ac:dyDescent="0.25">
      <c r="A463" s="93"/>
      <c r="B463" s="93"/>
      <c r="C463" s="93"/>
      <c r="D463" s="93"/>
      <c r="E463" s="93"/>
      <c r="F463" s="94"/>
      <c r="G463" s="95"/>
    </row>
    <row r="464" spans="1:7" x14ac:dyDescent="0.25">
      <c r="A464" s="93"/>
      <c r="B464" s="93"/>
      <c r="C464" s="93"/>
      <c r="D464" s="93"/>
      <c r="E464" s="93"/>
      <c r="F464" s="94"/>
      <c r="G464" s="95"/>
    </row>
  </sheetData>
  <sheetProtection algorithmName="SHA-512" hashValue="9ZmJUlmlZIthJl4XSNhFpbQ8h4D5tHKx7Y7sK4ng8N4BqXnPLhUVb+E7svvUcFmO68W5x7D1qeW+qXNVqKOLQw==" saltValue="Wn3SX+K1O01xnsjQ2oMXCw==" spinCount="100000" sheet="1" formatColumns="0" formatRows="0"/>
  <mergeCells count="3">
    <mergeCell ref="A3:F3"/>
    <mergeCell ref="B18:F20"/>
    <mergeCell ref="B25:F26"/>
  </mergeCells>
  <conditionalFormatting sqref="E10">
    <cfRule type="expression" dxfId="7" priority="1" stopIfTrue="1">
      <formula>E8=""</formula>
    </cfRule>
  </conditionalFormatting>
  <dataValidations count="2">
    <dataValidation type="list" allowBlank="1" showInputMessage="1" showErrorMessage="1" sqref="E6" xr:uid="{00000000-0002-0000-0100-000000000000}">
      <formula1>"Provincie, Gemeente, Gemeenschappelijke regeling, Waterschap"</formula1>
    </dataValidation>
    <dataValidation type="textLength" allowBlank="1" showInputMessage="1" showErrorMessage="1" sqref="E8" xr:uid="{00000000-0002-0000-0100-000001000000}">
      <formula1>0</formula1>
      <formula2>4</formula2>
    </dataValidation>
  </dataValidation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K1616"/>
  <sheetViews>
    <sheetView showGridLines="0" topLeftCell="B1588" zoomScale="99" zoomScaleNormal="90" workbookViewId="0">
      <selection activeCell="E1610" sqref="E1610"/>
    </sheetView>
  </sheetViews>
  <sheetFormatPr defaultColWidth="9.44140625" defaultRowHeight="13.2" x14ac:dyDescent="0.25"/>
  <cols>
    <col min="1" max="1" width="6.5546875" style="57" customWidth="1"/>
    <col min="2" max="2" width="11" style="116" customWidth="1"/>
    <col min="3" max="3" width="50.44140625" style="117" customWidth="1"/>
    <col min="4" max="4" width="29" style="118" customWidth="1"/>
    <col min="5" max="6" width="27.5546875" style="118" customWidth="1"/>
    <col min="7" max="8" width="27.5546875" style="119" customWidth="1"/>
    <col min="9" max="9" width="28.5546875" style="119" customWidth="1"/>
    <col min="10" max="11" width="9.44140625" customWidth="1"/>
  </cols>
  <sheetData>
    <row r="1" spans="1:10" ht="108.75" customHeight="1" thickBot="1" x14ac:dyDescent="0.3">
      <c r="A1" s="149" t="s">
        <v>1041</v>
      </c>
      <c r="B1" s="150"/>
      <c r="C1" s="151"/>
      <c r="D1" s="152"/>
      <c r="E1" s="152"/>
      <c r="F1" s="153"/>
      <c r="G1" s="154"/>
      <c r="H1" s="153"/>
      <c r="I1" s="153"/>
    </row>
    <row r="2" spans="1:10" ht="13.5" customHeight="1" thickBot="1" x14ac:dyDescent="0.3">
      <c r="A2" s="782" t="s">
        <v>1042</v>
      </c>
      <c r="B2" s="783"/>
      <c r="C2" s="783"/>
      <c r="D2" s="783"/>
      <c r="E2" s="783"/>
      <c r="F2" s="783"/>
      <c r="G2" s="783"/>
      <c r="H2" s="783"/>
      <c r="I2" s="783"/>
      <c r="J2" s="204"/>
    </row>
    <row r="3" spans="1:10" ht="87" customHeight="1" thickBot="1" x14ac:dyDescent="0.3">
      <c r="A3" s="101" t="s">
        <v>1043</v>
      </c>
      <c r="B3" s="102" t="s">
        <v>1044</v>
      </c>
      <c r="C3" s="103" t="s">
        <v>1045</v>
      </c>
      <c r="D3" s="104" t="s">
        <v>1046</v>
      </c>
      <c r="E3" s="105" t="s">
        <v>1046</v>
      </c>
      <c r="F3" s="105" t="s">
        <v>1046</v>
      </c>
      <c r="G3" s="105" t="s">
        <v>1046</v>
      </c>
      <c r="H3" s="104" t="s">
        <v>1046</v>
      </c>
      <c r="I3" s="104" t="s">
        <v>1046</v>
      </c>
      <c r="J3" s="204"/>
    </row>
    <row r="4" spans="1:10" ht="25.5" customHeight="1" x14ac:dyDescent="0.25">
      <c r="A4" s="491" t="s">
        <v>127</v>
      </c>
      <c r="B4" s="552" t="s">
        <v>125</v>
      </c>
      <c r="C4" s="493" t="s">
        <v>1057</v>
      </c>
      <c r="D4" s="553" t="s">
        <v>1058</v>
      </c>
      <c r="E4" s="553" t="s">
        <v>1059</v>
      </c>
      <c r="F4" s="554" t="s">
        <v>1060</v>
      </c>
      <c r="G4" s="555" t="s">
        <v>1061</v>
      </c>
      <c r="H4" s="551" t="s">
        <v>1051</v>
      </c>
      <c r="I4" s="556"/>
      <c r="J4" s="204"/>
    </row>
    <row r="5" spans="1:10" x14ac:dyDescent="0.25">
      <c r="A5" s="497"/>
      <c r="B5" s="341"/>
      <c r="C5" s="255"/>
      <c r="D5" s="156"/>
      <c r="E5" s="160"/>
      <c r="F5" s="160" t="s">
        <v>1062</v>
      </c>
      <c r="G5" s="299" t="s">
        <v>1063</v>
      </c>
      <c r="H5" s="241"/>
      <c r="I5" s="557"/>
      <c r="J5" s="204"/>
    </row>
    <row r="6" spans="1:10" x14ac:dyDescent="0.25">
      <c r="A6" s="497"/>
      <c r="B6" s="341"/>
      <c r="C6" s="255" t="s">
        <v>1048</v>
      </c>
      <c r="D6" s="156"/>
      <c r="E6" s="156"/>
      <c r="F6" s="160"/>
      <c r="G6" s="299"/>
      <c r="H6" s="241"/>
      <c r="I6" s="557"/>
      <c r="J6" s="204"/>
    </row>
    <row r="7" spans="1:10" s="136" customFormat="1" x14ac:dyDescent="0.2">
      <c r="A7" s="497"/>
      <c r="B7" s="477"/>
      <c r="C7" s="255"/>
      <c r="D7" s="157" t="s">
        <v>1064</v>
      </c>
      <c r="E7" s="157" t="s">
        <v>1049</v>
      </c>
      <c r="F7" s="157" t="s">
        <v>1049</v>
      </c>
      <c r="G7" s="300" t="s">
        <v>1049</v>
      </c>
      <c r="H7" s="242" t="s">
        <v>1049</v>
      </c>
      <c r="I7" s="558"/>
      <c r="J7" s="309"/>
    </row>
    <row r="8" spans="1:10" s="136" customFormat="1" x14ac:dyDescent="0.2">
      <c r="A8" s="497"/>
      <c r="B8" s="477"/>
      <c r="C8" s="255"/>
      <c r="D8" s="158" t="s">
        <v>1065</v>
      </c>
      <c r="E8" s="158" t="s">
        <v>1066</v>
      </c>
      <c r="F8" s="158" t="s">
        <v>1067</v>
      </c>
      <c r="G8" s="301" t="s">
        <v>1068</v>
      </c>
      <c r="H8" s="240" t="s">
        <v>1069</v>
      </c>
      <c r="I8" s="558"/>
      <c r="J8" s="309"/>
    </row>
    <row r="9" spans="1:10" x14ac:dyDescent="0.25">
      <c r="A9" s="497"/>
      <c r="B9" s="477"/>
      <c r="C9" s="255"/>
      <c r="D9" s="159">
        <v>1</v>
      </c>
      <c r="E9" s="159">
        <v>12</v>
      </c>
      <c r="F9" s="253" t="s">
        <v>2501</v>
      </c>
      <c r="G9" s="302" t="s">
        <v>2501</v>
      </c>
      <c r="H9" s="253" t="s">
        <v>2502</v>
      </c>
      <c r="I9" s="559"/>
      <c r="J9" s="204"/>
    </row>
    <row r="10" spans="1:10" ht="25.5" customHeight="1" x14ac:dyDescent="0.25">
      <c r="A10" s="497"/>
      <c r="B10" s="477"/>
      <c r="C10" s="264"/>
      <c r="D10" s="213" t="s">
        <v>1070</v>
      </c>
      <c r="E10" s="213" t="s">
        <v>1071</v>
      </c>
      <c r="F10" s="223"/>
      <c r="G10" s="420"/>
      <c r="H10" s="420"/>
      <c r="I10" s="560"/>
      <c r="J10" s="204"/>
    </row>
    <row r="11" spans="1:10" ht="51" customHeight="1" x14ac:dyDescent="0.25">
      <c r="A11" s="497"/>
      <c r="B11" s="477"/>
      <c r="C11" s="264"/>
      <c r="D11" s="214" t="s">
        <v>1072</v>
      </c>
      <c r="E11" s="214" t="s">
        <v>1073</v>
      </c>
      <c r="F11" s="173"/>
      <c r="G11" s="451"/>
      <c r="H11" s="451"/>
      <c r="I11" s="561"/>
      <c r="J11" s="204"/>
    </row>
    <row r="12" spans="1:10" x14ac:dyDescent="0.25">
      <c r="A12" s="497"/>
      <c r="B12" s="477"/>
      <c r="C12" s="264"/>
      <c r="D12" s="215" t="s">
        <v>1074</v>
      </c>
      <c r="E12" s="215" t="s">
        <v>1074</v>
      </c>
      <c r="F12" s="224"/>
      <c r="G12" s="450"/>
      <c r="H12" s="450"/>
      <c r="I12" s="560"/>
      <c r="J12" s="204"/>
    </row>
    <row r="13" spans="1:10" s="136" customFormat="1" x14ac:dyDescent="0.2">
      <c r="A13" s="497"/>
      <c r="B13" s="477"/>
      <c r="C13" s="264"/>
      <c r="D13" s="161" t="s">
        <v>1047</v>
      </c>
      <c r="E13" s="161" t="s">
        <v>1049</v>
      </c>
      <c r="F13" s="165"/>
      <c r="G13" s="452"/>
      <c r="H13" s="452"/>
      <c r="I13" s="562"/>
      <c r="J13" s="309"/>
    </row>
    <row r="14" spans="1:10" s="136" customFormat="1" x14ac:dyDescent="0.2">
      <c r="A14" s="497"/>
      <c r="B14" s="477"/>
      <c r="C14" s="264"/>
      <c r="D14" s="161" t="s">
        <v>1075</v>
      </c>
      <c r="E14" s="162" t="s">
        <v>1076</v>
      </c>
      <c r="F14" s="165"/>
      <c r="G14" s="452"/>
      <c r="H14" s="452"/>
      <c r="I14" s="562"/>
      <c r="J14" s="309"/>
    </row>
    <row r="15" spans="1:10" x14ac:dyDescent="0.25">
      <c r="A15" s="497"/>
      <c r="B15" s="477"/>
      <c r="C15" s="264"/>
      <c r="D15" s="563"/>
      <c r="E15" s="563"/>
      <c r="F15" s="419"/>
      <c r="G15" s="421"/>
      <c r="H15" s="422"/>
      <c r="I15" s="564"/>
      <c r="J15" s="204"/>
    </row>
    <row r="16" spans="1:10" ht="25.5" customHeight="1" x14ac:dyDescent="0.25">
      <c r="A16" s="497"/>
      <c r="B16" s="477"/>
      <c r="C16" s="265"/>
      <c r="D16" s="213" t="s">
        <v>1071</v>
      </c>
      <c r="E16" s="213" t="s">
        <v>1071</v>
      </c>
      <c r="F16" s="213" t="s">
        <v>1071</v>
      </c>
      <c r="G16" s="223" t="s">
        <v>1071</v>
      </c>
      <c r="H16" s="213" t="s">
        <v>1070</v>
      </c>
      <c r="I16" s="565" t="s">
        <v>1070</v>
      </c>
      <c r="J16" s="204"/>
    </row>
    <row r="17" spans="1:10" ht="51" customHeight="1" x14ac:dyDescent="0.25">
      <c r="A17" s="497"/>
      <c r="B17" s="477"/>
      <c r="C17" s="264"/>
      <c r="D17" s="214" t="s">
        <v>1077</v>
      </c>
      <c r="E17" s="214" t="s">
        <v>1078</v>
      </c>
      <c r="F17" s="214" t="s">
        <v>1079</v>
      </c>
      <c r="G17" s="173" t="s">
        <v>1080</v>
      </c>
      <c r="H17" s="214" t="s">
        <v>1081</v>
      </c>
      <c r="I17" s="566" t="s">
        <v>1082</v>
      </c>
      <c r="J17" s="204"/>
    </row>
    <row r="18" spans="1:10" x14ac:dyDescent="0.25">
      <c r="A18" s="497"/>
      <c r="B18" s="477"/>
      <c r="C18" s="264"/>
      <c r="D18" s="215" t="s">
        <v>1083</v>
      </c>
      <c r="E18" s="215" t="s">
        <v>1083</v>
      </c>
      <c r="F18" s="215" t="s">
        <v>1074</v>
      </c>
      <c r="G18" s="224" t="s">
        <v>1074</v>
      </c>
      <c r="H18" s="215" t="s">
        <v>1083</v>
      </c>
      <c r="I18" s="567" t="s">
        <v>1083</v>
      </c>
      <c r="J18" s="204"/>
    </row>
    <row r="19" spans="1:10" s="136" customFormat="1" x14ac:dyDescent="0.2">
      <c r="A19" s="497"/>
      <c r="B19" s="477"/>
      <c r="C19" s="264"/>
      <c r="D19" s="216" t="s">
        <v>1047</v>
      </c>
      <c r="E19" s="216" t="s">
        <v>1047</v>
      </c>
      <c r="F19" s="216" t="s">
        <v>1047</v>
      </c>
      <c r="G19" s="165" t="s">
        <v>1047</v>
      </c>
      <c r="H19" s="270" t="s">
        <v>1047</v>
      </c>
      <c r="I19" s="535" t="s">
        <v>1047</v>
      </c>
      <c r="J19" s="309"/>
    </row>
    <row r="20" spans="1:10" s="136" customFormat="1" x14ac:dyDescent="0.2">
      <c r="A20" s="497"/>
      <c r="B20" s="477"/>
      <c r="C20" s="264"/>
      <c r="D20" s="217" t="s">
        <v>1084</v>
      </c>
      <c r="E20" s="217" t="s">
        <v>1085</v>
      </c>
      <c r="F20" s="217" t="s">
        <v>1086</v>
      </c>
      <c r="G20" s="166" t="s">
        <v>1087</v>
      </c>
      <c r="H20" s="270" t="s">
        <v>1088</v>
      </c>
      <c r="I20" s="535" t="s">
        <v>1089</v>
      </c>
      <c r="J20" s="309"/>
    </row>
    <row r="21" spans="1:10" x14ac:dyDescent="0.25">
      <c r="A21" s="497"/>
      <c r="B21" s="477"/>
      <c r="C21" s="264"/>
      <c r="D21" s="568">
        <v>76043</v>
      </c>
      <c r="E21" s="453">
        <v>145959</v>
      </c>
      <c r="F21" s="568"/>
      <c r="G21" s="569"/>
      <c r="H21" s="570">
        <v>0</v>
      </c>
      <c r="I21" s="571">
        <v>0</v>
      </c>
      <c r="J21" s="204"/>
    </row>
    <row r="22" spans="1:10" ht="25.5" customHeight="1" x14ac:dyDescent="0.25">
      <c r="A22" s="497"/>
      <c r="B22" s="477"/>
      <c r="C22" s="264"/>
      <c r="D22" s="296" t="s">
        <v>1090</v>
      </c>
      <c r="E22" s="296" t="s">
        <v>1090</v>
      </c>
      <c r="F22" s="296" t="s">
        <v>1090</v>
      </c>
      <c r="G22" s="454" t="s">
        <v>1090</v>
      </c>
      <c r="H22" s="296" t="s">
        <v>1090</v>
      </c>
      <c r="I22" s="572" t="s">
        <v>1091</v>
      </c>
      <c r="J22" s="204"/>
    </row>
    <row r="23" spans="1:10" ht="51" customHeight="1" x14ac:dyDescent="0.25">
      <c r="A23" s="497"/>
      <c r="B23" s="477"/>
      <c r="C23" s="264"/>
      <c r="D23" s="488" t="s">
        <v>1092</v>
      </c>
      <c r="E23" s="488" t="s">
        <v>1093</v>
      </c>
      <c r="F23" s="488" t="s">
        <v>1094</v>
      </c>
      <c r="G23" s="388" t="s">
        <v>1095</v>
      </c>
      <c r="H23" s="488" t="s">
        <v>1096</v>
      </c>
      <c r="I23" s="510" t="s">
        <v>1097</v>
      </c>
      <c r="J23" s="204"/>
    </row>
    <row r="24" spans="1:10" x14ac:dyDescent="0.25">
      <c r="A24" s="497"/>
      <c r="B24" s="477"/>
      <c r="C24" s="264"/>
      <c r="D24" s="296" t="s">
        <v>1098</v>
      </c>
      <c r="E24" s="296" t="s">
        <v>1098</v>
      </c>
      <c r="F24" s="296" t="s">
        <v>1098</v>
      </c>
      <c r="G24" s="455" t="s">
        <v>1098</v>
      </c>
      <c r="H24" s="296" t="s">
        <v>1098</v>
      </c>
      <c r="I24" s="573" t="s">
        <v>1098</v>
      </c>
      <c r="J24" s="204"/>
    </row>
    <row r="25" spans="1:10" s="136" customFormat="1" x14ac:dyDescent="0.2">
      <c r="A25" s="497"/>
      <c r="B25" s="477"/>
      <c r="C25" s="264"/>
      <c r="D25" s="270" t="s">
        <v>1047</v>
      </c>
      <c r="E25" s="270" t="s">
        <v>1047</v>
      </c>
      <c r="F25" s="270" t="s">
        <v>1047</v>
      </c>
      <c r="G25" s="230" t="s">
        <v>1047</v>
      </c>
      <c r="H25" s="270" t="s">
        <v>1047</v>
      </c>
      <c r="I25" s="535" t="s">
        <v>1047</v>
      </c>
      <c r="J25" s="309"/>
    </row>
    <row r="26" spans="1:10" s="136" customFormat="1" x14ac:dyDescent="0.2">
      <c r="A26" s="497"/>
      <c r="B26" s="477"/>
      <c r="C26" s="264"/>
      <c r="D26" s="270" t="s">
        <v>1099</v>
      </c>
      <c r="E26" s="270" t="s">
        <v>1100</v>
      </c>
      <c r="F26" s="270" t="s">
        <v>1101</v>
      </c>
      <c r="G26" s="230" t="s">
        <v>1102</v>
      </c>
      <c r="H26" s="270" t="s">
        <v>1103</v>
      </c>
      <c r="I26" s="535" t="s">
        <v>1104</v>
      </c>
      <c r="J26" s="309"/>
    </row>
    <row r="27" spans="1:10" x14ac:dyDescent="0.25">
      <c r="A27" s="497"/>
      <c r="B27" s="477"/>
      <c r="C27" s="264"/>
      <c r="D27" s="563">
        <v>402</v>
      </c>
      <c r="E27" s="563">
        <v>15222</v>
      </c>
      <c r="F27" s="563">
        <v>3673</v>
      </c>
      <c r="G27" s="574">
        <v>42326</v>
      </c>
      <c r="H27" s="563">
        <v>0</v>
      </c>
      <c r="I27" s="575">
        <v>20005</v>
      </c>
      <c r="J27" s="204"/>
    </row>
    <row r="28" spans="1:10" x14ac:dyDescent="0.25">
      <c r="A28" s="497"/>
      <c r="B28" s="477"/>
      <c r="C28" s="265"/>
      <c r="D28" s="296" t="s">
        <v>1091</v>
      </c>
      <c r="E28" s="296" t="s">
        <v>1091</v>
      </c>
      <c r="F28" s="296" t="s">
        <v>1091</v>
      </c>
      <c r="G28" s="454" t="s">
        <v>1091</v>
      </c>
      <c r="H28" s="456" t="s">
        <v>1105</v>
      </c>
      <c r="I28" s="576"/>
      <c r="J28" s="204"/>
    </row>
    <row r="29" spans="1:10" ht="70.5" customHeight="1" x14ac:dyDescent="0.25">
      <c r="A29" s="497"/>
      <c r="B29" s="477"/>
      <c r="C29" s="264"/>
      <c r="D29" s="488" t="s">
        <v>1106</v>
      </c>
      <c r="E29" s="488" t="s">
        <v>1107</v>
      </c>
      <c r="F29" s="488" t="s">
        <v>1108</v>
      </c>
      <c r="G29" s="388" t="s">
        <v>1109</v>
      </c>
      <c r="H29" s="488" t="s">
        <v>1110</v>
      </c>
      <c r="I29" s="531"/>
      <c r="J29" s="204"/>
    </row>
    <row r="30" spans="1:10" x14ac:dyDescent="0.25">
      <c r="A30" s="497"/>
      <c r="B30" s="477"/>
      <c r="C30" s="264"/>
      <c r="D30" s="296" t="s">
        <v>1098</v>
      </c>
      <c r="E30" s="296" t="s">
        <v>1098</v>
      </c>
      <c r="F30" s="296" t="s">
        <v>1098</v>
      </c>
      <c r="G30" s="455" t="s">
        <v>1098</v>
      </c>
      <c r="H30" s="488"/>
      <c r="I30" s="577"/>
      <c r="J30" s="204"/>
    </row>
    <row r="31" spans="1:10" s="136" customFormat="1" x14ac:dyDescent="0.2">
      <c r="A31" s="497"/>
      <c r="B31" s="477"/>
      <c r="C31" s="264"/>
      <c r="D31" s="270" t="s">
        <v>1047</v>
      </c>
      <c r="E31" s="270" t="s">
        <v>1047</v>
      </c>
      <c r="F31" s="268" t="s">
        <v>1047</v>
      </c>
      <c r="G31" s="230" t="s">
        <v>1047</v>
      </c>
      <c r="H31" s="216" t="s">
        <v>1049</v>
      </c>
      <c r="I31" s="532"/>
      <c r="J31" s="309"/>
    </row>
    <row r="32" spans="1:10" s="136" customFormat="1" x14ac:dyDescent="0.2">
      <c r="A32" s="497"/>
      <c r="B32" s="477"/>
      <c r="C32" s="264"/>
      <c r="D32" s="270" t="s">
        <v>1111</v>
      </c>
      <c r="E32" s="270" t="s">
        <v>1112</v>
      </c>
      <c r="F32" s="268" t="s">
        <v>1113</v>
      </c>
      <c r="G32" s="230" t="s">
        <v>1114</v>
      </c>
      <c r="H32" s="217" t="s">
        <v>1115</v>
      </c>
      <c r="I32" s="532"/>
      <c r="J32" s="309"/>
    </row>
    <row r="33" spans="1:10" ht="13.5" customHeight="1" thickBot="1" x14ac:dyDescent="0.3">
      <c r="A33" s="499"/>
      <c r="B33" s="578"/>
      <c r="C33" s="579"/>
      <c r="D33" s="580">
        <v>50829</v>
      </c>
      <c r="E33" s="580">
        <v>148221</v>
      </c>
      <c r="F33" s="581">
        <v>0</v>
      </c>
      <c r="G33" s="582">
        <v>400</v>
      </c>
      <c r="H33" s="583">
        <f>D15+D21+F21+H21+D27+F27+H27+D33+F33</f>
        <v>130947</v>
      </c>
      <c r="I33" s="584"/>
      <c r="J33" s="204"/>
    </row>
    <row r="34" spans="1:10" ht="76.5" customHeight="1" x14ac:dyDescent="0.25">
      <c r="A34" s="491" t="s">
        <v>131</v>
      </c>
      <c r="B34" s="622" t="s">
        <v>180</v>
      </c>
      <c r="C34" s="493" t="s">
        <v>181</v>
      </c>
      <c r="D34" s="494" t="s">
        <v>1123</v>
      </c>
      <c r="E34" s="496" t="s">
        <v>1051</v>
      </c>
      <c r="F34" s="541"/>
      <c r="G34" s="628"/>
      <c r="H34" s="496"/>
      <c r="I34" s="530"/>
      <c r="J34" s="204"/>
    </row>
    <row r="35" spans="1:10" x14ac:dyDescent="0.25">
      <c r="A35" s="497"/>
      <c r="B35" s="273"/>
      <c r="C35" s="296"/>
      <c r="D35" s="488"/>
      <c r="E35" s="457"/>
      <c r="F35" s="292"/>
      <c r="G35" s="431"/>
      <c r="H35" s="457"/>
      <c r="I35" s="531"/>
      <c r="J35" s="204"/>
    </row>
    <row r="36" spans="1:10" x14ac:dyDescent="0.25">
      <c r="A36" s="497"/>
      <c r="B36" s="476"/>
      <c r="C36" s="488"/>
      <c r="D36" s="488"/>
      <c r="E36" s="457"/>
      <c r="F36" s="292"/>
      <c r="G36" s="431"/>
      <c r="H36" s="457"/>
      <c r="I36" s="531"/>
      <c r="J36" s="204"/>
    </row>
    <row r="37" spans="1:10" x14ac:dyDescent="0.25">
      <c r="A37" s="497"/>
      <c r="B37" s="476"/>
      <c r="C37" s="488"/>
      <c r="D37" s="270" t="s">
        <v>1047</v>
      </c>
      <c r="E37" s="459" t="s">
        <v>1049</v>
      </c>
      <c r="F37" s="293"/>
      <c r="G37" s="385"/>
      <c r="H37" s="457"/>
      <c r="I37" s="531"/>
      <c r="J37" s="204"/>
    </row>
    <row r="38" spans="1:10" x14ac:dyDescent="0.25">
      <c r="A38" s="497"/>
      <c r="B38" s="476"/>
      <c r="C38" s="296"/>
      <c r="D38" s="267" t="s">
        <v>1124</v>
      </c>
      <c r="E38" s="459" t="s">
        <v>1125</v>
      </c>
      <c r="F38" s="293"/>
      <c r="G38" s="385"/>
      <c r="H38" s="457"/>
      <c r="I38" s="531"/>
      <c r="J38" s="204"/>
    </row>
    <row r="39" spans="1:10" ht="13.5" customHeight="1" thickBot="1" x14ac:dyDescent="0.3">
      <c r="A39" s="499"/>
      <c r="B39" s="624"/>
      <c r="C39" s="625"/>
      <c r="D39" s="543">
        <v>31733</v>
      </c>
      <c r="E39" s="626" t="s">
        <v>2502</v>
      </c>
      <c r="F39" s="629"/>
      <c r="G39" s="630"/>
      <c r="H39" s="504"/>
      <c r="I39" s="598"/>
      <c r="J39" s="204"/>
    </row>
    <row r="40" spans="1:10" ht="51" customHeight="1" x14ac:dyDescent="0.25">
      <c r="A40" s="632" t="s">
        <v>131</v>
      </c>
      <c r="B40" s="633" t="s">
        <v>186</v>
      </c>
      <c r="C40" s="546" t="s">
        <v>187</v>
      </c>
      <c r="D40" s="494" t="s">
        <v>1055</v>
      </c>
      <c r="E40" s="494" t="s">
        <v>1126</v>
      </c>
      <c r="F40" s="494" t="s">
        <v>1127</v>
      </c>
      <c r="G40" s="494" t="s">
        <v>1128</v>
      </c>
      <c r="H40" s="494" t="s">
        <v>1129</v>
      </c>
      <c r="I40" s="634"/>
      <c r="J40" s="204"/>
    </row>
    <row r="41" spans="1:10" x14ac:dyDescent="0.25">
      <c r="A41" s="635"/>
      <c r="B41" s="338"/>
      <c r="C41" s="295"/>
      <c r="D41" s="488"/>
      <c r="E41" s="488"/>
      <c r="F41" s="488"/>
      <c r="G41" s="488"/>
      <c r="H41" s="488"/>
      <c r="I41" s="636"/>
      <c r="J41" s="204"/>
    </row>
    <row r="42" spans="1:10" x14ac:dyDescent="0.25">
      <c r="A42" s="635"/>
      <c r="B42" s="298"/>
      <c r="C42" s="295"/>
      <c r="D42" s="488"/>
      <c r="E42" s="488"/>
      <c r="F42" s="488"/>
      <c r="G42" s="488"/>
      <c r="H42" s="488"/>
      <c r="I42" s="636"/>
      <c r="J42" s="204"/>
    </row>
    <row r="43" spans="1:10" x14ac:dyDescent="0.25">
      <c r="A43" s="635"/>
      <c r="B43" s="298"/>
      <c r="C43" s="295"/>
      <c r="D43" s="270" t="s">
        <v>1047</v>
      </c>
      <c r="E43" s="270" t="s">
        <v>1047</v>
      </c>
      <c r="F43" s="270" t="s">
        <v>1049</v>
      </c>
      <c r="G43" s="270" t="s">
        <v>1049</v>
      </c>
      <c r="H43" s="270" t="s">
        <v>1049</v>
      </c>
      <c r="I43" s="636"/>
      <c r="J43" s="204"/>
    </row>
    <row r="44" spans="1:10" x14ac:dyDescent="0.25">
      <c r="A44" s="635"/>
      <c r="B44" s="298"/>
      <c r="C44" s="295"/>
      <c r="D44" s="270" t="s">
        <v>1130</v>
      </c>
      <c r="E44" s="270" t="s">
        <v>1131</v>
      </c>
      <c r="F44" s="270" t="s">
        <v>1132</v>
      </c>
      <c r="G44" s="270" t="s">
        <v>1133</v>
      </c>
      <c r="H44" s="270" t="s">
        <v>1134</v>
      </c>
      <c r="I44" s="636"/>
      <c r="J44" s="204"/>
    </row>
    <row r="45" spans="1:10" ht="13.5" customHeight="1" thickBot="1" x14ac:dyDescent="0.3">
      <c r="A45" s="637"/>
      <c r="B45" s="638"/>
      <c r="C45" s="639"/>
      <c r="D45" s="543">
        <v>34573</v>
      </c>
      <c r="E45" s="543">
        <v>8644</v>
      </c>
      <c r="F45" s="640">
        <v>3</v>
      </c>
      <c r="G45" s="640">
        <v>746</v>
      </c>
      <c r="H45" s="641">
        <v>7</v>
      </c>
      <c r="I45" s="642"/>
      <c r="J45" s="204"/>
    </row>
    <row r="46" spans="1:10" ht="89.25" customHeight="1" x14ac:dyDescent="0.25">
      <c r="A46" s="491" t="s">
        <v>241</v>
      </c>
      <c r="B46" s="622" t="s">
        <v>244</v>
      </c>
      <c r="C46" s="493" t="s">
        <v>245</v>
      </c>
      <c r="D46" s="494" t="s">
        <v>1139</v>
      </c>
      <c r="E46" s="494" t="s">
        <v>1140</v>
      </c>
      <c r="F46" s="528" t="s">
        <v>1141</v>
      </c>
      <c r="G46" s="494" t="s">
        <v>1142</v>
      </c>
      <c r="H46" s="494" t="s">
        <v>1137</v>
      </c>
      <c r="I46" s="508" t="s">
        <v>1138</v>
      </c>
      <c r="J46" s="204"/>
    </row>
    <row r="47" spans="1:10" ht="25.5" customHeight="1" x14ac:dyDescent="0.25">
      <c r="A47" s="497"/>
      <c r="B47" s="476"/>
      <c r="C47" s="296"/>
      <c r="D47" s="488"/>
      <c r="E47" s="488"/>
      <c r="F47" s="255"/>
      <c r="G47" s="387" t="s">
        <v>1143</v>
      </c>
      <c r="H47" s="386"/>
      <c r="I47" s="510"/>
      <c r="J47" s="204"/>
    </row>
    <row r="48" spans="1:10" x14ac:dyDescent="0.25">
      <c r="A48" s="497"/>
      <c r="B48" s="476"/>
      <c r="C48" s="488" t="s">
        <v>1048</v>
      </c>
      <c r="D48" s="488"/>
      <c r="E48" s="488"/>
      <c r="F48" s="255"/>
      <c r="G48" s="488"/>
      <c r="H48" s="488"/>
      <c r="I48" s="510"/>
      <c r="J48" s="204"/>
    </row>
    <row r="49" spans="1:10" x14ac:dyDescent="0.25">
      <c r="A49" s="497"/>
      <c r="B49" s="476"/>
      <c r="C49" s="296"/>
      <c r="D49" s="270" t="s">
        <v>1047</v>
      </c>
      <c r="E49" s="270" t="s">
        <v>1047</v>
      </c>
      <c r="F49" s="270" t="s">
        <v>1047</v>
      </c>
      <c r="G49" s="270" t="s">
        <v>1047</v>
      </c>
      <c r="H49" s="270" t="s">
        <v>1047</v>
      </c>
      <c r="I49" s="535" t="s">
        <v>1047</v>
      </c>
      <c r="J49" s="204"/>
    </row>
    <row r="50" spans="1:10" x14ac:dyDescent="0.25">
      <c r="A50" s="497"/>
      <c r="B50" s="476"/>
      <c r="C50" s="296"/>
      <c r="D50" s="267" t="s">
        <v>1144</v>
      </c>
      <c r="E50" s="267" t="s">
        <v>1145</v>
      </c>
      <c r="F50" s="267" t="s">
        <v>1146</v>
      </c>
      <c r="G50" s="267" t="s">
        <v>1147</v>
      </c>
      <c r="H50" s="267" t="s">
        <v>1148</v>
      </c>
      <c r="I50" s="512" t="s">
        <v>1149</v>
      </c>
      <c r="J50" s="204"/>
    </row>
    <row r="51" spans="1:10" x14ac:dyDescent="0.25">
      <c r="A51" s="497"/>
      <c r="B51" s="476"/>
      <c r="C51" s="296"/>
      <c r="D51" s="207">
        <v>595868</v>
      </c>
      <c r="E51" s="207">
        <v>22300</v>
      </c>
      <c r="F51" s="207">
        <v>66513</v>
      </c>
      <c r="G51" s="390">
        <v>-146837</v>
      </c>
      <c r="H51" s="390">
        <v>275016</v>
      </c>
      <c r="I51" s="607">
        <v>230158</v>
      </c>
      <c r="J51" s="204"/>
    </row>
    <row r="52" spans="1:10" ht="66" customHeight="1" x14ac:dyDescent="0.25">
      <c r="A52" s="497"/>
      <c r="B52" s="476"/>
      <c r="C52" s="296"/>
      <c r="D52" s="488" t="s">
        <v>1053</v>
      </c>
      <c r="E52" s="113" t="s">
        <v>1150</v>
      </c>
      <c r="F52" s="487" t="s">
        <v>1053</v>
      </c>
      <c r="G52" s="113" t="s">
        <v>1151</v>
      </c>
      <c r="H52" s="339"/>
      <c r="I52" s="652"/>
      <c r="J52" s="204"/>
    </row>
    <row r="53" spans="1:10" x14ac:dyDescent="0.25">
      <c r="A53" s="497"/>
      <c r="B53" s="476"/>
      <c r="C53" s="296"/>
      <c r="D53" s="53"/>
      <c r="E53" s="265" t="s">
        <v>1152</v>
      </c>
      <c r="F53" s="265"/>
      <c r="G53" s="112" t="s">
        <v>1152</v>
      </c>
      <c r="H53" s="340"/>
      <c r="I53" s="652"/>
      <c r="J53" s="204"/>
    </row>
    <row r="54" spans="1:10" x14ac:dyDescent="0.25">
      <c r="A54" s="497"/>
      <c r="B54" s="476"/>
      <c r="C54" s="296"/>
      <c r="D54" s="53"/>
      <c r="E54" s="488"/>
      <c r="F54" s="265"/>
      <c r="G54" s="388"/>
      <c r="H54" s="292"/>
      <c r="I54" s="652"/>
      <c r="J54" s="204"/>
    </row>
    <row r="55" spans="1:10" x14ac:dyDescent="0.25">
      <c r="A55" s="497"/>
      <c r="B55" s="476"/>
      <c r="C55" s="296"/>
      <c r="D55" s="268" t="s">
        <v>1049</v>
      </c>
      <c r="E55" s="270" t="s">
        <v>1047</v>
      </c>
      <c r="F55" s="270" t="s">
        <v>1049</v>
      </c>
      <c r="G55" s="230" t="s">
        <v>1047</v>
      </c>
      <c r="H55" s="293"/>
      <c r="I55" s="652"/>
      <c r="J55" s="204"/>
    </row>
    <row r="56" spans="1:10" x14ac:dyDescent="0.25">
      <c r="A56" s="497"/>
      <c r="B56" s="476"/>
      <c r="C56" s="296"/>
      <c r="D56" s="269" t="s">
        <v>1153</v>
      </c>
      <c r="E56" s="267" t="s">
        <v>1154</v>
      </c>
      <c r="F56" s="267" t="s">
        <v>1155</v>
      </c>
      <c r="G56" s="229" t="s">
        <v>1156</v>
      </c>
      <c r="H56" s="293"/>
      <c r="I56" s="652"/>
      <c r="J56" s="204"/>
    </row>
    <row r="57" spans="1:10" x14ac:dyDescent="0.25">
      <c r="A57" s="497"/>
      <c r="B57" s="476"/>
      <c r="C57" s="167">
        <v>1</v>
      </c>
      <c r="D57" s="47"/>
      <c r="E57" s="391"/>
      <c r="F57" s="47"/>
      <c r="G57" s="392"/>
      <c r="H57" s="397"/>
      <c r="I57" s="652"/>
      <c r="J57" s="204"/>
    </row>
    <row r="58" spans="1:10" x14ac:dyDescent="0.25">
      <c r="A58" s="497"/>
      <c r="B58" s="476"/>
      <c r="C58" s="167">
        <v>2</v>
      </c>
      <c r="D58" s="47"/>
      <c r="E58" s="391"/>
      <c r="F58" s="47"/>
      <c r="G58" s="392"/>
      <c r="H58" s="397"/>
      <c r="I58" s="652"/>
      <c r="J58" s="204"/>
    </row>
    <row r="59" spans="1:10" ht="13.35" hidden="1" customHeight="1" x14ac:dyDescent="0.25">
      <c r="A59" s="497"/>
      <c r="B59" s="476"/>
      <c r="C59" s="167">
        <v>3</v>
      </c>
      <c r="D59" s="47"/>
      <c r="E59" s="391"/>
      <c r="F59" s="47"/>
      <c r="G59" s="392"/>
      <c r="H59" s="397"/>
      <c r="I59" s="652"/>
      <c r="J59" s="204"/>
    </row>
    <row r="60" spans="1:10" ht="13.35" hidden="1" customHeight="1" x14ac:dyDescent="0.25">
      <c r="A60" s="497"/>
      <c r="B60" s="476"/>
      <c r="C60" s="167">
        <v>4</v>
      </c>
      <c r="D60" s="47"/>
      <c r="E60" s="391"/>
      <c r="F60" s="47"/>
      <c r="G60" s="392"/>
      <c r="H60" s="397"/>
      <c r="I60" s="652"/>
      <c r="J60" s="204"/>
    </row>
    <row r="61" spans="1:10" ht="13.35" hidden="1" customHeight="1" x14ac:dyDescent="0.25">
      <c r="A61" s="497"/>
      <c r="B61" s="476"/>
      <c r="C61" s="167">
        <v>5</v>
      </c>
      <c r="D61" s="47"/>
      <c r="E61" s="391"/>
      <c r="F61" s="47"/>
      <c r="G61" s="392"/>
      <c r="H61" s="397"/>
      <c r="I61" s="652"/>
      <c r="J61" s="204"/>
    </row>
    <row r="62" spans="1:10" ht="13.35" hidden="1" customHeight="1" x14ac:dyDescent="0.25">
      <c r="A62" s="497"/>
      <c r="B62" s="476"/>
      <c r="C62" s="167">
        <v>6</v>
      </c>
      <c r="D62" s="47"/>
      <c r="E62" s="391"/>
      <c r="F62" s="47"/>
      <c r="G62" s="392"/>
      <c r="H62" s="397"/>
      <c r="I62" s="652"/>
      <c r="J62" s="204"/>
    </row>
    <row r="63" spans="1:10" ht="13.35" hidden="1" customHeight="1" x14ac:dyDescent="0.25">
      <c r="A63" s="497"/>
      <c r="B63" s="476"/>
      <c r="C63" s="167">
        <v>7</v>
      </c>
      <c r="D63" s="47"/>
      <c r="E63" s="391"/>
      <c r="F63" s="47"/>
      <c r="G63" s="392"/>
      <c r="H63" s="397"/>
      <c r="I63" s="652"/>
      <c r="J63" s="204"/>
    </row>
    <row r="64" spans="1:10" ht="13.35" hidden="1" customHeight="1" x14ac:dyDescent="0.25">
      <c r="A64" s="497"/>
      <c r="B64" s="476"/>
      <c r="C64" s="167">
        <v>8</v>
      </c>
      <c r="D64" s="47"/>
      <c r="E64" s="391"/>
      <c r="F64" s="47"/>
      <c r="G64" s="392"/>
      <c r="H64" s="397"/>
      <c r="I64" s="652"/>
      <c r="J64" s="204"/>
    </row>
    <row r="65" spans="1:10" ht="13.35" hidden="1" customHeight="1" x14ac:dyDescent="0.25">
      <c r="A65" s="497"/>
      <c r="B65" s="476"/>
      <c r="C65" s="167">
        <v>9</v>
      </c>
      <c r="D65" s="47"/>
      <c r="E65" s="391"/>
      <c r="F65" s="47"/>
      <c r="G65" s="392"/>
      <c r="H65" s="397"/>
      <c r="I65" s="652"/>
      <c r="J65" s="204"/>
    </row>
    <row r="66" spans="1:10" ht="13.35" hidden="1" customHeight="1" x14ac:dyDescent="0.25">
      <c r="A66" s="497"/>
      <c r="B66" s="476"/>
      <c r="C66" s="167">
        <v>10</v>
      </c>
      <c r="D66" s="47"/>
      <c r="E66" s="391"/>
      <c r="F66" s="47"/>
      <c r="G66" s="392"/>
      <c r="H66" s="397"/>
      <c r="I66" s="652"/>
      <c r="J66" s="204"/>
    </row>
    <row r="67" spans="1:10" ht="13.35" hidden="1" customHeight="1" x14ac:dyDescent="0.25">
      <c r="A67" s="497"/>
      <c r="B67" s="476"/>
      <c r="C67" s="167">
        <v>11</v>
      </c>
      <c r="D67" s="47"/>
      <c r="E67" s="391"/>
      <c r="F67" s="47"/>
      <c r="G67" s="392"/>
      <c r="H67" s="397"/>
      <c r="I67" s="652"/>
      <c r="J67" s="204"/>
    </row>
    <row r="68" spans="1:10" ht="13.35" hidden="1" customHeight="1" x14ac:dyDescent="0.25">
      <c r="A68" s="497"/>
      <c r="B68" s="476"/>
      <c r="C68" s="167">
        <v>12</v>
      </c>
      <c r="D68" s="47"/>
      <c r="E68" s="391"/>
      <c r="F68" s="47"/>
      <c r="G68" s="392"/>
      <c r="H68" s="397"/>
      <c r="I68" s="652"/>
      <c r="J68" s="204"/>
    </row>
    <row r="69" spans="1:10" ht="13.35" hidden="1" customHeight="1" x14ac:dyDescent="0.25">
      <c r="A69" s="497"/>
      <c r="B69" s="476"/>
      <c r="C69" s="167">
        <v>13</v>
      </c>
      <c r="D69" s="47"/>
      <c r="E69" s="391"/>
      <c r="F69" s="47"/>
      <c r="G69" s="392"/>
      <c r="H69" s="397"/>
      <c r="I69" s="652"/>
      <c r="J69" s="204"/>
    </row>
    <row r="70" spans="1:10" ht="13.35" hidden="1" customHeight="1" x14ac:dyDescent="0.25">
      <c r="A70" s="497"/>
      <c r="B70" s="476"/>
      <c r="C70" s="167">
        <v>14</v>
      </c>
      <c r="D70" s="47"/>
      <c r="E70" s="391"/>
      <c r="F70" s="47"/>
      <c r="G70" s="392"/>
      <c r="H70" s="397"/>
      <c r="I70" s="652"/>
      <c r="J70" s="204"/>
    </row>
    <row r="71" spans="1:10" ht="13.35" hidden="1" customHeight="1" x14ac:dyDescent="0.25">
      <c r="A71" s="497"/>
      <c r="B71" s="476"/>
      <c r="C71" s="167">
        <v>15</v>
      </c>
      <c r="D71" s="47"/>
      <c r="E71" s="391"/>
      <c r="F71" s="47"/>
      <c r="G71" s="392"/>
      <c r="H71" s="397"/>
      <c r="I71" s="652"/>
      <c r="J71" s="204"/>
    </row>
    <row r="72" spans="1:10" ht="13.35" hidden="1" customHeight="1" x14ac:dyDescent="0.25">
      <c r="A72" s="497"/>
      <c r="B72" s="476"/>
      <c r="C72" s="167">
        <v>16</v>
      </c>
      <c r="D72" s="47"/>
      <c r="E72" s="391"/>
      <c r="F72" s="47"/>
      <c r="G72" s="392"/>
      <c r="H72" s="397"/>
      <c r="I72" s="652"/>
      <c r="J72" s="204"/>
    </row>
    <row r="73" spans="1:10" ht="13.35" hidden="1" customHeight="1" x14ac:dyDescent="0.25">
      <c r="A73" s="497"/>
      <c r="B73" s="476"/>
      <c r="C73" s="167">
        <v>17</v>
      </c>
      <c r="D73" s="47"/>
      <c r="E73" s="391"/>
      <c r="F73" s="47"/>
      <c r="G73" s="392"/>
      <c r="H73" s="397"/>
      <c r="I73" s="652"/>
      <c r="J73" s="204"/>
    </row>
    <row r="74" spans="1:10" ht="13.35" hidden="1" customHeight="1" x14ac:dyDescent="0.25">
      <c r="A74" s="497"/>
      <c r="B74" s="476"/>
      <c r="C74" s="167">
        <v>18</v>
      </c>
      <c r="D74" s="47"/>
      <c r="E74" s="391"/>
      <c r="F74" s="47"/>
      <c r="G74" s="392"/>
      <c r="H74" s="397"/>
      <c r="I74" s="652"/>
      <c r="J74" s="204"/>
    </row>
    <row r="75" spans="1:10" ht="13.35" hidden="1" customHeight="1" x14ac:dyDescent="0.25">
      <c r="A75" s="497"/>
      <c r="B75" s="476"/>
      <c r="C75" s="167">
        <v>19</v>
      </c>
      <c r="D75" s="47"/>
      <c r="E75" s="391"/>
      <c r="F75" s="47"/>
      <c r="G75" s="392"/>
      <c r="H75" s="397"/>
      <c r="I75" s="652"/>
      <c r="J75" s="204"/>
    </row>
    <row r="76" spans="1:10" ht="13.35" hidden="1" customHeight="1" x14ac:dyDescent="0.25">
      <c r="A76" s="497"/>
      <c r="B76" s="476"/>
      <c r="C76" s="167">
        <v>20</v>
      </c>
      <c r="D76" s="47"/>
      <c r="E76" s="391"/>
      <c r="F76" s="47"/>
      <c r="G76" s="392"/>
      <c r="H76" s="397"/>
      <c r="I76" s="652"/>
      <c r="J76" s="204"/>
    </row>
    <row r="77" spans="1:10" ht="13.35" hidden="1" customHeight="1" x14ac:dyDescent="0.25">
      <c r="A77" s="497"/>
      <c r="B77" s="476"/>
      <c r="C77" s="167">
        <v>21</v>
      </c>
      <c r="D77" s="47"/>
      <c r="E77" s="391"/>
      <c r="F77" s="47"/>
      <c r="G77" s="392"/>
      <c r="H77" s="397"/>
      <c r="I77" s="652"/>
      <c r="J77" s="204"/>
    </row>
    <row r="78" spans="1:10" ht="13.35" hidden="1" customHeight="1" x14ac:dyDescent="0.25">
      <c r="A78" s="497"/>
      <c r="B78" s="476"/>
      <c r="C78" s="167">
        <v>22</v>
      </c>
      <c r="D78" s="47"/>
      <c r="E78" s="391"/>
      <c r="F78" s="47"/>
      <c r="G78" s="392"/>
      <c r="H78" s="397"/>
      <c r="I78" s="652"/>
      <c r="J78" s="204"/>
    </row>
    <row r="79" spans="1:10" ht="13.35" hidden="1" customHeight="1" x14ac:dyDescent="0.25">
      <c r="A79" s="497"/>
      <c r="B79" s="476"/>
      <c r="C79" s="167">
        <v>23</v>
      </c>
      <c r="D79" s="47"/>
      <c r="E79" s="391"/>
      <c r="F79" s="47"/>
      <c r="G79" s="392"/>
      <c r="H79" s="397"/>
      <c r="I79" s="652"/>
      <c r="J79" s="204"/>
    </row>
    <row r="80" spans="1:10" ht="13.35" hidden="1" customHeight="1" x14ac:dyDescent="0.25">
      <c r="A80" s="497"/>
      <c r="B80" s="476"/>
      <c r="C80" s="167">
        <v>24</v>
      </c>
      <c r="D80" s="47"/>
      <c r="E80" s="391"/>
      <c r="F80" s="47"/>
      <c r="G80" s="392"/>
      <c r="H80" s="397"/>
      <c r="I80" s="652"/>
      <c r="J80" s="204"/>
    </row>
    <row r="81" spans="1:10" ht="13.35" hidden="1" customHeight="1" x14ac:dyDescent="0.25">
      <c r="A81" s="497"/>
      <c r="B81" s="476"/>
      <c r="C81" s="167">
        <v>25</v>
      </c>
      <c r="D81" s="47"/>
      <c r="E81" s="391"/>
      <c r="F81" s="47"/>
      <c r="G81" s="392"/>
      <c r="H81" s="397"/>
      <c r="I81" s="652"/>
      <c r="J81" s="204"/>
    </row>
    <row r="82" spans="1:10" ht="13.35" hidden="1" customHeight="1" x14ac:dyDescent="0.25">
      <c r="A82" s="497"/>
      <c r="B82" s="476"/>
      <c r="C82" s="167">
        <v>26</v>
      </c>
      <c r="D82" s="47"/>
      <c r="E82" s="391"/>
      <c r="F82" s="47"/>
      <c r="G82" s="392"/>
      <c r="H82" s="397"/>
      <c r="I82" s="652"/>
      <c r="J82" s="204"/>
    </row>
    <row r="83" spans="1:10" ht="13.35" hidden="1" customHeight="1" x14ac:dyDescent="0.25">
      <c r="A83" s="497"/>
      <c r="B83" s="476"/>
      <c r="C83" s="167">
        <v>27</v>
      </c>
      <c r="D83" s="47"/>
      <c r="E83" s="391"/>
      <c r="F83" s="47"/>
      <c r="G83" s="392"/>
      <c r="H83" s="397"/>
      <c r="I83" s="652"/>
      <c r="J83" s="204"/>
    </row>
    <row r="84" spans="1:10" ht="13.35" hidden="1" customHeight="1" x14ac:dyDescent="0.25">
      <c r="A84" s="497"/>
      <c r="B84" s="476"/>
      <c r="C84" s="167">
        <v>28</v>
      </c>
      <c r="D84" s="47"/>
      <c r="E84" s="391"/>
      <c r="F84" s="47"/>
      <c r="G84" s="392"/>
      <c r="H84" s="397"/>
      <c r="I84" s="652"/>
      <c r="J84" s="204"/>
    </row>
    <row r="85" spans="1:10" ht="13.35" hidden="1" customHeight="1" x14ac:dyDescent="0.25">
      <c r="A85" s="497"/>
      <c r="B85" s="476"/>
      <c r="C85" s="167">
        <v>29</v>
      </c>
      <c r="D85" s="47"/>
      <c r="E85" s="391"/>
      <c r="F85" s="47"/>
      <c r="G85" s="392"/>
      <c r="H85" s="397"/>
      <c r="I85" s="652"/>
      <c r="J85" s="204"/>
    </row>
    <row r="86" spans="1:10" ht="13.35" hidden="1" customHeight="1" x14ac:dyDescent="0.25">
      <c r="A86" s="497"/>
      <c r="B86" s="476"/>
      <c r="C86" s="167">
        <v>30</v>
      </c>
      <c r="D86" s="47"/>
      <c r="E86" s="391"/>
      <c r="F86" s="47"/>
      <c r="G86" s="392"/>
      <c r="H86" s="397"/>
      <c r="I86" s="652"/>
      <c r="J86" s="204"/>
    </row>
    <row r="87" spans="1:10" ht="13.35" hidden="1" customHeight="1" x14ac:dyDescent="0.25">
      <c r="A87" s="497"/>
      <c r="B87" s="476"/>
      <c r="C87" s="167">
        <v>31</v>
      </c>
      <c r="D87" s="47"/>
      <c r="E87" s="391"/>
      <c r="F87" s="47"/>
      <c r="G87" s="392"/>
      <c r="H87" s="397"/>
      <c r="I87" s="652"/>
      <c r="J87" s="204"/>
    </row>
    <row r="88" spans="1:10" ht="13.35" hidden="1" customHeight="1" x14ac:dyDescent="0.25">
      <c r="A88" s="497"/>
      <c r="B88" s="476"/>
      <c r="C88" s="167">
        <v>32</v>
      </c>
      <c r="D88" s="47"/>
      <c r="E88" s="391"/>
      <c r="F88" s="47"/>
      <c r="G88" s="392"/>
      <c r="H88" s="397"/>
      <c r="I88" s="652"/>
      <c r="J88" s="204"/>
    </row>
    <row r="89" spans="1:10" ht="13.35" hidden="1" customHeight="1" x14ac:dyDescent="0.25">
      <c r="A89" s="497"/>
      <c r="B89" s="476"/>
      <c r="C89" s="167">
        <v>33</v>
      </c>
      <c r="D89" s="47"/>
      <c r="E89" s="391"/>
      <c r="F89" s="47"/>
      <c r="G89" s="392"/>
      <c r="H89" s="397"/>
      <c r="I89" s="652"/>
      <c r="J89" s="204"/>
    </row>
    <row r="90" spans="1:10" ht="13.35" hidden="1" customHeight="1" x14ac:dyDescent="0.25">
      <c r="A90" s="497"/>
      <c r="B90" s="476"/>
      <c r="C90" s="167">
        <v>34</v>
      </c>
      <c r="D90" s="47"/>
      <c r="E90" s="391"/>
      <c r="F90" s="47"/>
      <c r="G90" s="392"/>
      <c r="H90" s="397"/>
      <c r="I90" s="652"/>
      <c r="J90" s="204"/>
    </row>
    <row r="91" spans="1:10" ht="13.35" hidden="1" customHeight="1" x14ac:dyDescent="0.25">
      <c r="A91" s="497"/>
      <c r="B91" s="476"/>
      <c r="C91" s="167">
        <v>35</v>
      </c>
      <c r="D91" s="47"/>
      <c r="E91" s="391"/>
      <c r="F91" s="47"/>
      <c r="G91" s="392"/>
      <c r="H91" s="397"/>
      <c r="I91" s="652"/>
      <c r="J91" s="204"/>
    </row>
    <row r="92" spans="1:10" ht="13.35" hidden="1" customHeight="1" x14ac:dyDescent="0.25">
      <c r="A92" s="497"/>
      <c r="B92" s="476"/>
      <c r="C92" s="167">
        <v>36</v>
      </c>
      <c r="D92" s="47"/>
      <c r="E92" s="391"/>
      <c r="F92" s="47"/>
      <c r="G92" s="392"/>
      <c r="H92" s="397"/>
      <c r="I92" s="652"/>
      <c r="J92" s="204"/>
    </row>
    <row r="93" spans="1:10" ht="13.35" hidden="1" customHeight="1" x14ac:dyDescent="0.25">
      <c r="A93" s="497"/>
      <c r="B93" s="476"/>
      <c r="C93" s="167">
        <v>37</v>
      </c>
      <c r="D93" s="47"/>
      <c r="E93" s="391"/>
      <c r="F93" s="47"/>
      <c r="G93" s="392"/>
      <c r="H93" s="397"/>
      <c r="I93" s="652"/>
      <c r="J93" s="204"/>
    </row>
    <row r="94" spans="1:10" ht="13.35" hidden="1" customHeight="1" x14ac:dyDescent="0.25">
      <c r="A94" s="497"/>
      <c r="B94" s="476"/>
      <c r="C94" s="167">
        <v>38</v>
      </c>
      <c r="D94" s="47"/>
      <c r="E94" s="391"/>
      <c r="F94" s="47"/>
      <c r="G94" s="392"/>
      <c r="H94" s="397"/>
      <c r="I94" s="652"/>
      <c r="J94" s="204"/>
    </row>
    <row r="95" spans="1:10" ht="13.35" hidden="1" customHeight="1" x14ac:dyDescent="0.25">
      <c r="A95" s="497"/>
      <c r="B95" s="476"/>
      <c r="C95" s="167">
        <v>39</v>
      </c>
      <c r="D95" s="47"/>
      <c r="E95" s="391"/>
      <c r="F95" s="47"/>
      <c r="G95" s="392"/>
      <c r="H95" s="397"/>
      <c r="I95" s="652"/>
      <c r="J95" s="204"/>
    </row>
    <row r="96" spans="1:10" ht="13.35" hidden="1" customHeight="1" x14ac:dyDescent="0.25">
      <c r="A96" s="497"/>
      <c r="B96" s="476"/>
      <c r="C96" s="167">
        <v>40</v>
      </c>
      <c r="D96" s="47"/>
      <c r="E96" s="391"/>
      <c r="F96" s="47"/>
      <c r="G96" s="392"/>
      <c r="H96" s="397"/>
      <c r="I96" s="652"/>
      <c r="J96" s="204"/>
    </row>
    <row r="97" spans="1:10" ht="13.35" hidden="1" customHeight="1" x14ac:dyDescent="0.25">
      <c r="A97" s="497"/>
      <c r="B97" s="476"/>
      <c r="C97" s="167">
        <v>41</v>
      </c>
      <c r="D97" s="47"/>
      <c r="E97" s="391"/>
      <c r="F97" s="47"/>
      <c r="G97" s="392"/>
      <c r="H97" s="397"/>
      <c r="I97" s="652"/>
      <c r="J97" s="204"/>
    </row>
    <row r="98" spans="1:10" ht="13.35" hidden="1" customHeight="1" x14ac:dyDescent="0.25">
      <c r="A98" s="497"/>
      <c r="B98" s="476"/>
      <c r="C98" s="167">
        <v>42</v>
      </c>
      <c r="D98" s="47"/>
      <c r="E98" s="391"/>
      <c r="F98" s="47"/>
      <c r="G98" s="392"/>
      <c r="H98" s="397"/>
      <c r="I98" s="652"/>
      <c r="J98" s="204"/>
    </row>
    <row r="99" spans="1:10" ht="13.35" hidden="1" customHeight="1" x14ac:dyDescent="0.25">
      <c r="A99" s="497"/>
      <c r="B99" s="476"/>
      <c r="C99" s="167">
        <v>43</v>
      </c>
      <c r="D99" s="47"/>
      <c r="E99" s="391"/>
      <c r="F99" s="47"/>
      <c r="G99" s="392"/>
      <c r="H99" s="397"/>
      <c r="I99" s="652"/>
      <c r="J99" s="204"/>
    </row>
    <row r="100" spans="1:10" ht="13.35" hidden="1" customHeight="1" x14ac:dyDescent="0.25">
      <c r="A100" s="497"/>
      <c r="B100" s="476"/>
      <c r="C100" s="167">
        <v>44</v>
      </c>
      <c r="D100" s="47"/>
      <c r="E100" s="391"/>
      <c r="F100" s="47"/>
      <c r="G100" s="392"/>
      <c r="H100" s="397"/>
      <c r="I100" s="652"/>
      <c r="J100" s="204"/>
    </row>
    <row r="101" spans="1:10" ht="13.35" hidden="1" customHeight="1" x14ac:dyDescent="0.25">
      <c r="A101" s="497"/>
      <c r="B101" s="476"/>
      <c r="C101" s="167">
        <v>45</v>
      </c>
      <c r="D101" s="47"/>
      <c r="E101" s="391"/>
      <c r="F101" s="47"/>
      <c r="G101" s="392"/>
      <c r="H101" s="397"/>
      <c r="I101" s="652"/>
      <c r="J101" s="204"/>
    </row>
    <row r="102" spans="1:10" ht="13.35" hidden="1" customHeight="1" x14ac:dyDescent="0.25">
      <c r="A102" s="497"/>
      <c r="B102" s="476"/>
      <c r="C102" s="167">
        <v>46</v>
      </c>
      <c r="D102" s="47"/>
      <c r="E102" s="391"/>
      <c r="F102" s="47"/>
      <c r="G102" s="392"/>
      <c r="H102" s="397"/>
      <c r="I102" s="652"/>
      <c r="J102" s="204"/>
    </row>
    <row r="103" spans="1:10" ht="13.35" hidden="1" customHeight="1" x14ac:dyDescent="0.25">
      <c r="A103" s="497"/>
      <c r="B103" s="476"/>
      <c r="C103" s="167">
        <v>47</v>
      </c>
      <c r="D103" s="47"/>
      <c r="E103" s="391"/>
      <c r="F103" s="47"/>
      <c r="G103" s="392"/>
      <c r="H103" s="397"/>
      <c r="I103" s="652"/>
      <c r="J103" s="204"/>
    </row>
    <row r="104" spans="1:10" ht="13.35" hidden="1" customHeight="1" x14ac:dyDescent="0.25">
      <c r="A104" s="497"/>
      <c r="B104" s="476"/>
      <c r="C104" s="167">
        <v>48</v>
      </c>
      <c r="D104" s="47"/>
      <c r="E104" s="391"/>
      <c r="F104" s="47"/>
      <c r="G104" s="392"/>
      <c r="H104" s="397"/>
      <c r="I104" s="652"/>
      <c r="J104" s="204"/>
    </row>
    <row r="105" spans="1:10" ht="13.35" hidden="1" customHeight="1" x14ac:dyDescent="0.25">
      <c r="A105" s="497"/>
      <c r="B105" s="476"/>
      <c r="C105" s="167">
        <v>49</v>
      </c>
      <c r="D105" s="47"/>
      <c r="E105" s="391"/>
      <c r="F105" s="47"/>
      <c r="G105" s="392"/>
      <c r="H105" s="397"/>
      <c r="I105" s="652"/>
      <c r="J105" s="204"/>
    </row>
    <row r="106" spans="1:10" ht="13.35" hidden="1" customHeight="1" x14ac:dyDescent="0.25">
      <c r="A106" s="497"/>
      <c r="B106" s="476"/>
      <c r="C106" s="167">
        <v>50</v>
      </c>
      <c r="D106" s="47"/>
      <c r="E106" s="391"/>
      <c r="F106" s="47"/>
      <c r="G106" s="392"/>
      <c r="H106" s="397"/>
      <c r="I106" s="652"/>
      <c r="J106" s="204"/>
    </row>
    <row r="107" spans="1:10" ht="13.35" hidden="1" customHeight="1" x14ac:dyDescent="0.25">
      <c r="A107" s="497"/>
      <c r="B107" s="476"/>
      <c r="C107" s="167">
        <v>51</v>
      </c>
      <c r="D107" s="47"/>
      <c r="E107" s="391"/>
      <c r="F107" s="47"/>
      <c r="G107" s="392"/>
      <c r="H107" s="397"/>
      <c r="I107" s="652"/>
      <c r="J107" s="204"/>
    </row>
    <row r="108" spans="1:10" ht="13.35" hidden="1" customHeight="1" x14ac:dyDescent="0.25">
      <c r="A108" s="497"/>
      <c r="B108" s="476"/>
      <c r="C108" s="167">
        <v>52</v>
      </c>
      <c r="D108" s="47"/>
      <c r="E108" s="391"/>
      <c r="F108" s="47"/>
      <c r="G108" s="392"/>
      <c r="H108" s="397"/>
      <c r="I108" s="652"/>
      <c r="J108" s="204"/>
    </row>
    <row r="109" spans="1:10" ht="13.35" hidden="1" customHeight="1" x14ac:dyDescent="0.25">
      <c r="A109" s="497"/>
      <c r="B109" s="476"/>
      <c r="C109" s="167">
        <v>53</v>
      </c>
      <c r="D109" s="47"/>
      <c r="E109" s="391"/>
      <c r="F109" s="47"/>
      <c r="G109" s="392"/>
      <c r="H109" s="397"/>
      <c r="I109" s="652"/>
      <c r="J109" s="204"/>
    </row>
    <row r="110" spans="1:10" ht="13.35" hidden="1" customHeight="1" x14ac:dyDescent="0.25">
      <c r="A110" s="497"/>
      <c r="B110" s="476"/>
      <c r="C110" s="167">
        <v>54</v>
      </c>
      <c r="D110" s="47"/>
      <c r="E110" s="391"/>
      <c r="F110" s="47"/>
      <c r="G110" s="392"/>
      <c r="H110" s="397"/>
      <c r="I110" s="652"/>
      <c r="J110" s="204"/>
    </row>
    <row r="111" spans="1:10" ht="13.35" hidden="1" customHeight="1" x14ac:dyDescent="0.25">
      <c r="A111" s="497"/>
      <c r="B111" s="476"/>
      <c r="C111" s="167">
        <v>55</v>
      </c>
      <c r="D111" s="47"/>
      <c r="E111" s="391"/>
      <c r="F111" s="47"/>
      <c r="G111" s="392"/>
      <c r="H111" s="397"/>
      <c r="I111" s="652"/>
      <c r="J111" s="204"/>
    </row>
    <row r="112" spans="1:10" ht="13.35" hidden="1" customHeight="1" x14ac:dyDescent="0.25">
      <c r="A112" s="497"/>
      <c r="B112" s="476"/>
      <c r="C112" s="167">
        <v>56</v>
      </c>
      <c r="D112" s="47"/>
      <c r="E112" s="391"/>
      <c r="F112" s="47"/>
      <c r="G112" s="392"/>
      <c r="H112" s="397"/>
      <c r="I112" s="652"/>
      <c r="J112" s="204"/>
    </row>
    <row r="113" spans="1:10" ht="13.35" hidden="1" customHeight="1" x14ac:dyDescent="0.25">
      <c r="A113" s="497"/>
      <c r="B113" s="476"/>
      <c r="C113" s="167">
        <v>57</v>
      </c>
      <c r="D113" s="47"/>
      <c r="E113" s="391"/>
      <c r="F113" s="47"/>
      <c r="G113" s="392"/>
      <c r="H113" s="397"/>
      <c r="I113" s="652"/>
      <c r="J113" s="204"/>
    </row>
    <row r="114" spans="1:10" ht="13.35" hidden="1" customHeight="1" x14ac:dyDescent="0.25">
      <c r="A114" s="497"/>
      <c r="B114" s="476"/>
      <c r="C114" s="167">
        <v>58</v>
      </c>
      <c r="D114" s="47"/>
      <c r="E114" s="391"/>
      <c r="F114" s="47"/>
      <c r="G114" s="392"/>
      <c r="H114" s="397"/>
      <c r="I114" s="652"/>
      <c r="J114" s="204"/>
    </row>
    <row r="115" spans="1:10" ht="13.35" hidden="1" customHeight="1" x14ac:dyDescent="0.25">
      <c r="A115" s="497"/>
      <c r="B115" s="476"/>
      <c r="C115" s="167">
        <v>59</v>
      </c>
      <c r="D115" s="47"/>
      <c r="E115" s="391"/>
      <c r="F115" s="47"/>
      <c r="G115" s="392"/>
      <c r="H115" s="397"/>
      <c r="I115" s="652"/>
      <c r="J115" s="204"/>
    </row>
    <row r="116" spans="1:10" ht="13.35" hidden="1" customHeight="1" x14ac:dyDescent="0.25">
      <c r="A116" s="497"/>
      <c r="B116" s="476"/>
      <c r="C116" s="167">
        <v>60</v>
      </c>
      <c r="D116" s="47"/>
      <c r="E116" s="391"/>
      <c r="F116" s="47"/>
      <c r="G116" s="392"/>
      <c r="H116" s="397"/>
      <c r="I116" s="652"/>
      <c r="J116" s="204"/>
    </row>
    <row r="117" spans="1:10" ht="13.35" hidden="1" customHeight="1" x14ac:dyDescent="0.25">
      <c r="A117" s="497"/>
      <c r="B117" s="476"/>
      <c r="C117" s="167">
        <v>61</v>
      </c>
      <c r="D117" s="47"/>
      <c r="E117" s="391"/>
      <c r="F117" s="47"/>
      <c r="G117" s="392"/>
      <c r="H117" s="397"/>
      <c r="I117" s="652"/>
      <c r="J117" s="204"/>
    </row>
    <row r="118" spans="1:10" ht="13.35" hidden="1" customHeight="1" x14ac:dyDescent="0.25">
      <c r="A118" s="497"/>
      <c r="B118" s="476"/>
      <c r="C118" s="167">
        <v>62</v>
      </c>
      <c r="D118" s="47"/>
      <c r="E118" s="391"/>
      <c r="F118" s="47"/>
      <c r="G118" s="392"/>
      <c r="H118" s="397"/>
      <c r="I118" s="652"/>
      <c r="J118" s="204"/>
    </row>
    <row r="119" spans="1:10" ht="13.35" hidden="1" customHeight="1" x14ac:dyDescent="0.25">
      <c r="A119" s="497"/>
      <c r="B119" s="476"/>
      <c r="C119" s="167">
        <v>63</v>
      </c>
      <c r="D119" s="47"/>
      <c r="E119" s="391"/>
      <c r="F119" s="47"/>
      <c r="G119" s="392"/>
      <c r="H119" s="397"/>
      <c r="I119" s="652"/>
      <c r="J119" s="204"/>
    </row>
    <row r="120" spans="1:10" ht="13.35" hidden="1" customHeight="1" x14ac:dyDescent="0.25">
      <c r="A120" s="497"/>
      <c r="B120" s="476"/>
      <c r="C120" s="167">
        <v>64</v>
      </c>
      <c r="D120" s="47"/>
      <c r="E120" s="391"/>
      <c r="F120" s="47"/>
      <c r="G120" s="392"/>
      <c r="H120" s="397"/>
      <c r="I120" s="652"/>
      <c r="J120" s="204"/>
    </row>
    <row r="121" spans="1:10" ht="13.35" hidden="1" customHeight="1" x14ac:dyDescent="0.25">
      <c r="A121" s="497"/>
      <c r="B121" s="476"/>
      <c r="C121" s="167">
        <v>65</v>
      </c>
      <c r="D121" s="47"/>
      <c r="E121" s="391"/>
      <c r="F121" s="47"/>
      <c r="G121" s="392"/>
      <c r="H121" s="397"/>
      <c r="I121" s="652"/>
      <c r="J121" s="204"/>
    </row>
    <row r="122" spans="1:10" ht="13.35" hidden="1" customHeight="1" x14ac:dyDescent="0.25">
      <c r="A122" s="497"/>
      <c r="B122" s="476"/>
      <c r="C122" s="167">
        <v>66</v>
      </c>
      <c r="D122" s="47"/>
      <c r="E122" s="391"/>
      <c r="F122" s="47"/>
      <c r="G122" s="392"/>
      <c r="H122" s="397"/>
      <c r="I122" s="652"/>
      <c r="J122" s="204"/>
    </row>
    <row r="123" spans="1:10" ht="13.35" hidden="1" customHeight="1" x14ac:dyDescent="0.25">
      <c r="A123" s="497"/>
      <c r="B123" s="476"/>
      <c r="C123" s="167">
        <v>67</v>
      </c>
      <c r="D123" s="47"/>
      <c r="E123" s="391"/>
      <c r="F123" s="47"/>
      <c r="G123" s="392"/>
      <c r="H123" s="397"/>
      <c r="I123" s="652"/>
      <c r="J123" s="204"/>
    </row>
    <row r="124" spans="1:10" ht="13.35" hidden="1" customHeight="1" x14ac:dyDescent="0.25">
      <c r="A124" s="497"/>
      <c r="B124" s="476"/>
      <c r="C124" s="167">
        <v>68</v>
      </c>
      <c r="D124" s="47"/>
      <c r="E124" s="391"/>
      <c r="F124" s="47"/>
      <c r="G124" s="392"/>
      <c r="H124" s="397"/>
      <c r="I124" s="652"/>
      <c r="J124" s="204"/>
    </row>
    <row r="125" spans="1:10" ht="13.35" hidden="1" customHeight="1" x14ac:dyDescent="0.25">
      <c r="A125" s="497"/>
      <c r="B125" s="476"/>
      <c r="C125" s="167">
        <v>69</v>
      </c>
      <c r="D125" s="47"/>
      <c r="E125" s="391"/>
      <c r="F125" s="47"/>
      <c r="G125" s="392"/>
      <c r="H125" s="397"/>
      <c r="I125" s="652"/>
      <c r="J125" s="204"/>
    </row>
    <row r="126" spans="1:10" ht="13.35" hidden="1" customHeight="1" x14ac:dyDescent="0.25">
      <c r="A126" s="497"/>
      <c r="B126" s="476"/>
      <c r="C126" s="167">
        <v>70</v>
      </c>
      <c r="D126" s="47"/>
      <c r="E126" s="391"/>
      <c r="F126" s="47"/>
      <c r="G126" s="392"/>
      <c r="H126" s="397"/>
      <c r="I126" s="652"/>
      <c r="J126" s="204"/>
    </row>
    <row r="127" spans="1:10" ht="13.35" hidden="1" customHeight="1" x14ac:dyDescent="0.25">
      <c r="A127" s="497"/>
      <c r="B127" s="476"/>
      <c r="C127" s="167">
        <v>71</v>
      </c>
      <c r="D127" s="47"/>
      <c r="E127" s="391"/>
      <c r="F127" s="47"/>
      <c r="G127" s="392"/>
      <c r="H127" s="397"/>
      <c r="I127" s="652"/>
      <c r="J127" s="204"/>
    </row>
    <row r="128" spans="1:10" ht="13.35" hidden="1" customHeight="1" x14ac:dyDescent="0.25">
      <c r="A128" s="497"/>
      <c r="B128" s="476"/>
      <c r="C128" s="167">
        <v>72</v>
      </c>
      <c r="D128" s="47"/>
      <c r="E128" s="391"/>
      <c r="F128" s="47"/>
      <c r="G128" s="392"/>
      <c r="H128" s="397"/>
      <c r="I128" s="652"/>
      <c r="J128" s="204"/>
    </row>
    <row r="129" spans="1:10" ht="13.35" hidden="1" customHeight="1" x14ac:dyDescent="0.25">
      <c r="A129" s="497"/>
      <c r="B129" s="476"/>
      <c r="C129" s="167">
        <v>73</v>
      </c>
      <c r="D129" s="47"/>
      <c r="E129" s="391"/>
      <c r="F129" s="47"/>
      <c r="G129" s="392"/>
      <c r="H129" s="397"/>
      <c r="I129" s="652"/>
      <c r="J129" s="204"/>
    </row>
    <row r="130" spans="1:10" ht="13.35" hidden="1" customHeight="1" x14ac:dyDescent="0.25">
      <c r="A130" s="497"/>
      <c r="B130" s="476"/>
      <c r="C130" s="167">
        <v>74</v>
      </c>
      <c r="D130" s="47"/>
      <c r="E130" s="391"/>
      <c r="F130" s="47"/>
      <c r="G130" s="392"/>
      <c r="H130" s="397"/>
      <c r="I130" s="652"/>
      <c r="J130" s="204"/>
    </row>
    <row r="131" spans="1:10" ht="13.35" hidden="1" customHeight="1" x14ac:dyDescent="0.25">
      <c r="A131" s="497"/>
      <c r="B131" s="476"/>
      <c r="C131" s="167">
        <v>75</v>
      </c>
      <c r="D131" s="47"/>
      <c r="E131" s="391"/>
      <c r="F131" s="47"/>
      <c r="G131" s="392"/>
      <c r="H131" s="397"/>
      <c r="I131" s="652"/>
      <c r="J131" s="204"/>
    </row>
    <row r="132" spans="1:10" ht="13.35" hidden="1" customHeight="1" x14ac:dyDescent="0.25">
      <c r="A132" s="497"/>
      <c r="B132" s="476"/>
      <c r="C132" s="167">
        <v>76</v>
      </c>
      <c r="D132" s="47"/>
      <c r="E132" s="391"/>
      <c r="F132" s="47"/>
      <c r="G132" s="392"/>
      <c r="H132" s="397"/>
      <c r="I132" s="652"/>
      <c r="J132" s="204"/>
    </row>
    <row r="133" spans="1:10" ht="13.35" hidden="1" customHeight="1" x14ac:dyDescent="0.25">
      <c r="A133" s="497"/>
      <c r="B133" s="476"/>
      <c r="C133" s="167">
        <v>77</v>
      </c>
      <c r="D133" s="47"/>
      <c r="E133" s="391"/>
      <c r="F133" s="47"/>
      <c r="G133" s="392"/>
      <c r="H133" s="397"/>
      <c r="I133" s="652"/>
      <c r="J133" s="204"/>
    </row>
    <row r="134" spans="1:10" ht="13.35" hidden="1" customHeight="1" x14ac:dyDescent="0.25">
      <c r="A134" s="497"/>
      <c r="B134" s="476"/>
      <c r="C134" s="167">
        <v>78</v>
      </c>
      <c r="D134" s="47"/>
      <c r="E134" s="391"/>
      <c r="F134" s="47"/>
      <c r="G134" s="392"/>
      <c r="H134" s="397"/>
      <c r="I134" s="652"/>
      <c r="J134" s="204"/>
    </row>
    <row r="135" spans="1:10" ht="13.35" hidden="1" customHeight="1" x14ac:dyDescent="0.25">
      <c r="A135" s="497"/>
      <c r="B135" s="476"/>
      <c r="C135" s="167">
        <v>79</v>
      </c>
      <c r="D135" s="47"/>
      <c r="E135" s="391"/>
      <c r="F135" s="47"/>
      <c r="G135" s="392"/>
      <c r="H135" s="397"/>
      <c r="I135" s="652"/>
      <c r="J135" s="204"/>
    </row>
    <row r="136" spans="1:10" ht="13.35" hidden="1" customHeight="1" x14ac:dyDescent="0.25">
      <c r="A136" s="497"/>
      <c r="B136" s="476"/>
      <c r="C136" s="167">
        <v>80</v>
      </c>
      <c r="D136" s="47"/>
      <c r="E136" s="391"/>
      <c r="F136" s="47"/>
      <c r="G136" s="392"/>
      <c r="H136" s="397"/>
      <c r="I136" s="652"/>
      <c r="J136" s="204"/>
    </row>
    <row r="137" spans="1:10" ht="13.35" hidden="1" customHeight="1" x14ac:dyDescent="0.25">
      <c r="A137" s="497"/>
      <c r="B137" s="476"/>
      <c r="C137" s="167">
        <v>81</v>
      </c>
      <c r="D137" s="47"/>
      <c r="E137" s="391"/>
      <c r="F137" s="47"/>
      <c r="G137" s="392"/>
      <c r="H137" s="397"/>
      <c r="I137" s="652"/>
      <c r="J137" s="204"/>
    </row>
    <row r="138" spans="1:10" ht="13.35" hidden="1" customHeight="1" x14ac:dyDescent="0.25">
      <c r="A138" s="497"/>
      <c r="B138" s="476"/>
      <c r="C138" s="167">
        <v>82</v>
      </c>
      <c r="D138" s="47"/>
      <c r="E138" s="391"/>
      <c r="F138" s="47"/>
      <c r="G138" s="392"/>
      <c r="H138" s="397"/>
      <c r="I138" s="652"/>
      <c r="J138" s="204"/>
    </row>
    <row r="139" spans="1:10" ht="13.35" hidden="1" customHeight="1" x14ac:dyDescent="0.25">
      <c r="A139" s="497"/>
      <c r="B139" s="476"/>
      <c r="C139" s="167">
        <v>83</v>
      </c>
      <c r="D139" s="47"/>
      <c r="E139" s="391"/>
      <c r="F139" s="47"/>
      <c r="G139" s="392"/>
      <c r="H139" s="397"/>
      <c r="I139" s="652"/>
      <c r="J139" s="204"/>
    </row>
    <row r="140" spans="1:10" ht="13.35" hidden="1" customHeight="1" x14ac:dyDescent="0.25">
      <c r="A140" s="497"/>
      <c r="B140" s="476"/>
      <c r="C140" s="167">
        <v>84</v>
      </c>
      <c r="D140" s="47"/>
      <c r="E140" s="391"/>
      <c r="F140" s="47"/>
      <c r="G140" s="392"/>
      <c r="H140" s="397"/>
      <c r="I140" s="652"/>
      <c r="J140" s="204"/>
    </row>
    <row r="141" spans="1:10" ht="13.35" hidden="1" customHeight="1" x14ac:dyDescent="0.25">
      <c r="A141" s="497"/>
      <c r="B141" s="476"/>
      <c r="C141" s="167">
        <v>85</v>
      </c>
      <c r="D141" s="47"/>
      <c r="E141" s="391"/>
      <c r="F141" s="47"/>
      <c r="G141" s="392"/>
      <c r="H141" s="397"/>
      <c r="I141" s="652"/>
      <c r="J141" s="204"/>
    </row>
    <row r="142" spans="1:10" ht="13.35" hidden="1" customHeight="1" x14ac:dyDescent="0.25">
      <c r="A142" s="497"/>
      <c r="B142" s="476"/>
      <c r="C142" s="167">
        <v>86</v>
      </c>
      <c r="D142" s="47"/>
      <c r="E142" s="391"/>
      <c r="F142" s="47"/>
      <c r="G142" s="392"/>
      <c r="H142" s="397"/>
      <c r="I142" s="652"/>
      <c r="J142" s="204"/>
    </row>
    <row r="143" spans="1:10" ht="13.35" hidden="1" customHeight="1" x14ac:dyDescent="0.25">
      <c r="A143" s="497"/>
      <c r="B143" s="476"/>
      <c r="C143" s="167">
        <v>87</v>
      </c>
      <c r="D143" s="47"/>
      <c r="E143" s="391"/>
      <c r="F143" s="47"/>
      <c r="G143" s="392"/>
      <c r="H143" s="397"/>
      <c r="I143" s="652"/>
      <c r="J143" s="204"/>
    </row>
    <row r="144" spans="1:10" ht="13.35" hidden="1" customHeight="1" x14ac:dyDescent="0.25">
      <c r="A144" s="497"/>
      <c r="B144" s="476"/>
      <c r="C144" s="167">
        <v>88</v>
      </c>
      <c r="D144" s="47"/>
      <c r="E144" s="391"/>
      <c r="F144" s="47"/>
      <c r="G144" s="392"/>
      <c r="H144" s="397"/>
      <c r="I144" s="652"/>
      <c r="J144" s="204"/>
    </row>
    <row r="145" spans="1:10" ht="13.35" hidden="1" customHeight="1" x14ac:dyDescent="0.25">
      <c r="A145" s="497"/>
      <c r="B145" s="476"/>
      <c r="C145" s="167">
        <v>89</v>
      </c>
      <c r="D145" s="47"/>
      <c r="E145" s="391"/>
      <c r="F145" s="47"/>
      <c r="G145" s="392"/>
      <c r="H145" s="397"/>
      <c r="I145" s="652"/>
      <c r="J145" s="204"/>
    </row>
    <row r="146" spans="1:10" ht="13.35" hidden="1" customHeight="1" x14ac:dyDescent="0.25">
      <c r="A146" s="497"/>
      <c r="B146" s="476"/>
      <c r="C146" s="167">
        <v>90</v>
      </c>
      <c r="D146" s="47"/>
      <c r="E146" s="391"/>
      <c r="F146" s="47"/>
      <c r="G146" s="392"/>
      <c r="H146" s="397"/>
      <c r="I146" s="652"/>
      <c r="J146" s="204"/>
    </row>
    <row r="147" spans="1:10" ht="13.35" hidden="1" customHeight="1" x14ac:dyDescent="0.25">
      <c r="A147" s="497"/>
      <c r="B147" s="476"/>
      <c r="C147" s="167">
        <v>91</v>
      </c>
      <c r="D147" s="47"/>
      <c r="E147" s="391"/>
      <c r="F147" s="47"/>
      <c r="G147" s="392"/>
      <c r="H147" s="397"/>
      <c r="I147" s="652"/>
      <c r="J147" s="204"/>
    </row>
    <row r="148" spans="1:10" ht="13.35" hidden="1" customHeight="1" x14ac:dyDescent="0.25">
      <c r="A148" s="497"/>
      <c r="B148" s="476"/>
      <c r="C148" s="167">
        <v>92</v>
      </c>
      <c r="D148" s="47"/>
      <c r="E148" s="391"/>
      <c r="F148" s="47"/>
      <c r="G148" s="392"/>
      <c r="H148" s="397"/>
      <c r="I148" s="652"/>
      <c r="J148" s="204"/>
    </row>
    <row r="149" spans="1:10" ht="13.35" hidden="1" customHeight="1" x14ac:dyDescent="0.25">
      <c r="A149" s="497"/>
      <c r="B149" s="476"/>
      <c r="C149" s="167">
        <v>93</v>
      </c>
      <c r="D149" s="47"/>
      <c r="E149" s="391"/>
      <c r="F149" s="47"/>
      <c r="G149" s="392"/>
      <c r="H149" s="397"/>
      <c r="I149" s="652"/>
      <c r="J149" s="204"/>
    </row>
    <row r="150" spans="1:10" ht="13.35" hidden="1" customHeight="1" x14ac:dyDescent="0.25">
      <c r="A150" s="497"/>
      <c r="B150" s="476"/>
      <c r="C150" s="167">
        <v>94</v>
      </c>
      <c r="D150" s="47"/>
      <c r="E150" s="391"/>
      <c r="F150" s="47"/>
      <c r="G150" s="392"/>
      <c r="H150" s="397"/>
      <c r="I150" s="652"/>
      <c r="J150" s="204"/>
    </row>
    <row r="151" spans="1:10" ht="13.35" hidden="1" customHeight="1" x14ac:dyDescent="0.25">
      <c r="A151" s="497"/>
      <c r="B151" s="476"/>
      <c r="C151" s="167">
        <v>95</v>
      </c>
      <c r="D151" s="47"/>
      <c r="E151" s="391"/>
      <c r="F151" s="47"/>
      <c r="G151" s="392"/>
      <c r="H151" s="397"/>
      <c r="I151" s="652"/>
      <c r="J151" s="204"/>
    </row>
    <row r="152" spans="1:10" ht="13.35" hidden="1" customHeight="1" x14ac:dyDescent="0.25">
      <c r="A152" s="497"/>
      <c r="B152" s="476"/>
      <c r="C152" s="167">
        <v>96</v>
      </c>
      <c r="D152" s="47"/>
      <c r="E152" s="391"/>
      <c r="F152" s="47"/>
      <c r="G152" s="392"/>
      <c r="H152" s="397"/>
      <c r="I152" s="652"/>
      <c r="J152" s="204"/>
    </row>
    <row r="153" spans="1:10" ht="13.35" hidden="1" customHeight="1" x14ac:dyDescent="0.25">
      <c r="A153" s="497"/>
      <c r="B153" s="476"/>
      <c r="C153" s="167">
        <v>97</v>
      </c>
      <c r="D153" s="47"/>
      <c r="E153" s="391"/>
      <c r="F153" s="47"/>
      <c r="G153" s="392"/>
      <c r="H153" s="397"/>
      <c r="I153" s="652"/>
      <c r="J153" s="204"/>
    </row>
    <row r="154" spans="1:10" ht="13.35" hidden="1" customHeight="1" x14ac:dyDescent="0.25">
      <c r="A154" s="497"/>
      <c r="B154" s="476"/>
      <c r="C154" s="167">
        <v>98</v>
      </c>
      <c r="D154" s="47"/>
      <c r="E154" s="391"/>
      <c r="F154" s="47"/>
      <c r="G154" s="392"/>
      <c r="H154" s="397"/>
      <c r="I154" s="652"/>
      <c r="J154" s="204"/>
    </row>
    <row r="155" spans="1:10" ht="13.35" hidden="1" customHeight="1" x14ac:dyDescent="0.25">
      <c r="A155" s="497"/>
      <c r="B155" s="476"/>
      <c r="C155" s="167">
        <v>99</v>
      </c>
      <c r="D155" s="47"/>
      <c r="E155" s="391"/>
      <c r="F155" s="47"/>
      <c r="G155" s="392"/>
      <c r="H155" s="397"/>
      <c r="I155" s="652"/>
      <c r="J155" s="204"/>
    </row>
    <row r="156" spans="1:10" ht="13.5" customHeight="1" thickBot="1" x14ac:dyDescent="0.3">
      <c r="A156" s="499"/>
      <c r="B156" s="578"/>
      <c r="C156" s="653">
        <v>100</v>
      </c>
      <c r="D156" s="597"/>
      <c r="E156" s="654"/>
      <c r="F156" s="597"/>
      <c r="G156" s="655"/>
      <c r="H156" s="629"/>
      <c r="I156" s="598"/>
      <c r="J156" s="204"/>
    </row>
    <row r="157" spans="1:10" ht="102" customHeight="1" x14ac:dyDescent="0.25">
      <c r="A157" s="491" t="s">
        <v>241</v>
      </c>
      <c r="B157" s="622" t="s">
        <v>256</v>
      </c>
      <c r="C157" s="493" t="s">
        <v>1157</v>
      </c>
      <c r="D157" s="494" t="s">
        <v>1158</v>
      </c>
      <c r="E157" s="494" t="s">
        <v>1159</v>
      </c>
      <c r="F157" s="494" t="s">
        <v>1160</v>
      </c>
      <c r="G157" s="541"/>
      <c r="H157" s="628"/>
      <c r="I157" s="530"/>
      <c r="J157" s="204"/>
    </row>
    <row r="158" spans="1:10" x14ac:dyDescent="0.25">
      <c r="A158" s="497"/>
      <c r="B158" s="273"/>
      <c r="C158" s="296"/>
      <c r="D158" s="488"/>
      <c r="E158" s="488"/>
      <c r="F158" s="488"/>
      <c r="G158" s="292"/>
      <c r="H158" s="431"/>
      <c r="I158" s="531"/>
      <c r="J158" s="204"/>
    </row>
    <row r="159" spans="1:10" x14ac:dyDescent="0.25">
      <c r="A159" s="497"/>
      <c r="B159" s="476"/>
      <c r="C159" s="163"/>
      <c r="D159" s="488"/>
      <c r="E159" s="488"/>
      <c r="F159" s="488"/>
      <c r="G159" s="292"/>
      <c r="H159" s="431"/>
      <c r="I159" s="531"/>
      <c r="J159" s="204"/>
    </row>
    <row r="160" spans="1:10" x14ac:dyDescent="0.25">
      <c r="A160" s="497"/>
      <c r="B160" s="476"/>
      <c r="C160" s="296"/>
      <c r="D160" s="270" t="s">
        <v>1047</v>
      </c>
      <c r="E160" s="270" t="s">
        <v>1047</v>
      </c>
      <c r="F160" s="270" t="s">
        <v>1047</v>
      </c>
      <c r="G160" s="293"/>
      <c r="H160" s="385"/>
      <c r="I160" s="531"/>
      <c r="J160" s="204"/>
    </row>
    <row r="161" spans="1:10" x14ac:dyDescent="0.25">
      <c r="A161" s="497"/>
      <c r="B161" s="477"/>
      <c r="C161" s="488"/>
      <c r="D161" s="267" t="s">
        <v>1161</v>
      </c>
      <c r="E161" s="267" t="s">
        <v>1162</v>
      </c>
      <c r="F161" s="267" t="s">
        <v>1163</v>
      </c>
      <c r="G161" s="293"/>
      <c r="H161" s="385"/>
      <c r="I161" s="531"/>
      <c r="J161" s="204"/>
    </row>
    <row r="162" spans="1:10" x14ac:dyDescent="0.25">
      <c r="A162" s="497"/>
      <c r="B162" s="476"/>
      <c r="C162" s="296"/>
      <c r="D162" s="394">
        <v>82163</v>
      </c>
      <c r="E162" s="394">
        <v>0</v>
      </c>
      <c r="F162" s="390">
        <v>0</v>
      </c>
      <c r="G162" s="483"/>
      <c r="H162" s="203"/>
      <c r="I162" s="531"/>
      <c r="J162" s="204"/>
    </row>
    <row r="163" spans="1:10" ht="25.5" customHeight="1" x14ac:dyDescent="0.25">
      <c r="A163" s="497"/>
      <c r="B163" s="476"/>
      <c r="C163" s="296"/>
      <c r="D163" s="487" t="s">
        <v>1142</v>
      </c>
      <c r="E163" s="487" t="s">
        <v>1137</v>
      </c>
      <c r="F163" s="487" t="s">
        <v>1164</v>
      </c>
      <c r="G163" s="487" t="s">
        <v>1051</v>
      </c>
      <c r="H163" s="203"/>
      <c r="I163" s="531"/>
      <c r="J163" s="204"/>
    </row>
    <row r="164" spans="1:10" x14ac:dyDescent="0.25">
      <c r="A164" s="497"/>
      <c r="B164" s="476"/>
      <c r="C164" s="296"/>
      <c r="D164" s="488"/>
      <c r="E164" s="488"/>
      <c r="F164" s="488"/>
      <c r="G164" s="271"/>
      <c r="H164" s="203"/>
      <c r="I164" s="531"/>
      <c r="J164" s="204"/>
    </row>
    <row r="165" spans="1:10" x14ac:dyDescent="0.25">
      <c r="A165" s="497"/>
      <c r="B165" s="476"/>
      <c r="C165" s="296"/>
      <c r="D165" s="488"/>
      <c r="E165" s="488"/>
      <c r="F165" s="488"/>
      <c r="G165" s="271"/>
      <c r="H165" s="203"/>
      <c r="I165" s="531"/>
      <c r="J165" s="204"/>
    </row>
    <row r="166" spans="1:10" x14ac:dyDescent="0.25">
      <c r="A166" s="497"/>
      <c r="B166" s="476"/>
      <c r="C166" s="296"/>
      <c r="D166" s="270" t="s">
        <v>1047</v>
      </c>
      <c r="E166" s="270" t="s">
        <v>1047</v>
      </c>
      <c r="F166" s="270" t="s">
        <v>1047</v>
      </c>
      <c r="G166" s="268" t="s">
        <v>1049</v>
      </c>
      <c r="H166" s="203"/>
      <c r="I166" s="531"/>
      <c r="J166" s="204"/>
    </row>
    <row r="167" spans="1:10" x14ac:dyDescent="0.25">
      <c r="A167" s="497"/>
      <c r="B167" s="476"/>
      <c r="C167" s="296"/>
      <c r="D167" s="267" t="s">
        <v>1165</v>
      </c>
      <c r="E167" s="267" t="s">
        <v>1166</v>
      </c>
      <c r="F167" s="267" t="s">
        <v>1167</v>
      </c>
      <c r="G167" s="268" t="s">
        <v>1168</v>
      </c>
      <c r="H167" s="203"/>
      <c r="I167" s="531"/>
      <c r="J167" s="204"/>
    </row>
    <row r="168" spans="1:10" x14ac:dyDescent="0.25">
      <c r="A168" s="497"/>
      <c r="B168" s="476"/>
      <c r="C168" s="296"/>
      <c r="D168" s="390">
        <v>0</v>
      </c>
      <c r="E168" s="390">
        <v>95562</v>
      </c>
      <c r="F168" s="390">
        <v>14399</v>
      </c>
      <c r="G168" s="288" t="s">
        <v>2501</v>
      </c>
      <c r="H168" s="203"/>
      <c r="I168" s="531"/>
      <c r="J168" s="204"/>
    </row>
    <row r="169" spans="1:10" ht="66" customHeight="1" x14ac:dyDescent="0.25">
      <c r="A169" s="497"/>
      <c r="B169" s="477"/>
      <c r="C169" s="296"/>
      <c r="D169" s="488" t="s">
        <v>1053</v>
      </c>
      <c r="E169" s="488" t="s">
        <v>1169</v>
      </c>
      <c r="F169" s="488" t="s">
        <v>1053</v>
      </c>
      <c r="G169" s="388" t="s">
        <v>1170</v>
      </c>
      <c r="H169" s="388"/>
      <c r="I169" s="531"/>
      <c r="J169" s="204"/>
    </row>
    <row r="170" spans="1:10" x14ac:dyDescent="0.25">
      <c r="A170" s="497"/>
      <c r="B170" s="476"/>
      <c r="C170" s="296"/>
      <c r="D170" s="488"/>
      <c r="E170" s="271"/>
      <c r="F170" s="488"/>
      <c r="G170" s="388"/>
      <c r="H170" s="388"/>
      <c r="I170" s="531"/>
      <c r="J170" s="204"/>
    </row>
    <row r="171" spans="1:10" x14ac:dyDescent="0.25">
      <c r="A171" s="497"/>
      <c r="B171" s="476"/>
      <c r="C171" s="296"/>
      <c r="D171" s="488"/>
      <c r="E171" s="271"/>
      <c r="F171" s="488"/>
      <c r="G171" s="388"/>
      <c r="H171" s="388"/>
      <c r="I171" s="531"/>
      <c r="J171" s="204"/>
    </row>
    <row r="172" spans="1:10" x14ac:dyDescent="0.25">
      <c r="A172" s="497"/>
      <c r="B172" s="476"/>
      <c r="C172" s="296"/>
      <c r="D172" s="270" t="s">
        <v>1049</v>
      </c>
      <c r="E172" s="268" t="s">
        <v>1047</v>
      </c>
      <c r="F172" s="270" t="s">
        <v>1049</v>
      </c>
      <c r="G172" s="230" t="s">
        <v>1047</v>
      </c>
      <c r="H172" s="388"/>
      <c r="I172" s="531"/>
      <c r="J172" s="204"/>
    </row>
    <row r="173" spans="1:10" x14ac:dyDescent="0.25">
      <c r="A173" s="497"/>
      <c r="B173" s="476"/>
      <c r="C173" s="296"/>
      <c r="D173" s="267" t="s">
        <v>1171</v>
      </c>
      <c r="E173" s="269" t="s">
        <v>1172</v>
      </c>
      <c r="F173" s="267" t="s">
        <v>1173</v>
      </c>
      <c r="G173" s="229" t="s">
        <v>1174</v>
      </c>
      <c r="H173" s="388"/>
      <c r="I173" s="531"/>
      <c r="J173" s="204"/>
    </row>
    <row r="174" spans="1:10" x14ac:dyDescent="0.25">
      <c r="A174" s="497"/>
      <c r="B174" s="476"/>
      <c r="C174" s="413">
        <v>1</v>
      </c>
      <c r="D174" s="47"/>
      <c r="E174" s="391"/>
      <c r="F174" s="47"/>
      <c r="G174" s="392"/>
      <c r="H174" s="388"/>
      <c r="I174" s="531"/>
      <c r="J174" s="204"/>
    </row>
    <row r="175" spans="1:10" x14ac:dyDescent="0.25">
      <c r="A175" s="497"/>
      <c r="B175" s="476"/>
      <c r="C175" s="413">
        <v>2</v>
      </c>
      <c r="D175" s="47"/>
      <c r="E175" s="391"/>
      <c r="F175" s="47"/>
      <c r="G175" s="392"/>
      <c r="H175" s="388"/>
      <c r="I175" s="531"/>
      <c r="J175" s="204"/>
    </row>
    <row r="176" spans="1:10" ht="13.35" hidden="1" customHeight="1" x14ac:dyDescent="0.25">
      <c r="A176" s="497"/>
      <c r="B176" s="476"/>
      <c r="C176" s="413">
        <v>3</v>
      </c>
      <c r="D176" s="47"/>
      <c r="E176" s="391"/>
      <c r="F176" s="47"/>
      <c r="G176" s="392"/>
      <c r="H176" s="388"/>
      <c r="I176" s="531"/>
      <c r="J176" s="204"/>
    </row>
    <row r="177" spans="1:10" ht="13.35" hidden="1" customHeight="1" x14ac:dyDescent="0.25">
      <c r="A177" s="497"/>
      <c r="B177" s="476"/>
      <c r="C177" s="413">
        <v>4</v>
      </c>
      <c r="D177" s="47"/>
      <c r="E177" s="391"/>
      <c r="F177" s="47"/>
      <c r="G177" s="392"/>
      <c r="H177" s="388"/>
      <c r="I177" s="531"/>
      <c r="J177" s="204"/>
    </row>
    <row r="178" spans="1:10" ht="13.35" hidden="1" customHeight="1" x14ac:dyDescent="0.25">
      <c r="A178" s="497"/>
      <c r="B178" s="476"/>
      <c r="C178" s="413">
        <v>5</v>
      </c>
      <c r="D178" s="47"/>
      <c r="E178" s="391"/>
      <c r="F178" s="47"/>
      <c r="G178" s="392"/>
      <c r="H178" s="388"/>
      <c r="I178" s="531"/>
      <c r="J178" s="204"/>
    </row>
    <row r="179" spans="1:10" ht="13.35" hidden="1" customHeight="1" x14ac:dyDescent="0.25">
      <c r="A179" s="497"/>
      <c r="B179" s="476"/>
      <c r="C179" s="413">
        <v>6</v>
      </c>
      <c r="D179" s="47"/>
      <c r="E179" s="391"/>
      <c r="F179" s="47"/>
      <c r="G179" s="392"/>
      <c r="H179" s="388"/>
      <c r="I179" s="531"/>
      <c r="J179" s="204"/>
    </row>
    <row r="180" spans="1:10" ht="13.35" hidden="1" customHeight="1" x14ac:dyDescent="0.25">
      <c r="A180" s="497"/>
      <c r="B180" s="476"/>
      <c r="C180" s="413">
        <v>7</v>
      </c>
      <c r="D180" s="47"/>
      <c r="E180" s="391"/>
      <c r="F180" s="47"/>
      <c r="G180" s="392"/>
      <c r="H180" s="388"/>
      <c r="I180" s="531"/>
      <c r="J180" s="204"/>
    </row>
    <row r="181" spans="1:10" ht="13.35" hidden="1" customHeight="1" x14ac:dyDescent="0.25">
      <c r="A181" s="497"/>
      <c r="B181" s="476"/>
      <c r="C181" s="413">
        <v>8</v>
      </c>
      <c r="D181" s="47"/>
      <c r="E181" s="391"/>
      <c r="F181" s="47"/>
      <c r="G181" s="392"/>
      <c r="H181" s="388"/>
      <c r="I181" s="531"/>
      <c r="J181" s="204"/>
    </row>
    <row r="182" spans="1:10" ht="13.35" hidden="1" customHeight="1" x14ac:dyDescent="0.25">
      <c r="A182" s="497"/>
      <c r="B182" s="476"/>
      <c r="C182" s="413">
        <v>9</v>
      </c>
      <c r="D182" s="47"/>
      <c r="E182" s="391"/>
      <c r="F182" s="47"/>
      <c r="G182" s="392"/>
      <c r="H182" s="388"/>
      <c r="I182" s="531"/>
      <c r="J182" s="204"/>
    </row>
    <row r="183" spans="1:10" ht="13.5" customHeight="1" thickBot="1" x14ac:dyDescent="0.3">
      <c r="A183" s="499"/>
      <c r="B183" s="624"/>
      <c r="C183" s="515">
        <v>10</v>
      </c>
      <c r="D183" s="597"/>
      <c r="E183" s="657"/>
      <c r="F183" s="597"/>
      <c r="G183" s="655"/>
      <c r="H183" s="503"/>
      <c r="I183" s="598"/>
      <c r="J183" s="204"/>
    </row>
    <row r="184" spans="1:10" ht="39" customHeight="1" x14ac:dyDescent="0.25">
      <c r="A184" s="659" t="s">
        <v>241</v>
      </c>
      <c r="B184" s="622" t="s">
        <v>264</v>
      </c>
      <c r="C184" s="656" t="s">
        <v>1175</v>
      </c>
      <c r="D184" s="495" t="s">
        <v>1176</v>
      </c>
      <c r="E184" s="494" t="s">
        <v>1177</v>
      </c>
      <c r="F184" s="494" t="s">
        <v>1055</v>
      </c>
      <c r="G184" s="494" t="s">
        <v>1178</v>
      </c>
      <c r="H184" s="494" t="s">
        <v>1179</v>
      </c>
      <c r="I184" s="508" t="s">
        <v>1056</v>
      </c>
    </row>
    <row r="185" spans="1:10" x14ac:dyDescent="0.25">
      <c r="A185" s="660"/>
      <c r="B185" s="273"/>
      <c r="C185" s="296"/>
      <c r="D185" s="388"/>
      <c r="E185" s="488"/>
      <c r="F185" s="488"/>
      <c r="G185" s="488"/>
      <c r="H185" s="488"/>
      <c r="I185" s="510"/>
    </row>
    <row r="186" spans="1:10" ht="24" customHeight="1" x14ac:dyDescent="0.25">
      <c r="A186" s="660"/>
      <c r="B186" s="338"/>
      <c r="C186" s="255"/>
      <c r="D186" s="388"/>
      <c r="E186" s="488"/>
      <c r="F186" s="488"/>
      <c r="G186" s="488"/>
      <c r="H186" s="488"/>
      <c r="I186" s="510"/>
    </row>
    <row r="187" spans="1:10" ht="12" customHeight="1" x14ac:dyDescent="0.25">
      <c r="A187" s="660"/>
      <c r="B187" s="476"/>
      <c r="C187" s="255"/>
      <c r="D187" s="270" t="s">
        <v>1135</v>
      </c>
      <c r="E187" s="270" t="s">
        <v>1135</v>
      </c>
      <c r="F187" s="233" t="s">
        <v>1047</v>
      </c>
      <c r="G187" s="270" t="s">
        <v>1135</v>
      </c>
      <c r="H187" s="233" t="s">
        <v>1049</v>
      </c>
      <c r="I187" s="535" t="s">
        <v>1135</v>
      </c>
    </row>
    <row r="188" spans="1:10" x14ac:dyDescent="0.25">
      <c r="A188" s="660"/>
      <c r="B188" s="476"/>
      <c r="C188" s="255"/>
      <c r="D188" s="230" t="s">
        <v>1180</v>
      </c>
      <c r="E188" s="270" t="s">
        <v>1181</v>
      </c>
      <c r="F188" s="270" t="s">
        <v>1182</v>
      </c>
      <c r="G188" s="270" t="s">
        <v>1183</v>
      </c>
      <c r="H188" s="267" t="s">
        <v>1184</v>
      </c>
      <c r="I188" s="535" t="s">
        <v>1185</v>
      </c>
    </row>
    <row r="189" spans="1:10" ht="26.4" x14ac:dyDescent="0.25">
      <c r="A189" s="660"/>
      <c r="B189" s="476"/>
      <c r="C189" s="255">
        <v>1</v>
      </c>
      <c r="D189" s="155" t="s">
        <v>2503</v>
      </c>
      <c r="E189" s="390" t="s">
        <v>2504</v>
      </c>
      <c r="F189" s="390">
        <v>128528</v>
      </c>
      <c r="G189" s="390">
        <v>0</v>
      </c>
      <c r="H189" s="390" t="s">
        <v>2504</v>
      </c>
      <c r="I189" s="607">
        <v>128528</v>
      </c>
    </row>
    <row r="190" spans="1:10" ht="39.6" x14ac:dyDescent="0.25">
      <c r="A190" s="660"/>
      <c r="B190" s="476"/>
      <c r="C190" s="255">
        <v>2</v>
      </c>
      <c r="D190" s="155" t="s">
        <v>2505</v>
      </c>
      <c r="E190" s="390" t="s">
        <v>2506</v>
      </c>
      <c r="F190" s="390">
        <v>96386</v>
      </c>
      <c r="G190" s="390">
        <v>123614</v>
      </c>
      <c r="H190" s="390" t="s">
        <v>2506</v>
      </c>
      <c r="I190" s="607">
        <v>96386</v>
      </c>
    </row>
    <row r="191" spans="1:10" hidden="1" x14ac:dyDescent="0.25">
      <c r="A191" s="660"/>
      <c r="B191" s="476"/>
      <c r="C191" s="255">
        <v>3</v>
      </c>
      <c r="D191" s="155"/>
      <c r="E191" s="390"/>
      <c r="F191" s="390"/>
      <c r="G191" s="390"/>
      <c r="H191" s="390"/>
      <c r="I191" s="607"/>
    </row>
    <row r="192" spans="1:10" hidden="1" x14ac:dyDescent="0.25">
      <c r="A192" s="660"/>
      <c r="B192" s="476"/>
      <c r="C192" s="255">
        <v>4</v>
      </c>
      <c r="D192" s="155"/>
      <c r="E192" s="390"/>
      <c r="F192" s="390"/>
      <c r="G192" s="390"/>
      <c r="H192" s="390"/>
      <c r="I192" s="607"/>
    </row>
    <row r="193" spans="1:9" hidden="1" x14ac:dyDescent="0.25">
      <c r="A193" s="660"/>
      <c r="B193" s="476"/>
      <c r="C193" s="255">
        <v>5</v>
      </c>
      <c r="D193" s="155"/>
      <c r="E193" s="390"/>
      <c r="F193" s="390"/>
      <c r="G193" s="390"/>
      <c r="H193" s="390"/>
      <c r="I193" s="607"/>
    </row>
    <row r="194" spans="1:9" hidden="1" x14ac:dyDescent="0.25">
      <c r="A194" s="660"/>
      <c r="B194" s="476"/>
      <c r="C194" s="255">
        <v>6</v>
      </c>
      <c r="D194" s="155"/>
      <c r="E194" s="390"/>
      <c r="F194" s="390"/>
      <c r="G194" s="390"/>
      <c r="H194" s="390"/>
      <c r="I194" s="607"/>
    </row>
    <row r="195" spans="1:9" hidden="1" x14ac:dyDescent="0.25">
      <c r="A195" s="660"/>
      <c r="B195" s="476"/>
      <c r="C195" s="255">
        <v>7</v>
      </c>
      <c r="D195" s="155"/>
      <c r="E195" s="390"/>
      <c r="F195" s="390"/>
      <c r="G195" s="390"/>
      <c r="H195" s="390"/>
      <c r="I195" s="607"/>
    </row>
    <row r="196" spans="1:9" hidden="1" x14ac:dyDescent="0.25">
      <c r="A196" s="660"/>
      <c r="B196" s="476"/>
      <c r="C196" s="255">
        <v>8</v>
      </c>
      <c r="D196" s="155"/>
      <c r="E196" s="390"/>
      <c r="F196" s="390"/>
      <c r="G196" s="390"/>
      <c r="H196" s="390"/>
      <c r="I196" s="607"/>
    </row>
    <row r="197" spans="1:9" hidden="1" x14ac:dyDescent="0.25">
      <c r="A197" s="660"/>
      <c r="B197" s="476"/>
      <c r="C197" s="255">
        <v>9</v>
      </c>
      <c r="D197" s="155"/>
      <c r="E197" s="390"/>
      <c r="F197" s="390"/>
      <c r="G197" s="390"/>
      <c r="H197" s="390"/>
      <c r="I197" s="607"/>
    </row>
    <row r="198" spans="1:9" hidden="1" x14ac:dyDescent="0.25">
      <c r="A198" s="660"/>
      <c r="B198" s="476"/>
      <c r="C198" s="255">
        <v>10</v>
      </c>
      <c r="D198" s="155"/>
      <c r="E198" s="390"/>
      <c r="F198" s="390"/>
      <c r="G198" s="390"/>
      <c r="H198" s="390"/>
      <c r="I198" s="607"/>
    </row>
    <row r="199" spans="1:9" hidden="1" x14ac:dyDescent="0.25">
      <c r="A199" s="660"/>
      <c r="B199" s="476"/>
      <c r="C199" s="255">
        <v>11</v>
      </c>
      <c r="D199" s="155"/>
      <c r="E199" s="390"/>
      <c r="F199" s="390"/>
      <c r="G199" s="390"/>
      <c r="H199" s="390"/>
      <c r="I199" s="607"/>
    </row>
    <row r="200" spans="1:9" hidden="1" x14ac:dyDescent="0.25">
      <c r="A200" s="660"/>
      <c r="B200" s="476"/>
      <c r="C200" s="255">
        <v>12</v>
      </c>
      <c r="D200" s="155"/>
      <c r="E200" s="390"/>
      <c r="F200" s="390"/>
      <c r="G200" s="390"/>
      <c r="H200" s="390"/>
      <c r="I200" s="607"/>
    </row>
    <row r="201" spans="1:9" hidden="1" x14ac:dyDescent="0.25">
      <c r="A201" s="660"/>
      <c r="B201" s="476"/>
      <c r="C201" s="255">
        <v>13</v>
      </c>
      <c r="D201" s="155"/>
      <c r="E201" s="390"/>
      <c r="F201" s="390"/>
      <c r="G201" s="390"/>
      <c r="H201" s="390"/>
      <c r="I201" s="607"/>
    </row>
    <row r="202" spans="1:9" hidden="1" x14ac:dyDescent="0.25">
      <c r="A202" s="660"/>
      <c r="B202" s="476"/>
      <c r="C202" s="255">
        <v>14</v>
      </c>
      <c r="D202" s="155"/>
      <c r="E202" s="390"/>
      <c r="F202" s="390"/>
      <c r="G202" s="390"/>
      <c r="H202" s="390"/>
      <c r="I202" s="607"/>
    </row>
    <row r="203" spans="1:9" hidden="1" x14ac:dyDescent="0.25">
      <c r="A203" s="660"/>
      <c r="B203" s="476"/>
      <c r="C203" s="255">
        <v>15</v>
      </c>
      <c r="D203" s="155"/>
      <c r="E203" s="390"/>
      <c r="F203" s="390"/>
      <c r="G203" s="390"/>
      <c r="H203" s="390"/>
      <c r="I203" s="607"/>
    </row>
    <row r="204" spans="1:9" hidden="1" x14ac:dyDescent="0.25">
      <c r="A204" s="660"/>
      <c r="B204" s="476"/>
      <c r="C204" s="255">
        <v>16</v>
      </c>
      <c r="D204" s="155"/>
      <c r="E204" s="390"/>
      <c r="F204" s="390"/>
      <c r="G204" s="390"/>
      <c r="H204" s="390"/>
      <c r="I204" s="607"/>
    </row>
    <row r="205" spans="1:9" hidden="1" x14ac:dyDescent="0.25">
      <c r="A205" s="660"/>
      <c r="B205" s="476"/>
      <c r="C205" s="255">
        <v>17</v>
      </c>
      <c r="D205" s="155"/>
      <c r="E205" s="390"/>
      <c r="F205" s="390"/>
      <c r="G205" s="390"/>
      <c r="H205" s="390"/>
      <c r="I205" s="607"/>
    </row>
    <row r="206" spans="1:9" hidden="1" x14ac:dyDescent="0.25">
      <c r="A206" s="660"/>
      <c r="B206" s="476"/>
      <c r="C206" s="255">
        <v>18</v>
      </c>
      <c r="D206" s="155"/>
      <c r="E206" s="390"/>
      <c r="F206" s="390"/>
      <c r="G206" s="390"/>
      <c r="H206" s="390"/>
      <c r="I206" s="607"/>
    </row>
    <row r="207" spans="1:9" hidden="1" x14ac:dyDescent="0.25">
      <c r="A207" s="660"/>
      <c r="B207" s="476"/>
      <c r="C207" s="255">
        <v>19</v>
      </c>
      <c r="D207" s="155"/>
      <c r="E207" s="390"/>
      <c r="F207" s="390"/>
      <c r="G207" s="390"/>
      <c r="H207" s="390"/>
      <c r="I207" s="607"/>
    </row>
    <row r="208" spans="1:9" hidden="1" x14ac:dyDescent="0.25">
      <c r="A208" s="660"/>
      <c r="B208" s="476"/>
      <c r="C208" s="255">
        <v>20</v>
      </c>
      <c r="D208" s="155"/>
      <c r="E208" s="390"/>
      <c r="F208" s="390"/>
      <c r="G208" s="390"/>
      <c r="H208" s="390"/>
      <c r="I208" s="607"/>
    </row>
    <row r="209" spans="1:9" hidden="1" x14ac:dyDescent="0.25">
      <c r="A209" s="660"/>
      <c r="B209" s="476"/>
      <c r="C209" s="255">
        <v>21</v>
      </c>
      <c r="D209" s="155"/>
      <c r="E209" s="390"/>
      <c r="F209" s="390"/>
      <c r="G209" s="390"/>
      <c r="H209" s="390"/>
      <c r="I209" s="607"/>
    </row>
    <row r="210" spans="1:9" hidden="1" x14ac:dyDescent="0.25">
      <c r="A210" s="660"/>
      <c r="B210" s="476"/>
      <c r="C210" s="255">
        <v>22</v>
      </c>
      <c r="D210" s="155"/>
      <c r="E210" s="390"/>
      <c r="F210" s="390"/>
      <c r="G210" s="390"/>
      <c r="H210" s="390"/>
      <c r="I210" s="607"/>
    </row>
    <row r="211" spans="1:9" hidden="1" x14ac:dyDescent="0.25">
      <c r="A211" s="660"/>
      <c r="B211" s="476"/>
      <c r="C211" s="255">
        <v>23</v>
      </c>
      <c r="D211" s="155"/>
      <c r="E211" s="390"/>
      <c r="F211" s="390"/>
      <c r="G211" s="390"/>
      <c r="H211" s="390"/>
      <c r="I211" s="607"/>
    </row>
    <row r="212" spans="1:9" hidden="1" x14ac:dyDescent="0.25">
      <c r="A212" s="660"/>
      <c r="B212" s="476"/>
      <c r="C212" s="255">
        <v>24</v>
      </c>
      <c r="D212" s="155"/>
      <c r="E212" s="390"/>
      <c r="F212" s="390"/>
      <c r="G212" s="390"/>
      <c r="H212" s="390"/>
      <c r="I212" s="607"/>
    </row>
    <row r="213" spans="1:9" hidden="1" x14ac:dyDescent="0.25">
      <c r="A213" s="660"/>
      <c r="B213" s="476"/>
      <c r="C213" s="255">
        <v>25</v>
      </c>
      <c r="D213" s="155"/>
      <c r="E213" s="390"/>
      <c r="F213" s="390"/>
      <c r="G213" s="390"/>
      <c r="H213" s="390"/>
      <c r="I213" s="607"/>
    </row>
    <row r="214" spans="1:9" hidden="1" x14ac:dyDescent="0.25">
      <c r="A214" s="660"/>
      <c r="B214" s="476"/>
      <c r="C214" s="255">
        <v>26</v>
      </c>
      <c r="D214" s="155"/>
      <c r="E214" s="390"/>
      <c r="F214" s="390"/>
      <c r="G214" s="390"/>
      <c r="H214" s="390"/>
      <c r="I214" s="607"/>
    </row>
    <row r="215" spans="1:9" hidden="1" x14ac:dyDescent="0.25">
      <c r="A215" s="660"/>
      <c r="B215" s="476"/>
      <c r="C215" s="255">
        <v>27</v>
      </c>
      <c r="D215" s="155"/>
      <c r="E215" s="390"/>
      <c r="F215" s="390"/>
      <c r="G215" s="390"/>
      <c r="H215" s="390"/>
      <c r="I215" s="607"/>
    </row>
    <row r="216" spans="1:9" hidden="1" x14ac:dyDescent="0.25">
      <c r="A216" s="660"/>
      <c r="B216" s="476"/>
      <c r="C216" s="255">
        <v>28</v>
      </c>
      <c r="D216" s="155"/>
      <c r="E216" s="390"/>
      <c r="F216" s="390"/>
      <c r="G216" s="390"/>
      <c r="H216" s="390"/>
      <c r="I216" s="607"/>
    </row>
    <row r="217" spans="1:9" hidden="1" x14ac:dyDescent="0.25">
      <c r="A217" s="660"/>
      <c r="B217" s="476"/>
      <c r="C217" s="255">
        <v>29</v>
      </c>
      <c r="D217" s="155"/>
      <c r="E217" s="390"/>
      <c r="F217" s="390"/>
      <c r="G217" s="390"/>
      <c r="H217" s="390"/>
      <c r="I217" s="607"/>
    </row>
    <row r="218" spans="1:9" hidden="1" x14ac:dyDescent="0.25">
      <c r="A218" s="660"/>
      <c r="B218" s="476"/>
      <c r="C218" s="255">
        <v>30</v>
      </c>
      <c r="D218" s="155"/>
      <c r="E218" s="390"/>
      <c r="F218" s="390"/>
      <c r="G218" s="390"/>
      <c r="H218" s="390"/>
      <c r="I218" s="607"/>
    </row>
    <row r="219" spans="1:9" hidden="1" x14ac:dyDescent="0.25">
      <c r="A219" s="660"/>
      <c r="B219" s="476"/>
      <c r="C219" s="255">
        <v>31</v>
      </c>
      <c r="D219" s="155"/>
      <c r="E219" s="390"/>
      <c r="F219" s="390"/>
      <c r="G219" s="390"/>
      <c r="H219" s="390"/>
      <c r="I219" s="607"/>
    </row>
    <row r="220" spans="1:9" hidden="1" x14ac:dyDescent="0.25">
      <c r="A220" s="660"/>
      <c r="B220" s="476"/>
      <c r="C220" s="255">
        <v>32</v>
      </c>
      <c r="D220" s="155"/>
      <c r="E220" s="390"/>
      <c r="F220" s="390"/>
      <c r="G220" s="390"/>
      <c r="H220" s="390"/>
      <c r="I220" s="607"/>
    </row>
    <row r="221" spans="1:9" hidden="1" x14ac:dyDescent="0.25">
      <c r="A221" s="660"/>
      <c r="B221" s="476"/>
      <c r="C221" s="255">
        <v>33</v>
      </c>
      <c r="D221" s="155"/>
      <c r="E221" s="390"/>
      <c r="F221" s="390"/>
      <c r="G221" s="390"/>
      <c r="H221" s="390"/>
      <c r="I221" s="607"/>
    </row>
    <row r="222" spans="1:9" hidden="1" x14ac:dyDescent="0.25">
      <c r="A222" s="660"/>
      <c r="B222" s="476"/>
      <c r="C222" s="255">
        <v>34</v>
      </c>
      <c r="D222" s="155"/>
      <c r="E222" s="390"/>
      <c r="F222" s="390"/>
      <c r="G222" s="390"/>
      <c r="H222" s="390"/>
      <c r="I222" s="607"/>
    </row>
    <row r="223" spans="1:9" hidden="1" x14ac:dyDescent="0.25">
      <c r="A223" s="660"/>
      <c r="B223" s="476"/>
      <c r="C223" s="255">
        <v>35</v>
      </c>
      <c r="D223" s="155"/>
      <c r="E223" s="390"/>
      <c r="F223" s="390"/>
      <c r="G223" s="390"/>
      <c r="H223" s="390"/>
      <c r="I223" s="607"/>
    </row>
    <row r="224" spans="1:9" hidden="1" x14ac:dyDescent="0.25">
      <c r="A224" s="660"/>
      <c r="B224" s="476"/>
      <c r="C224" s="255">
        <v>36</v>
      </c>
      <c r="D224" s="155"/>
      <c r="E224" s="390"/>
      <c r="F224" s="390"/>
      <c r="G224" s="390"/>
      <c r="H224" s="390"/>
      <c r="I224" s="607"/>
    </row>
    <row r="225" spans="1:9" hidden="1" x14ac:dyDescent="0.25">
      <c r="A225" s="660"/>
      <c r="B225" s="476"/>
      <c r="C225" s="255">
        <v>37</v>
      </c>
      <c r="D225" s="155"/>
      <c r="E225" s="390"/>
      <c r="F225" s="390"/>
      <c r="G225" s="390"/>
      <c r="H225" s="390"/>
      <c r="I225" s="607"/>
    </row>
    <row r="226" spans="1:9" hidden="1" x14ac:dyDescent="0.25">
      <c r="A226" s="660"/>
      <c r="B226" s="476"/>
      <c r="C226" s="255">
        <v>38</v>
      </c>
      <c r="D226" s="155"/>
      <c r="E226" s="390"/>
      <c r="F226" s="390"/>
      <c r="G226" s="390"/>
      <c r="H226" s="390"/>
      <c r="I226" s="607"/>
    </row>
    <row r="227" spans="1:9" hidden="1" x14ac:dyDescent="0.25">
      <c r="A227" s="660"/>
      <c r="B227" s="476"/>
      <c r="C227" s="255">
        <v>39</v>
      </c>
      <c r="D227" s="155"/>
      <c r="E227" s="390"/>
      <c r="F227" s="390"/>
      <c r="G227" s="390"/>
      <c r="H227" s="390"/>
      <c r="I227" s="607"/>
    </row>
    <row r="228" spans="1:9" hidden="1" x14ac:dyDescent="0.25">
      <c r="A228" s="660"/>
      <c r="B228" s="476"/>
      <c r="C228" s="255">
        <v>40</v>
      </c>
      <c r="D228" s="155"/>
      <c r="E228" s="390"/>
      <c r="F228" s="390"/>
      <c r="G228" s="390"/>
      <c r="H228" s="390"/>
      <c r="I228" s="607"/>
    </row>
    <row r="229" spans="1:9" hidden="1" x14ac:dyDescent="0.25">
      <c r="A229" s="660"/>
      <c r="B229" s="476"/>
      <c r="C229" s="255">
        <v>41</v>
      </c>
      <c r="D229" s="155"/>
      <c r="E229" s="390"/>
      <c r="F229" s="390"/>
      <c r="G229" s="390"/>
      <c r="H229" s="390"/>
      <c r="I229" s="607"/>
    </row>
    <row r="230" spans="1:9" hidden="1" x14ac:dyDescent="0.25">
      <c r="A230" s="660"/>
      <c r="B230" s="476"/>
      <c r="C230" s="255">
        <v>42</v>
      </c>
      <c r="D230" s="155"/>
      <c r="E230" s="390"/>
      <c r="F230" s="390"/>
      <c r="G230" s="390"/>
      <c r="H230" s="390"/>
      <c r="I230" s="607"/>
    </row>
    <row r="231" spans="1:9" hidden="1" x14ac:dyDescent="0.25">
      <c r="A231" s="660"/>
      <c r="B231" s="476"/>
      <c r="C231" s="255">
        <v>43</v>
      </c>
      <c r="D231" s="155"/>
      <c r="E231" s="390"/>
      <c r="F231" s="390"/>
      <c r="G231" s="390"/>
      <c r="H231" s="390"/>
      <c r="I231" s="607"/>
    </row>
    <row r="232" spans="1:9" hidden="1" x14ac:dyDescent="0.25">
      <c r="A232" s="660"/>
      <c r="B232" s="476"/>
      <c r="C232" s="255">
        <v>44</v>
      </c>
      <c r="D232" s="155"/>
      <c r="E232" s="390"/>
      <c r="F232" s="390"/>
      <c r="G232" s="390"/>
      <c r="H232" s="390"/>
      <c r="I232" s="607"/>
    </row>
    <row r="233" spans="1:9" hidden="1" x14ac:dyDescent="0.25">
      <c r="A233" s="660"/>
      <c r="B233" s="476"/>
      <c r="C233" s="255">
        <v>45</v>
      </c>
      <c r="D233" s="155"/>
      <c r="E233" s="390"/>
      <c r="F233" s="390"/>
      <c r="G233" s="390"/>
      <c r="H233" s="390"/>
      <c r="I233" s="607"/>
    </row>
    <row r="234" spans="1:9" hidden="1" x14ac:dyDescent="0.25">
      <c r="A234" s="660"/>
      <c r="B234" s="476"/>
      <c r="C234" s="255">
        <v>46</v>
      </c>
      <c r="D234" s="155"/>
      <c r="E234" s="390"/>
      <c r="F234" s="390"/>
      <c r="G234" s="390"/>
      <c r="H234" s="390"/>
      <c r="I234" s="607"/>
    </row>
    <row r="235" spans="1:9" hidden="1" x14ac:dyDescent="0.25">
      <c r="A235" s="660"/>
      <c r="B235" s="476"/>
      <c r="C235" s="255">
        <v>47</v>
      </c>
      <c r="D235" s="155"/>
      <c r="E235" s="390"/>
      <c r="F235" s="390"/>
      <c r="G235" s="390"/>
      <c r="H235" s="390"/>
      <c r="I235" s="607"/>
    </row>
    <row r="236" spans="1:9" hidden="1" x14ac:dyDescent="0.25">
      <c r="A236" s="660"/>
      <c r="B236" s="476"/>
      <c r="C236" s="255">
        <v>48</v>
      </c>
      <c r="D236" s="155"/>
      <c r="E236" s="390"/>
      <c r="F236" s="390"/>
      <c r="G236" s="390"/>
      <c r="H236" s="390"/>
      <c r="I236" s="607"/>
    </row>
    <row r="237" spans="1:9" hidden="1" x14ac:dyDescent="0.25">
      <c r="A237" s="660"/>
      <c r="B237" s="476"/>
      <c r="C237" s="255">
        <v>49</v>
      </c>
      <c r="D237" s="155"/>
      <c r="E237" s="390"/>
      <c r="F237" s="390"/>
      <c r="G237" s="390"/>
      <c r="H237" s="390"/>
      <c r="I237" s="607"/>
    </row>
    <row r="238" spans="1:9" hidden="1" x14ac:dyDescent="0.25">
      <c r="A238" s="660"/>
      <c r="B238" s="476"/>
      <c r="C238" s="255">
        <v>50</v>
      </c>
      <c r="D238" s="155"/>
      <c r="E238" s="390"/>
      <c r="F238" s="390"/>
      <c r="G238" s="390"/>
      <c r="H238" s="390"/>
      <c r="I238" s="607"/>
    </row>
    <row r="239" spans="1:9" hidden="1" x14ac:dyDescent="0.25">
      <c r="A239" s="660"/>
      <c r="B239" s="476"/>
      <c r="C239" s="255">
        <v>51</v>
      </c>
      <c r="D239" s="155"/>
      <c r="E239" s="390"/>
      <c r="F239" s="390"/>
      <c r="G239" s="390"/>
      <c r="H239" s="390"/>
      <c r="I239" s="607"/>
    </row>
    <row r="240" spans="1:9" hidden="1" x14ac:dyDescent="0.25">
      <c r="A240" s="660"/>
      <c r="B240" s="476"/>
      <c r="C240" s="255">
        <v>52</v>
      </c>
      <c r="D240" s="155"/>
      <c r="E240" s="390"/>
      <c r="F240" s="390"/>
      <c r="G240" s="390"/>
      <c r="H240" s="390"/>
      <c r="I240" s="607"/>
    </row>
    <row r="241" spans="1:9" hidden="1" x14ac:dyDescent="0.25">
      <c r="A241" s="660"/>
      <c r="B241" s="476"/>
      <c r="C241" s="255">
        <v>53</v>
      </c>
      <c r="D241" s="155"/>
      <c r="E241" s="390"/>
      <c r="F241" s="390"/>
      <c r="G241" s="390"/>
      <c r="H241" s="390"/>
      <c r="I241" s="607"/>
    </row>
    <row r="242" spans="1:9" hidden="1" x14ac:dyDescent="0.25">
      <c r="A242" s="660"/>
      <c r="B242" s="476"/>
      <c r="C242" s="255">
        <v>54</v>
      </c>
      <c r="D242" s="155"/>
      <c r="E242" s="390"/>
      <c r="F242" s="390"/>
      <c r="G242" s="390"/>
      <c r="H242" s="390"/>
      <c r="I242" s="607"/>
    </row>
    <row r="243" spans="1:9" hidden="1" x14ac:dyDescent="0.25">
      <c r="A243" s="660"/>
      <c r="B243" s="476"/>
      <c r="C243" s="255">
        <v>55</v>
      </c>
      <c r="D243" s="155"/>
      <c r="E243" s="390"/>
      <c r="F243" s="390"/>
      <c r="G243" s="390"/>
      <c r="H243" s="390"/>
      <c r="I243" s="607"/>
    </row>
    <row r="244" spans="1:9" hidden="1" x14ac:dyDescent="0.25">
      <c r="A244" s="660"/>
      <c r="B244" s="476"/>
      <c r="C244" s="255">
        <v>56</v>
      </c>
      <c r="D244" s="155"/>
      <c r="E244" s="390"/>
      <c r="F244" s="390"/>
      <c r="G244" s="390"/>
      <c r="H244" s="390"/>
      <c r="I244" s="607"/>
    </row>
    <row r="245" spans="1:9" hidden="1" x14ac:dyDescent="0.25">
      <c r="A245" s="660"/>
      <c r="B245" s="476"/>
      <c r="C245" s="255">
        <v>57</v>
      </c>
      <c r="D245" s="155"/>
      <c r="E245" s="390"/>
      <c r="F245" s="390"/>
      <c r="G245" s="390"/>
      <c r="H245" s="390"/>
      <c r="I245" s="607"/>
    </row>
    <row r="246" spans="1:9" hidden="1" x14ac:dyDescent="0.25">
      <c r="A246" s="660"/>
      <c r="B246" s="476"/>
      <c r="C246" s="255">
        <v>58</v>
      </c>
      <c r="D246" s="155"/>
      <c r="E246" s="390"/>
      <c r="F246" s="390"/>
      <c r="G246" s="390"/>
      <c r="H246" s="390"/>
      <c r="I246" s="607"/>
    </row>
    <row r="247" spans="1:9" hidden="1" x14ac:dyDescent="0.25">
      <c r="A247" s="660"/>
      <c r="B247" s="476"/>
      <c r="C247" s="255">
        <v>59</v>
      </c>
      <c r="D247" s="155"/>
      <c r="E247" s="390"/>
      <c r="F247" s="390"/>
      <c r="G247" s="390"/>
      <c r="H247" s="390"/>
      <c r="I247" s="607"/>
    </row>
    <row r="248" spans="1:9" hidden="1" x14ac:dyDescent="0.25">
      <c r="A248" s="660"/>
      <c r="B248" s="476"/>
      <c r="C248" s="255">
        <v>60</v>
      </c>
      <c r="D248" s="155"/>
      <c r="E248" s="390"/>
      <c r="F248" s="390"/>
      <c r="G248" s="390"/>
      <c r="H248" s="390"/>
      <c r="I248" s="607"/>
    </row>
    <row r="249" spans="1:9" hidden="1" x14ac:dyDescent="0.25">
      <c r="A249" s="660"/>
      <c r="B249" s="476"/>
      <c r="C249" s="255">
        <v>61</v>
      </c>
      <c r="D249" s="155"/>
      <c r="E249" s="390"/>
      <c r="F249" s="390"/>
      <c r="G249" s="390"/>
      <c r="H249" s="390"/>
      <c r="I249" s="607"/>
    </row>
    <row r="250" spans="1:9" hidden="1" x14ac:dyDescent="0.25">
      <c r="A250" s="660"/>
      <c r="B250" s="476"/>
      <c r="C250" s="255">
        <v>62</v>
      </c>
      <c r="D250" s="155"/>
      <c r="E250" s="390"/>
      <c r="F250" s="390"/>
      <c r="G250" s="390"/>
      <c r="H250" s="390"/>
      <c r="I250" s="607"/>
    </row>
    <row r="251" spans="1:9" hidden="1" x14ac:dyDescent="0.25">
      <c r="A251" s="660"/>
      <c r="B251" s="476"/>
      <c r="C251" s="255">
        <v>63</v>
      </c>
      <c r="D251" s="155"/>
      <c r="E251" s="390"/>
      <c r="F251" s="390"/>
      <c r="G251" s="390"/>
      <c r="H251" s="390"/>
      <c r="I251" s="607"/>
    </row>
    <row r="252" spans="1:9" hidden="1" x14ac:dyDescent="0.25">
      <c r="A252" s="660"/>
      <c r="B252" s="476"/>
      <c r="C252" s="255">
        <v>64</v>
      </c>
      <c r="D252" s="155"/>
      <c r="E252" s="390"/>
      <c r="F252" s="390"/>
      <c r="G252" s="390"/>
      <c r="H252" s="390"/>
      <c r="I252" s="607"/>
    </row>
    <row r="253" spans="1:9" hidden="1" x14ac:dyDescent="0.25">
      <c r="A253" s="660"/>
      <c r="B253" s="476"/>
      <c r="C253" s="255">
        <v>65</v>
      </c>
      <c r="D253" s="155"/>
      <c r="E253" s="390"/>
      <c r="F253" s="390"/>
      <c r="G253" s="390"/>
      <c r="H253" s="390"/>
      <c r="I253" s="607"/>
    </row>
    <row r="254" spans="1:9" hidden="1" x14ac:dyDescent="0.25">
      <c r="A254" s="660"/>
      <c r="B254" s="476"/>
      <c r="C254" s="255">
        <v>66</v>
      </c>
      <c r="D254" s="155"/>
      <c r="E254" s="390"/>
      <c r="F254" s="390"/>
      <c r="G254" s="390"/>
      <c r="H254" s="390"/>
      <c r="I254" s="607"/>
    </row>
    <row r="255" spans="1:9" hidden="1" x14ac:dyDescent="0.25">
      <c r="A255" s="660"/>
      <c r="B255" s="476"/>
      <c r="C255" s="255">
        <v>67</v>
      </c>
      <c r="D255" s="155"/>
      <c r="E255" s="390"/>
      <c r="F255" s="390"/>
      <c r="G255" s="390"/>
      <c r="H255" s="390"/>
      <c r="I255" s="607"/>
    </row>
    <row r="256" spans="1:9" hidden="1" x14ac:dyDescent="0.25">
      <c r="A256" s="660"/>
      <c r="B256" s="476"/>
      <c r="C256" s="255">
        <v>68</v>
      </c>
      <c r="D256" s="155"/>
      <c r="E256" s="390"/>
      <c r="F256" s="390"/>
      <c r="G256" s="390"/>
      <c r="H256" s="390"/>
      <c r="I256" s="607"/>
    </row>
    <row r="257" spans="1:9" hidden="1" x14ac:dyDescent="0.25">
      <c r="A257" s="660"/>
      <c r="B257" s="476"/>
      <c r="C257" s="255">
        <v>69</v>
      </c>
      <c r="D257" s="155"/>
      <c r="E257" s="390"/>
      <c r="F257" s="390"/>
      <c r="G257" s="390"/>
      <c r="H257" s="390"/>
      <c r="I257" s="607"/>
    </row>
    <row r="258" spans="1:9" hidden="1" x14ac:dyDescent="0.25">
      <c r="A258" s="660"/>
      <c r="B258" s="476"/>
      <c r="C258" s="255">
        <v>70</v>
      </c>
      <c r="D258" s="155"/>
      <c r="E258" s="390"/>
      <c r="F258" s="390"/>
      <c r="G258" s="390"/>
      <c r="H258" s="390"/>
      <c r="I258" s="607"/>
    </row>
    <row r="259" spans="1:9" hidden="1" x14ac:dyDescent="0.25">
      <c r="A259" s="660"/>
      <c r="B259" s="476"/>
      <c r="C259" s="255">
        <v>71</v>
      </c>
      <c r="D259" s="155"/>
      <c r="E259" s="390"/>
      <c r="F259" s="390"/>
      <c r="G259" s="390"/>
      <c r="H259" s="390"/>
      <c r="I259" s="607"/>
    </row>
    <row r="260" spans="1:9" hidden="1" x14ac:dyDescent="0.25">
      <c r="A260" s="660"/>
      <c r="B260" s="476"/>
      <c r="C260" s="255">
        <v>72</v>
      </c>
      <c r="D260" s="155"/>
      <c r="E260" s="390"/>
      <c r="F260" s="390"/>
      <c r="G260" s="390"/>
      <c r="H260" s="390"/>
      <c r="I260" s="607"/>
    </row>
    <row r="261" spans="1:9" hidden="1" x14ac:dyDescent="0.25">
      <c r="A261" s="660"/>
      <c r="B261" s="476"/>
      <c r="C261" s="255">
        <v>73</v>
      </c>
      <c r="D261" s="155"/>
      <c r="E261" s="390"/>
      <c r="F261" s="390"/>
      <c r="G261" s="390"/>
      <c r="H261" s="390"/>
      <c r="I261" s="607"/>
    </row>
    <row r="262" spans="1:9" hidden="1" x14ac:dyDescent="0.25">
      <c r="A262" s="660"/>
      <c r="B262" s="476"/>
      <c r="C262" s="255">
        <v>74</v>
      </c>
      <c r="D262" s="155"/>
      <c r="E262" s="390"/>
      <c r="F262" s="390"/>
      <c r="G262" s="390"/>
      <c r="H262" s="390"/>
      <c r="I262" s="607"/>
    </row>
    <row r="263" spans="1:9" hidden="1" x14ac:dyDescent="0.25">
      <c r="A263" s="660"/>
      <c r="B263" s="476"/>
      <c r="C263" s="255">
        <v>75</v>
      </c>
      <c r="D263" s="155"/>
      <c r="E263" s="390"/>
      <c r="F263" s="390"/>
      <c r="G263" s="390"/>
      <c r="H263" s="390"/>
      <c r="I263" s="607"/>
    </row>
    <row r="264" spans="1:9" hidden="1" x14ac:dyDescent="0.25">
      <c r="A264" s="660"/>
      <c r="B264" s="476"/>
      <c r="C264" s="255">
        <v>76</v>
      </c>
      <c r="D264" s="155"/>
      <c r="E264" s="390"/>
      <c r="F264" s="390"/>
      <c r="G264" s="390"/>
      <c r="H264" s="390"/>
      <c r="I264" s="607"/>
    </row>
    <row r="265" spans="1:9" hidden="1" x14ac:dyDescent="0.25">
      <c r="A265" s="660"/>
      <c r="B265" s="476"/>
      <c r="C265" s="255">
        <v>77</v>
      </c>
      <c r="D265" s="155"/>
      <c r="E265" s="390"/>
      <c r="F265" s="390"/>
      <c r="G265" s="390"/>
      <c r="H265" s="390"/>
      <c r="I265" s="607"/>
    </row>
    <row r="266" spans="1:9" hidden="1" x14ac:dyDescent="0.25">
      <c r="A266" s="660"/>
      <c r="B266" s="476"/>
      <c r="C266" s="255">
        <v>78</v>
      </c>
      <c r="D266" s="155"/>
      <c r="E266" s="390"/>
      <c r="F266" s="390"/>
      <c r="G266" s="390"/>
      <c r="H266" s="390"/>
      <c r="I266" s="607"/>
    </row>
    <row r="267" spans="1:9" hidden="1" x14ac:dyDescent="0.25">
      <c r="A267" s="660"/>
      <c r="B267" s="476"/>
      <c r="C267" s="255">
        <v>79</v>
      </c>
      <c r="D267" s="155"/>
      <c r="E267" s="390"/>
      <c r="F267" s="390"/>
      <c r="G267" s="390"/>
      <c r="H267" s="390"/>
      <c r="I267" s="607"/>
    </row>
    <row r="268" spans="1:9" hidden="1" x14ac:dyDescent="0.25">
      <c r="A268" s="660"/>
      <c r="B268" s="476"/>
      <c r="C268" s="255">
        <v>80</v>
      </c>
      <c r="D268" s="155"/>
      <c r="E268" s="390"/>
      <c r="F268" s="390"/>
      <c r="G268" s="390"/>
      <c r="H268" s="390"/>
      <c r="I268" s="607"/>
    </row>
    <row r="269" spans="1:9" hidden="1" x14ac:dyDescent="0.25">
      <c r="A269" s="660"/>
      <c r="B269" s="476"/>
      <c r="C269" s="255">
        <v>81</v>
      </c>
      <c r="D269" s="155"/>
      <c r="E269" s="390"/>
      <c r="F269" s="390"/>
      <c r="G269" s="390"/>
      <c r="H269" s="390"/>
      <c r="I269" s="607"/>
    </row>
    <row r="270" spans="1:9" hidden="1" x14ac:dyDescent="0.25">
      <c r="A270" s="660"/>
      <c r="B270" s="476"/>
      <c r="C270" s="255">
        <v>82</v>
      </c>
      <c r="D270" s="155"/>
      <c r="E270" s="390"/>
      <c r="F270" s="390"/>
      <c r="G270" s="390"/>
      <c r="H270" s="390"/>
      <c r="I270" s="607"/>
    </row>
    <row r="271" spans="1:9" hidden="1" x14ac:dyDescent="0.25">
      <c r="A271" s="660"/>
      <c r="B271" s="476"/>
      <c r="C271" s="255">
        <v>83</v>
      </c>
      <c r="D271" s="155"/>
      <c r="E271" s="390"/>
      <c r="F271" s="390"/>
      <c r="G271" s="390"/>
      <c r="H271" s="390"/>
      <c r="I271" s="607"/>
    </row>
    <row r="272" spans="1:9" hidden="1" x14ac:dyDescent="0.25">
      <c r="A272" s="660"/>
      <c r="B272" s="476"/>
      <c r="C272" s="255">
        <v>84</v>
      </c>
      <c r="D272" s="155"/>
      <c r="E272" s="390"/>
      <c r="F272" s="390"/>
      <c r="G272" s="390"/>
      <c r="H272" s="390"/>
      <c r="I272" s="607"/>
    </row>
    <row r="273" spans="1:9" hidden="1" x14ac:dyDescent="0.25">
      <c r="A273" s="660"/>
      <c r="B273" s="476"/>
      <c r="C273" s="255">
        <v>85</v>
      </c>
      <c r="D273" s="155"/>
      <c r="E273" s="390"/>
      <c r="F273" s="390"/>
      <c r="G273" s="390"/>
      <c r="H273" s="390"/>
      <c r="I273" s="607"/>
    </row>
    <row r="274" spans="1:9" hidden="1" x14ac:dyDescent="0.25">
      <c r="A274" s="660"/>
      <c r="B274" s="476"/>
      <c r="C274" s="255">
        <v>86</v>
      </c>
      <c r="D274" s="155"/>
      <c r="E274" s="390"/>
      <c r="F274" s="390"/>
      <c r="G274" s="390"/>
      <c r="H274" s="390"/>
      <c r="I274" s="607"/>
    </row>
    <row r="275" spans="1:9" hidden="1" x14ac:dyDescent="0.25">
      <c r="A275" s="660"/>
      <c r="B275" s="476"/>
      <c r="C275" s="255">
        <v>87</v>
      </c>
      <c r="D275" s="155"/>
      <c r="E275" s="390"/>
      <c r="F275" s="390"/>
      <c r="G275" s="390"/>
      <c r="H275" s="390"/>
      <c r="I275" s="607"/>
    </row>
    <row r="276" spans="1:9" hidden="1" x14ac:dyDescent="0.25">
      <c r="A276" s="660"/>
      <c r="B276" s="476"/>
      <c r="C276" s="255">
        <v>88</v>
      </c>
      <c r="D276" s="155"/>
      <c r="E276" s="390"/>
      <c r="F276" s="390"/>
      <c r="G276" s="390"/>
      <c r="H276" s="390"/>
      <c r="I276" s="607"/>
    </row>
    <row r="277" spans="1:9" hidden="1" x14ac:dyDescent="0.25">
      <c r="A277" s="660"/>
      <c r="B277" s="476"/>
      <c r="C277" s="255">
        <v>89</v>
      </c>
      <c r="D277" s="155"/>
      <c r="E277" s="390"/>
      <c r="F277" s="390"/>
      <c r="G277" s="390"/>
      <c r="H277" s="390"/>
      <c r="I277" s="607"/>
    </row>
    <row r="278" spans="1:9" hidden="1" x14ac:dyDescent="0.25">
      <c r="A278" s="660"/>
      <c r="B278" s="476"/>
      <c r="C278" s="255">
        <v>90</v>
      </c>
      <c r="D278" s="155"/>
      <c r="E278" s="390"/>
      <c r="F278" s="390"/>
      <c r="G278" s="390"/>
      <c r="H278" s="390"/>
      <c r="I278" s="607"/>
    </row>
    <row r="279" spans="1:9" hidden="1" x14ac:dyDescent="0.25">
      <c r="A279" s="660"/>
      <c r="B279" s="476"/>
      <c r="C279" s="255">
        <v>91</v>
      </c>
      <c r="D279" s="155"/>
      <c r="E279" s="390"/>
      <c r="F279" s="390"/>
      <c r="G279" s="390"/>
      <c r="H279" s="390"/>
      <c r="I279" s="607"/>
    </row>
    <row r="280" spans="1:9" hidden="1" x14ac:dyDescent="0.25">
      <c r="A280" s="660"/>
      <c r="B280" s="476"/>
      <c r="C280" s="255">
        <v>92</v>
      </c>
      <c r="D280" s="155"/>
      <c r="E280" s="390"/>
      <c r="F280" s="390"/>
      <c r="G280" s="390"/>
      <c r="H280" s="390"/>
      <c r="I280" s="607"/>
    </row>
    <row r="281" spans="1:9" hidden="1" x14ac:dyDescent="0.25">
      <c r="A281" s="660"/>
      <c r="B281" s="476"/>
      <c r="C281" s="255">
        <v>93</v>
      </c>
      <c r="D281" s="155"/>
      <c r="E281" s="390"/>
      <c r="F281" s="390"/>
      <c r="G281" s="390"/>
      <c r="H281" s="390"/>
      <c r="I281" s="607"/>
    </row>
    <row r="282" spans="1:9" hidden="1" x14ac:dyDescent="0.25">
      <c r="A282" s="660"/>
      <c r="B282" s="476"/>
      <c r="C282" s="255">
        <v>94</v>
      </c>
      <c r="D282" s="155"/>
      <c r="E282" s="390"/>
      <c r="F282" s="390"/>
      <c r="G282" s="390"/>
      <c r="H282" s="390"/>
      <c r="I282" s="607"/>
    </row>
    <row r="283" spans="1:9" hidden="1" x14ac:dyDescent="0.25">
      <c r="A283" s="660"/>
      <c r="B283" s="476"/>
      <c r="C283" s="255">
        <v>95</v>
      </c>
      <c r="D283" s="155"/>
      <c r="E283" s="390"/>
      <c r="F283" s="390"/>
      <c r="G283" s="390"/>
      <c r="H283" s="390"/>
      <c r="I283" s="607"/>
    </row>
    <row r="284" spans="1:9" hidden="1" x14ac:dyDescent="0.25">
      <c r="A284" s="660"/>
      <c r="B284" s="476"/>
      <c r="C284" s="255">
        <v>96</v>
      </c>
      <c r="D284" s="155"/>
      <c r="E284" s="390"/>
      <c r="F284" s="390"/>
      <c r="G284" s="390"/>
      <c r="H284" s="390"/>
      <c r="I284" s="607"/>
    </row>
    <row r="285" spans="1:9" hidden="1" x14ac:dyDescent="0.25">
      <c r="A285" s="660"/>
      <c r="B285" s="476"/>
      <c r="C285" s="255">
        <v>97</v>
      </c>
      <c r="D285" s="155"/>
      <c r="E285" s="390"/>
      <c r="F285" s="390"/>
      <c r="G285" s="390"/>
      <c r="H285" s="390"/>
      <c r="I285" s="607"/>
    </row>
    <row r="286" spans="1:9" hidden="1" x14ac:dyDescent="0.25">
      <c r="A286" s="660"/>
      <c r="B286" s="476"/>
      <c r="C286" s="255">
        <v>98</v>
      </c>
      <c r="D286" s="155"/>
      <c r="E286" s="390"/>
      <c r="F286" s="390"/>
      <c r="G286" s="390"/>
      <c r="H286" s="390"/>
      <c r="I286" s="607"/>
    </row>
    <row r="287" spans="1:9" hidden="1" x14ac:dyDescent="0.25">
      <c r="A287" s="660"/>
      <c r="B287" s="476"/>
      <c r="C287" s="255">
        <v>99</v>
      </c>
      <c r="D287" s="155"/>
      <c r="E287" s="390"/>
      <c r="F287" s="390"/>
      <c r="G287" s="390"/>
      <c r="H287" s="390"/>
      <c r="I287" s="607"/>
    </row>
    <row r="288" spans="1:9" x14ac:dyDescent="0.25">
      <c r="A288" s="660"/>
      <c r="B288" s="476"/>
      <c r="C288" s="255">
        <v>100</v>
      </c>
      <c r="D288" s="155"/>
      <c r="E288" s="390"/>
      <c r="F288" s="390"/>
      <c r="G288" s="390"/>
      <c r="H288" s="390"/>
      <c r="I288" s="607"/>
    </row>
    <row r="289" spans="1:10" ht="15" customHeight="1" x14ac:dyDescent="0.3">
      <c r="A289" s="497"/>
      <c r="B289" s="477"/>
      <c r="C289" s="215"/>
      <c r="D289" s="214" t="s">
        <v>1051</v>
      </c>
      <c r="E289" s="388"/>
      <c r="F289" s="457"/>
      <c r="G289" s="457"/>
      <c r="H289" s="457"/>
      <c r="I289" s="531"/>
      <c r="J289" s="334"/>
    </row>
    <row r="290" spans="1:10" x14ac:dyDescent="0.25">
      <c r="A290" s="497"/>
      <c r="B290" s="341"/>
      <c r="C290" s="296"/>
      <c r="D290" s="164"/>
      <c r="E290" s="388"/>
      <c r="F290" s="457"/>
      <c r="G290" s="457"/>
      <c r="H290" s="457"/>
      <c r="I290" s="531"/>
    </row>
    <row r="291" spans="1:10" x14ac:dyDescent="0.25">
      <c r="A291" s="660"/>
      <c r="B291" s="476"/>
      <c r="C291" s="255"/>
      <c r="D291" s="164"/>
      <c r="E291" s="388"/>
      <c r="F291" s="457"/>
      <c r="G291" s="457"/>
      <c r="H291" s="457"/>
      <c r="I291" s="531"/>
    </row>
    <row r="292" spans="1:10" x14ac:dyDescent="0.25">
      <c r="A292" s="660"/>
      <c r="B292" s="476"/>
      <c r="C292" s="255"/>
      <c r="D292" s="165" t="s">
        <v>1049</v>
      </c>
      <c r="E292" s="388"/>
      <c r="F292" s="457"/>
      <c r="G292" s="457"/>
      <c r="H292" s="457"/>
      <c r="I292" s="531"/>
    </row>
    <row r="293" spans="1:10" x14ac:dyDescent="0.25">
      <c r="A293" s="660"/>
      <c r="B293" s="476"/>
      <c r="C293" s="255"/>
      <c r="D293" s="165" t="s">
        <v>1186</v>
      </c>
      <c r="E293" s="388"/>
      <c r="F293" s="457"/>
      <c r="G293" s="457"/>
      <c r="H293" s="457"/>
      <c r="I293" s="531"/>
    </row>
    <row r="294" spans="1:10" x14ac:dyDescent="0.25">
      <c r="A294" s="660"/>
      <c r="B294" s="476"/>
      <c r="C294" s="255">
        <v>1</v>
      </c>
      <c r="D294" s="479" t="s">
        <v>2501</v>
      </c>
      <c r="E294" s="388"/>
      <c r="F294" s="457"/>
      <c r="G294" s="457"/>
      <c r="H294" s="457"/>
      <c r="I294" s="531"/>
    </row>
    <row r="295" spans="1:10" x14ac:dyDescent="0.25">
      <c r="A295" s="497"/>
      <c r="B295" s="476"/>
      <c r="C295" s="255">
        <v>2</v>
      </c>
      <c r="D295" s="479" t="s">
        <v>2502</v>
      </c>
      <c r="E295" s="388"/>
      <c r="F295" s="457"/>
      <c r="G295" s="457"/>
      <c r="H295" s="457"/>
      <c r="I295" s="531"/>
    </row>
    <row r="296" spans="1:10" hidden="1" x14ac:dyDescent="0.25">
      <c r="A296" s="497"/>
      <c r="B296" s="476"/>
      <c r="C296" s="255">
        <v>3</v>
      </c>
      <c r="D296" s="479"/>
      <c r="E296" s="388"/>
      <c r="F296" s="457"/>
      <c r="G296" s="457"/>
      <c r="H296" s="457"/>
      <c r="I296" s="531"/>
    </row>
    <row r="297" spans="1:10" hidden="1" x14ac:dyDescent="0.25">
      <c r="A297" s="497"/>
      <c r="B297" s="476"/>
      <c r="C297" s="255">
        <v>4</v>
      </c>
      <c r="D297" s="479"/>
      <c r="E297" s="388"/>
      <c r="F297" s="457"/>
      <c r="G297" s="457"/>
      <c r="H297" s="457"/>
      <c r="I297" s="531"/>
    </row>
    <row r="298" spans="1:10" hidden="1" x14ac:dyDescent="0.25">
      <c r="A298" s="497"/>
      <c r="B298" s="476"/>
      <c r="C298" s="255">
        <v>5</v>
      </c>
      <c r="D298" s="479"/>
      <c r="E298" s="388"/>
      <c r="F298" s="457"/>
      <c r="G298" s="457"/>
      <c r="H298" s="457"/>
      <c r="I298" s="531"/>
    </row>
    <row r="299" spans="1:10" hidden="1" x14ac:dyDescent="0.25">
      <c r="A299" s="497"/>
      <c r="B299" s="476"/>
      <c r="C299" s="255">
        <v>6</v>
      </c>
      <c r="D299" s="479"/>
      <c r="E299" s="388"/>
      <c r="F299" s="457"/>
      <c r="G299" s="457"/>
      <c r="H299" s="457"/>
      <c r="I299" s="531"/>
    </row>
    <row r="300" spans="1:10" hidden="1" x14ac:dyDescent="0.25">
      <c r="A300" s="497"/>
      <c r="B300" s="476"/>
      <c r="C300" s="255">
        <v>7</v>
      </c>
      <c r="D300" s="479"/>
      <c r="E300" s="388"/>
      <c r="F300" s="457"/>
      <c r="G300" s="457"/>
      <c r="H300" s="457"/>
      <c r="I300" s="531"/>
    </row>
    <row r="301" spans="1:10" hidden="1" x14ac:dyDescent="0.25">
      <c r="A301" s="497"/>
      <c r="B301" s="476"/>
      <c r="C301" s="255">
        <v>8</v>
      </c>
      <c r="D301" s="479"/>
      <c r="E301" s="388"/>
      <c r="F301" s="457"/>
      <c r="G301" s="457"/>
      <c r="H301" s="457"/>
      <c r="I301" s="531"/>
    </row>
    <row r="302" spans="1:10" hidden="1" x14ac:dyDescent="0.25">
      <c r="A302" s="497"/>
      <c r="B302" s="476"/>
      <c r="C302" s="255">
        <v>9</v>
      </c>
      <c r="D302" s="479"/>
      <c r="E302" s="388"/>
      <c r="F302" s="457"/>
      <c r="G302" s="457"/>
      <c r="H302" s="457"/>
      <c r="I302" s="531"/>
    </row>
    <row r="303" spans="1:10" hidden="1" x14ac:dyDescent="0.25">
      <c r="A303" s="497"/>
      <c r="B303" s="476"/>
      <c r="C303" s="255">
        <v>10</v>
      </c>
      <c r="D303" s="479"/>
      <c r="E303" s="388"/>
      <c r="F303" s="457"/>
      <c r="G303" s="457"/>
      <c r="H303" s="457"/>
      <c r="I303" s="531"/>
    </row>
    <row r="304" spans="1:10" hidden="1" x14ac:dyDescent="0.25">
      <c r="A304" s="497"/>
      <c r="B304" s="476"/>
      <c r="C304" s="255">
        <v>11</v>
      </c>
      <c r="D304" s="479"/>
      <c r="E304" s="388"/>
      <c r="F304" s="457"/>
      <c r="G304" s="457"/>
      <c r="H304" s="457"/>
      <c r="I304" s="531"/>
    </row>
    <row r="305" spans="1:9" hidden="1" x14ac:dyDescent="0.25">
      <c r="A305" s="497"/>
      <c r="B305" s="476"/>
      <c r="C305" s="255">
        <v>12</v>
      </c>
      <c r="D305" s="479"/>
      <c r="E305" s="388"/>
      <c r="F305" s="457"/>
      <c r="G305" s="457"/>
      <c r="H305" s="457"/>
      <c r="I305" s="531"/>
    </row>
    <row r="306" spans="1:9" hidden="1" x14ac:dyDescent="0.25">
      <c r="A306" s="497"/>
      <c r="B306" s="476"/>
      <c r="C306" s="255">
        <v>13</v>
      </c>
      <c r="D306" s="479"/>
      <c r="E306" s="388"/>
      <c r="F306" s="457"/>
      <c r="G306" s="457"/>
      <c r="H306" s="457"/>
      <c r="I306" s="531"/>
    </row>
    <row r="307" spans="1:9" hidden="1" x14ac:dyDescent="0.25">
      <c r="A307" s="497"/>
      <c r="B307" s="476"/>
      <c r="C307" s="255">
        <v>14</v>
      </c>
      <c r="D307" s="479"/>
      <c r="E307" s="388"/>
      <c r="F307" s="457"/>
      <c r="G307" s="457"/>
      <c r="H307" s="457"/>
      <c r="I307" s="531"/>
    </row>
    <row r="308" spans="1:9" hidden="1" x14ac:dyDescent="0.25">
      <c r="A308" s="497"/>
      <c r="B308" s="476"/>
      <c r="C308" s="255">
        <v>15</v>
      </c>
      <c r="D308" s="479"/>
      <c r="E308" s="388"/>
      <c r="F308" s="457"/>
      <c r="G308" s="457"/>
      <c r="H308" s="457"/>
      <c r="I308" s="531"/>
    </row>
    <row r="309" spans="1:9" hidden="1" x14ac:dyDescent="0.25">
      <c r="A309" s="497"/>
      <c r="B309" s="476"/>
      <c r="C309" s="255">
        <v>16</v>
      </c>
      <c r="D309" s="479"/>
      <c r="E309" s="388"/>
      <c r="F309" s="457"/>
      <c r="G309" s="457"/>
      <c r="H309" s="457"/>
      <c r="I309" s="531"/>
    </row>
    <row r="310" spans="1:9" hidden="1" x14ac:dyDescent="0.25">
      <c r="A310" s="497"/>
      <c r="B310" s="476"/>
      <c r="C310" s="255">
        <v>17</v>
      </c>
      <c r="D310" s="479"/>
      <c r="E310" s="388"/>
      <c r="F310" s="457"/>
      <c r="G310" s="457"/>
      <c r="H310" s="457"/>
      <c r="I310" s="531"/>
    </row>
    <row r="311" spans="1:9" hidden="1" x14ac:dyDescent="0.25">
      <c r="A311" s="497"/>
      <c r="B311" s="476"/>
      <c r="C311" s="255">
        <v>18</v>
      </c>
      <c r="D311" s="479"/>
      <c r="E311" s="388"/>
      <c r="F311" s="457"/>
      <c r="G311" s="457"/>
      <c r="H311" s="457"/>
      <c r="I311" s="531"/>
    </row>
    <row r="312" spans="1:9" hidden="1" x14ac:dyDescent="0.25">
      <c r="A312" s="497"/>
      <c r="B312" s="476"/>
      <c r="C312" s="255">
        <v>19</v>
      </c>
      <c r="D312" s="479"/>
      <c r="E312" s="388"/>
      <c r="F312" s="457"/>
      <c r="G312" s="457"/>
      <c r="H312" s="457"/>
      <c r="I312" s="531"/>
    </row>
    <row r="313" spans="1:9" hidden="1" x14ac:dyDescent="0.25">
      <c r="A313" s="497"/>
      <c r="B313" s="476"/>
      <c r="C313" s="255">
        <v>20</v>
      </c>
      <c r="D313" s="479"/>
      <c r="E313" s="388"/>
      <c r="F313" s="457"/>
      <c r="G313" s="457"/>
      <c r="H313" s="457"/>
      <c r="I313" s="531"/>
    </row>
    <row r="314" spans="1:9" hidden="1" x14ac:dyDescent="0.25">
      <c r="A314" s="497"/>
      <c r="B314" s="476"/>
      <c r="C314" s="255">
        <v>21</v>
      </c>
      <c r="D314" s="479"/>
      <c r="E314" s="388"/>
      <c r="F314" s="457"/>
      <c r="G314" s="457"/>
      <c r="H314" s="457"/>
      <c r="I314" s="531"/>
    </row>
    <row r="315" spans="1:9" hidden="1" x14ac:dyDescent="0.25">
      <c r="A315" s="497"/>
      <c r="B315" s="476"/>
      <c r="C315" s="255">
        <v>22</v>
      </c>
      <c r="D315" s="479"/>
      <c r="E315" s="388"/>
      <c r="F315" s="457"/>
      <c r="G315" s="457"/>
      <c r="H315" s="457"/>
      <c r="I315" s="531"/>
    </row>
    <row r="316" spans="1:9" hidden="1" x14ac:dyDescent="0.25">
      <c r="A316" s="497"/>
      <c r="B316" s="476"/>
      <c r="C316" s="255">
        <v>23</v>
      </c>
      <c r="D316" s="479"/>
      <c r="E316" s="388"/>
      <c r="F316" s="457"/>
      <c r="G316" s="457"/>
      <c r="H316" s="457"/>
      <c r="I316" s="531"/>
    </row>
    <row r="317" spans="1:9" hidden="1" x14ac:dyDescent="0.25">
      <c r="A317" s="497"/>
      <c r="B317" s="476"/>
      <c r="C317" s="255">
        <v>24</v>
      </c>
      <c r="D317" s="479"/>
      <c r="E317" s="388"/>
      <c r="F317" s="457"/>
      <c r="G317" s="457"/>
      <c r="H317" s="457"/>
      <c r="I317" s="531"/>
    </row>
    <row r="318" spans="1:9" hidden="1" x14ac:dyDescent="0.25">
      <c r="A318" s="497"/>
      <c r="B318" s="476"/>
      <c r="C318" s="255">
        <v>25</v>
      </c>
      <c r="D318" s="479"/>
      <c r="E318" s="388"/>
      <c r="F318" s="457"/>
      <c r="G318" s="457"/>
      <c r="H318" s="457"/>
      <c r="I318" s="531"/>
    </row>
    <row r="319" spans="1:9" hidden="1" x14ac:dyDescent="0.25">
      <c r="A319" s="497"/>
      <c r="B319" s="476"/>
      <c r="C319" s="255">
        <v>26</v>
      </c>
      <c r="D319" s="479"/>
      <c r="E319" s="388"/>
      <c r="F319" s="457"/>
      <c r="G319" s="457"/>
      <c r="H319" s="457"/>
      <c r="I319" s="531"/>
    </row>
    <row r="320" spans="1:9" hidden="1" x14ac:dyDescent="0.25">
      <c r="A320" s="497"/>
      <c r="B320" s="476"/>
      <c r="C320" s="255">
        <v>27</v>
      </c>
      <c r="D320" s="479"/>
      <c r="E320" s="388"/>
      <c r="F320" s="457"/>
      <c r="G320" s="457"/>
      <c r="H320" s="457"/>
      <c r="I320" s="531"/>
    </row>
    <row r="321" spans="1:9" hidden="1" x14ac:dyDescent="0.25">
      <c r="A321" s="497"/>
      <c r="B321" s="476"/>
      <c r="C321" s="255">
        <v>28</v>
      </c>
      <c r="D321" s="479"/>
      <c r="E321" s="388"/>
      <c r="F321" s="457"/>
      <c r="G321" s="457"/>
      <c r="H321" s="457"/>
      <c r="I321" s="531"/>
    </row>
    <row r="322" spans="1:9" hidden="1" x14ac:dyDescent="0.25">
      <c r="A322" s="497"/>
      <c r="B322" s="476"/>
      <c r="C322" s="255">
        <v>29</v>
      </c>
      <c r="D322" s="479"/>
      <c r="E322" s="388"/>
      <c r="F322" s="457"/>
      <c r="G322" s="457"/>
      <c r="H322" s="457"/>
      <c r="I322" s="531"/>
    </row>
    <row r="323" spans="1:9" hidden="1" x14ac:dyDescent="0.25">
      <c r="A323" s="497"/>
      <c r="B323" s="476"/>
      <c r="C323" s="255">
        <v>30</v>
      </c>
      <c r="D323" s="479"/>
      <c r="E323" s="388"/>
      <c r="F323" s="457"/>
      <c r="G323" s="457"/>
      <c r="H323" s="457"/>
      <c r="I323" s="531"/>
    </row>
    <row r="324" spans="1:9" hidden="1" x14ac:dyDescent="0.25">
      <c r="A324" s="497"/>
      <c r="B324" s="476"/>
      <c r="C324" s="255">
        <v>31</v>
      </c>
      <c r="D324" s="479"/>
      <c r="E324" s="388"/>
      <c r="F324" s="457"/>
      <c r="G324" s="457"/>
      <c r="H324" s="457"/>
      <c r="I324" s="531"/>
    </row>
    <row r="325" spans="1:9" hidden="1" x14ac:dyDescent="0.25">
      <c r="A325" s="497"/>
      <c r="B325" s="476"/>
      <c r="C325" s="255">
        <v>32</v>
      </c>
      <c r="D325" s="479"/>
      <c r="E325" s="388"/>
      <c r="F325" s="457"/>
      <c r="G325" s="457"/>
      <c r="H325" s="457"/>
      <c r="I325" s="531"/>
    </row>
    <row r="326" spans="1:9" hidden="1" x14ac:dyDescent="0.25">
      <c r="A326" s="497"/>
      <c r="B326" s="476"/>
      <c r="C326" s="255">
        <v>33</v>
      </c>
      <c r="D326" s="479"/>
      <c r="E326" s="388"/>
      <c r="F326" s="457"/>
      <c r="G326" s="457"/>
      <c r="H326" s="457"/>
      <c r="I326" s="531"/>
    </row>
    <row r="327" spans="1:9" hidden="1" x14ac:dyDescent="0.25">
      <c r="A327" s="497"/>
      <c r="B327" s="476"/>
      <c r="C327" s="255">
        <v>34</v>
      </c>
      <c r="D327" s="479"/>
      <c r="E327" s="388"/>
      <c r="F327" s="457"/>
      <c r="G327" s="457"/>
      <c r="H327" s="457"/>
      <c r="I327" s="531"/>
    </row>
    <row r="328" spans="1:9" hidden="1" x14ac:dyDescent="0.25">
      <c r="A328" s="497"/>
      <c r="B328" s="476"/>
      <c r="C328" s="255">
        <v>35</v>
      </c>
      <c r="D328" s="479"/>
      <c r="E328" s="388"/>
      <c r="F328" s="457"/>
      <c r="G328" s="457"/>
      <c r="H328" s="457"/>
      <c r="I328" s="531"/>
    </row>
    <row r="329" spans="1:9" hidden="1" x14ac:dyDescent="0.25">
      <c r="A329" s="497"/>
      <c r="B329" s="476"/>
      <c r="C329" s="255">
        <v>36</v>
      </c>
      <c r="D329" s="479"/>
      <c r="E329" s="388"/>
      <c r="F329" s="457"/>
      <c r="G329" s="457"/>
      <c r="H329" s="457"/>
      <c r="I329" s="531"/>
    </row>
    <row r="330" spans="1:9" hidden="1" x14ac:dyDescent="0.25">
      <c r="A330" s="497"/>
      <c r="B330" s="476"/>
      <c r="C330" s="255">
        <v>37</v>
      </c>
      <c r="D330" s="479"/>
      <c r="E330" s="388"/>
      <c r="F330" s="457"/>
      <c r="G330" s="457"/>
      <c r="H330" s="457"/>
      <c r="I330" s="531"/>
    </row>
    <row r="331" spans="1:9" hidden="1" x14ac:dyDescent="0.25">
      <c r="A331" s="497"/>
      <c r="B331" s="476"/>
      <c r="C331" s="255">
        <v>38</v>
      </c>
      <c r="D331" s="479"/>
      <c r="E331" s="388"/>
      <c r="F331" s="457"/>
      <c r="G331" s="457"/>
      <c r="H331" s="457"/>
      <c r="I331" s="531"/>
    </row>
    <row r="332" spans="1:9" hidden="1" x14ac:dyDescent="0.25">
      <c r="A332" s="497"/>
      <c r="B332" s="476"/>
      <c r="C332" s="255">
        <v>39</v>
      </c>
      <c r="D332" s="479"/>
      <c r="E332" s="388"/>
      <c r="F332" s="457"/>
      <c r="G332" s="457"/>
      <c r="H332" s="457"/>
      <c r="I332" s="531"/>
    </row>
    <row r="333" spans="1:9" hidden="1" x14ac:dyDescent="0.25">
      <c r="A333" s="497"/>
      <c r="B333" s="476"/>
      <c r="C333" s="255">
        <v>40</v>
      </c>
      <c r="D333" s="479"/>
      <c r="E333" s="388"/>
      <c r="F333" s="457"/>
      <c r="G333" s="457"/>
      <c r="H333" s="457"/>
      <c r="I333" s="531"/>
    </row>
    <row r="334" spans="1:9" hidden="1" x14ac:dyDescent="0.25">
      <c r="A334" s="497"/>
      <c r="B334" s="476"/>
      <c r="C334" s="255">
        <v>41</v>
      </c>
      <c r="D334" s="479"/>
      <c r="E334" s="388"/>
      <c r="F334" s="457"/>
      <c r="G334" s="457"/>
      <c r="H334" s="457"/>
      <c r="I334" s="531"/>
    </row>
    <row r="335" spans="1:9" hidden="1" x14ac:dyDescent="0.25">
      <c r="A335" s="497"/>
      <c r="B335" s="476"/>
      <c r="C335" s="255">
        <v>42</v>
      </c>
      <c r="D335" s="479"/>
      <c r="E335" s="388"/>
      <c r="F335" s="457"/>
      <c r="G335" s="457"/>
      <c r="H335" s="457"/>
      <c r="I335" s="531"/>
    </row>
    <row r="336" spans="1:9" hidden="1" x14ac:dyDescent="0.25">
      <c r="A336" s="497"/>
      <c r="B336" s="476"/>
      <c r="C336" s="255">
        <v>43</v>
      </c>
      <c r="D336" s="479"/>
      <c r="E336" s="388"/>
      <c r="F336" s="457"/>
      <c r="G336" s="457"/>
      <c r="H336" s="457"/>
      <c r="I336" s="531"/>
    </row>
    <row r="337" spans="1:9" hidden="1" x14ac:dyDescent="0.25">
      <c r="A337" s="497"/>
      <c r="B337" s="476"/>
      <c r="C337" s="255">
        <v>44</v>
      </c>
      <c r="D337" s="479"/>
      <c r="E337" s="388"/>
      <c r="F337" s="457"/>
      <c r="G337" s="457"/>
      <c r="H337" s="457"/>
      <c r="I337" s="531"/>
    </row>
    <row r="338" spans="1:9" hidden="1" x14ac:dyDescent="0.25">
      <c r="A338" s="497"/>
      <c r="B338" s="476"/>
      <c r="C338" s="255">
        <v>45</v>
      </c>
      <c r="D338" s="479"/>
      <c r="E338" s="388"/>
      <c r="F338" s="457"/>
      <c r="G338" s="457"/>
      <c r="H338" s="457"/>
      <c r="I338" s="531"/>
    </row>
    <row r="339" spans="1:9" hidden="1" x14ac:dyDescent="0.25">
      <c r="A339" s="497"/>
      <c r="B339" s="476"/>
      <c r="C339" s="255">
        <v>46</v>
      </c>
      <c r="D339" s="479"/>
      <c r="E339" s="388"/>
      <c r="F339" s="457"/>
      <c r="G339" s="457"/>
      <c r="H339" s="457"/>
      <c r="I339" s="531"/>
    </row>
    <row r="340" spans="1:9" hidden="1" x14ac:dyDescent="0.25">
      <c r="A340" s="497"/>
      <c r="B340" s="476"/>
      <c r="C340" s="255">
        <v>47</v>
      </c>
      <c r="D340" s="479"/>
      <c r="E340" s="388"/>
      <c r="F340" s="457"/>
      <c r="G340" s="457"/>
      <c r="H340" s="457"/>
      <c r="I340" s="531"/>
    </row>
    <row r="341" spans="1:9" hidden="1" x14ac:dyDescent="0.25">
      <c r="A341" s="497"/>
      <c r="B341" s="476"/>
      <c r="C341" s="255">
        <v>48</v>
      </c>
      <c r="D341" s="479"/>
      <c r="E341" s="388"/>
      <c r="F341" s="457"/>
      <c r="G341" s="457"/>
      <c r="H341" s="457"/>
      <c r="I341" s="531"/>
    </row>
    <row r="342" spans="1:9" hidden="1" x14ac:dyDescent="0.25">
      <c r="A342" s="497"/>
      <c r="B342" s="476"/>
      <c r="C342" s="255">
        <v>49</v>
      </c>
      <c r="D342" s="479"/>
      <c r="E342" s="388"/>
      <c r="F342" s="457"/>
      <c r="G342" s="457"/>
      <c r="H342" s="457"/>
      <c r="I342" s="531"/>
    </row>
    <row r="343" spans="1:9" hidden="1" x14ac:dyDescent="0.25">
      <c r="A343" s="497"/>
      <c r="B343" s="476"/>
      <c r="C343" s="255">
        <v>50</v>
      </c>
      <c r="D343" s="479"/>
      <c r="E343" s="388"/>
      <c r="F343" s="457"/>
      <c r="G343" s="457"/>
      <c r="H343" s="457"/>
      <c r="I343" s="531"/>
    </row>
    <row r="344" spans="1:9" hidden="1" x14ac:dyDescent="0.25">
      <c r="A344" s="497"/>
      <c r="B344" s="476"/>
      <c r="C344" s="255">
        <v>51</v>
      </c>
      <c r="D344" s="479"/>
      <c r="E344" s="388"/>
      <c r="F344" s="457"/>
      <c r="G344" s="457"/>
      <c r="H344" s="457"/>
      <c r="I344" s="531"/>
    </row>
    <row r="345" spans="1:9" hidden="1" x14ac:dyDescent="0.25">
      <c r="A345" s="497"/>
      <c r="B345" s="476"/>
      <c r="C345" s="255">
        <v>52</v>
      </c>
      <c r="D345" s="479"/>
      <c r="E345" s="388"/>
      <c r="F345" s="457"/>
      <c r="G345" s="457"/>
      <c r="H345" s="457"/>
      <c r="I345" s="531"/>
    </row>
    <row r="346" spans="1:9" hidden="1" x14ac:dyDescent="0.25">
      <c r="A346" s="497"/>
      <c r="B346" s="476"/>
      <c r="C346" s="255">
        <v>53</v>
      </c>
      <c r="D346" s="479"/>
      <c r="E346" s="388"/>
      <c r="F346" s="457"/>
      <c r="G346" s="457"/>
      <c r="H346" s="457"/>
      <c r="I346" s="531"/>
    </row>
    <row r="347" spans="1:9" hidden="1" x14ac:dyDescent="0.25">
      <c r="A347" s="497"/>
      <c r="B347" s="476"/>
      <c r="C347" s="255">
        <v>54</v>
      </c>
      <c r="D347" s="479"/>
      <c r="E347" s="388"/>
      <c r="F347" s="457"/>
      <c r="G347" s="457"/>
      <c r="H347" s="457"/>
      <c r="I347" s="531"/>
    </row>
    <row r="348" spans="1:9" hidden="1" x14ac:dyDescent="0.25">
      <c r="A348" s="497"/>
      <c r="B348" s="476"/>
      <c r="C348" s="255">
        <v>55</v>
      </c>
      <c r="D348" s="479"/>
      <c r="E348" s="388"/>
      <c r="F348" s="457"/>
      <c r="G348" s="457"/>
      <c r="H348" s="457"/>
      <c r="I348" s="531"/>
    </row>
    <row r="349" spans="1:9" hidden="1" x14ac:dyDescent="0.25">
      <c r="A349" s="497"/>
      <c r="B349" s="476"/>
      <c r="C349" s="255">
        <v>56</v>
      </c>
      <c r="D349" s="479"/>
      <c r="E349" s="388"/>
      <c r="F349" s="457"/>
      <c r="G349" s="457"/>
      <c r="H349" s="457"/>
      <c r="I349" s="531"/>
    </row>
    <row r="350" spans="1:9" hidden="1" x14ac:dyDescent="0.25">
      <c r="A350" s="497"/>
      <c r="B350" s="476"/>
      <c r="C350" s="255">
        <v>57</v>
      </c>
      <c r="D350" s="479"/>
      <c r="E350" s="388"/>
      <c r="F350" s="457"/>
      <c r="G350" s="457"/>
      <c r="H350" s="457"/>
      <c r="I350" s="531"/>
    </row>
    <row r="351" spans="1:9" hidden="1" x14ac:dyDescent="0.25">
      <c r="A351" s="497"/>
      <c r="B351" s="476"/>
      <c r="C351" s="255">
        <v>58</v>
      </c>
      <c r="D351" s="479"/>
      <c r="E351" s="388"/>
      <c r="F351" s="457"/>
      <c r="G351" s="457"/>
      <c r="H351" s="457"/>
      <c r="I351" s="531"/>
    </row>
    <row r="352" spans="1:9" hidden="1" x14ac:dyDescent="0.25">
      <c r="A352" s="497"/>
      <c r="B352" s="476"/>
      <c r="C352" s="255">
        <v>59</v>
      </c>
      <c r="D352" s="479"/>
      <c r="E352" s="388"/>
      <c r="F352" s="457"/>
      <c r="G352" s="457"/>
      <c r="H352" s="457"/>
      <c r="I352" s="531"/>
    </row>
    <row r="353" spans="1:9" hidden="1" x14ac:dyDescent="0.25">
      <c r="A353" s="497"/>
      <c r="B353" s="476"/>
      <c r="C353" s="255">
        <v>60</v>
      </c>
      <c r="D353" s="479"/>
      <c r="E353" s="388"/>
      <c r="F353" s="457"/>
      <c r="G353" s="457"/>
      <c r="H353" s="457"/>
      <c r="I353" s="531"/>
    </row>
    <row r="354" spans="1:9" hidden="1" x14ac:dyDescent="0.25">
      <c r="A354" s="497"/>
      <c r="B354" s="476"/>
      <c r="C354" s="255">
        <v>61</v>
      </c>
      <c r="D354" s="479"/>
      <c r="E354" s="388"/>
      <c r="F354" s="457"/>
      <c r="G354" s="457"/>
      <c r="H354" s="457"/>
      <c r="I354" s="531"/>
    </row>
    <row r="355" spans="1:9" hidden="1" x14ac:dyDescent="0.25">
      <c r="A355" s="497"/>
      <c r="B355" s="476"/>
      <c r="C355" s="255">
        <v>62</v>
      </c>
      <c r="D355" s="479"/>
      <c r="E355" s="388"/>
      <c r="F355" s="457"/>
      <c r="G355" s="457"/>
      <c r="H355" s="457"/>
      <c r="I355" s="531"/>
    </row>
    <row r="356" spans="1:9" hidden="1" x14ac:dyDescent="0.25">
      <c r="A356" s="497"/>
      <c r="B356" s="476"/>
      <c r="C356" s="255">
        <v>63</v>
      </c>
      <c r="D356" s="479"/>
      <c r="E356" s="388"/>
      <c r="F356" s="457"/>
      <c r="G356" s="457"/>
      <c r="H356" s="457"/>
      <c r="I356" s="531"/>
    </row>
    <row r="357" spans="1:9" hidden="1" x14ac:dyDescent="0.25">
      <c r="A357" s="497"/>
      <c r="B357" s="476"/>
      <c r="C357" s="255">
        <v>64</v>
      </c>
      <c r="D357" s="479"/>
      <c r="E357" s="388"/>
      <c r="F357" s="457"/>
      <c r="G357" s="457"/>
      <c r="H357" s="457"/>
      <c r="I357" s="531"/>
    </row>
    <row r="358" spans="1:9" hidden="1" x14ac:dyDescent="0.25">
      <c r="A358" s="497"/>
      <c r="B358" s="476"/>
      <c r="C358" s="255">
        <v>65</v>
      </c>
      <c r="D358" s="479"/>
      <c r="E358" s="388"/>
      <c r="F358" s="457"/>
      <c r="G358" s="457"/>
      <c r="H358" s="457"/>
      <c r="I358" s="531"/>
    </row>
    <row r="359" spans="1:9" hidden="1" x14ac:dyDescent="0.25">
      <c r="A359" s="497"/>
      <c r="B359" s="476"/>
      <c r="C359" s="255">
        <v>66</v>
      </c>
      <c r="D359" s="479"/>
      <c r="E359" s="388"/>
      <c r="F359" s="457"/>
      <c r="G359" s="457"/>
      <c r="H359" s="457"/>
      <c r="I359" s="531"/>
    </row>
    <row r="360" spans="1:9" hidden="1" x14ac:dyDescent="0.25">
      <c r="A360" s="497"/>
      <c r="B360" s="476"/>
      <c r="C360" s="255">
        <v>67</v>
      </c>
      <c r="D360" s="479"/>
      <c r="E360" s="388"/>
      <c r="F360" s="457"/>
      <c r="G360" s="457"/>
      <c r="H360" s="457"/>
      <c r="I360" s="531"/>
    </row>
    <row r="361" spans="1:9" hidden="1" x14ac:dyDescent="0.25">
      <c r="A361" s="497"/>
      <c r="B361" s="476"/>
      <c r="C361" s="255">
        <v>68</v>
      </c>
      <c r="D361" s="479"/>
      <c r="E361" s="388"/>
      <c r="F361" s="457"/>
      <c r="G361" s="457"/>
      <c r="H361" s="457"/>
      <c r="I361" s="531"/>
    </row>
    <row r="362" spans="1:9" hidden="1" x14ac:dyDescent="0.25">
      <c r="A362" s="497"/>
      <c r="B362" s="476"/>
      <c r="C362" s="255">
        <v>69</v>
      </c>
      <c r="D362" s="479"/>
      <c r="E362" s="388"/>
      <c r="F362" s="457"/>
      <c r="G362" s="457"/>
      <c r="H362" s="457"/>
      <c r="I362" s="531"/>
    </row>
    <row r="363" spans="1:9" hidden="1" x14ac:dyDescent="0.25">
      <c r="A363" s="497"/>
      <c r="B363" s="476"/>
      <c r="C363" s="255">
        <v>70</v>
      </c>
      <c r="D363" s="479"/>
      <c r="E363" s="388"/>
      <c r="F363" s="457"/>
      <c r="G363" s="457"/>
      <c r="H363" s="457"/>
      <c r="I363" s="531"/>
    </row>
    <row r="364" spans="1:9" hidden="1" x14ac:dyDescent="0.25">
      <c r="A364" s="497"/>
      <c r="B364" s="476"/>
      <c r="C364" s="255">
        <v>71</v>
      </c>
      <c r="D364" s="479"/>
      <c r="E364" s="388"/>
      <c r="F364" s="457"/>
      <c r="G364" s="457"/>
      <c r="H364" s="457"/>
      <c r="I364" s="531"/>
    </row>
    <row r="365" spans="1:9" hidden="1" x14ac:dyDescent="0.25">
      <c r="A365" s="497"/>
      <c r="B365" s="476"/>
      <c r="C365" s="255">
        <v>72</v>
      </c>
      <c r="D365" s="479"/>
      <c r="E365" s="388"/>
      <c r="F365" s="457"/>
      <c r="G365" s="457"/>
      <c r="H365" s="457"/>
      <c r="I365" s="531"/>
    </row>
    <row r="366" spans="1:9" hidden="1" x14ac:dyDescent="0.25">
      <c r="A366" s="497"/>
      <c r="B366" s="476"/>
      <c r="C366" s="255">
        <v>73</v>
      </c>
      <c r="D366" s="479"/>
      <c r="E366" s="388"/>
      <c r="F366" s="457"/>
      <c r="G366" s="457"/>
      <c r="H366" s="457"/>
      <c r="I366" s="531"/>
    </row>
    <row r="367" spans="1:9" hidden="1" x14ac:dyDescent="0.25">
      <c r="A367" s="497"/>
      <c r="B367" s="476"/>
      <c r="C367" s="255">
        <v>74</v>
      </c>
      <c r="D367" s="479"/>
      <c r="E367" s="388"/>
      <c r="F367" s="457"/>
      <c r="G367" s="457"/>
      <c r="H367" s="457"/>
      <c r="I367" s="531"/>
    </row>
    <row r="368" spans="1:9" hidden="1" x14ac:dyDescent="0.25">
      <c r="A368" s="497"/>
      <c r="B368" s="476"/>
      <c r="C368" s="255">
        <v>75</v>
      </c>
      <c r="D368" s="479"/>
      <c r="E368" s="388"/>
      <c r="F368" s="457"/>
      <c r="G368" s="457"/>
      <c r="H368" s="457"/>
      <c r="I368" s="531"/>
    </row>
    <row r="369" spans="1:9" hidden="1" x14ac:dyDescent="0.25">
      <c r="A369" s="497"/>
      <c r="B369" s="476"/>
      <c r="C369" s="255">
        <v>76</v>
      </c>
      <c r="D369" s="479"/>
      <c r="E369" s="388"/>
      <c r="F369" s="457"/>
      <c r="G369" s="457"/>
      <c r="H369" s="457"/>
      <c r="I369" s="531"/>
    </row>
    <row r="370" spans="1:9" hidden="1" x14ac:dyDescent="0.25">
      <c r="A370" s="497"/>
      <c r="B370" s="476"/>
      <c r="C370" s="255">
        <v>77</v>
      </c>
      <c r="D370" s="479"/>
      <c r="E370" s="388"/>
      <c r="F370" s="457"/>
      <c r="G370" s="457"/>
      <c r="H370" s="457"/>
      <c r="I370" s="531"/>
    </row>
    <row r="371" spans="1:9" hidden="1" x14ac:dyDescent="0.25">
      <c r="A371" s="497"/>
      <c r="B371" s="476"/>
      <c r="C371" s="255">
        <v>78</v>
      </c>
      <c r="D371" s="479"/>
      <c r="E371" s="388"/>
      <c r="F371" s="457"/>
      <c r="G371" s="457"/>
      <c r="H371" s="457"/>
      <c r="I371" s="531"/>
    </row>
    <row r="372" spans="1:9" hidden="1" x14ac:dyDescent="0.25">
      <c r="A372" s="497"/>
      <c r="B372" s="476"/>
      <c r="C372" s="255">
        <v>79</v>
      </c>
      <c r="D372" s="479"/>
      <c r="E372" s="388"/>
      <c r="F372" s="457"/>
      <c r="G372" s="457"/>
      <c r="H372" s="457"/>
      <c r="I372" s="531"/>
    </row>
    <row r="373" spans="1:9" hidden="1" x14ac:dyDescent="0.25">
      <c r="A373" s="497"/>
      <c r="B373" s="476"/>
      <c r="C373" s="255">
        <v>80</v>
      </c>
      <c r="D373" s="479"/>
      <c r="E373" s="388"/>
      <c r="F373" s="457"/>
      <c r="G373" s="457"/>
      <c r="H373" s="457"/>
      <c r="I373" s="531"/>
    </row>
    <row r="374" spans="1:9" hidden="1" x14ac:dyDescent="0.25">
      <c r="A374" s="497"/>
      <c r="B374" s="476"/>
      <c r="C374" s="255">
        <v>81</v>
      </c>
      <c r="D374" s="479"/>
      <c r="E374" s="388"/>
      <c r="F374" s="457"/>
      <c r="G374" s="457"/>
      <c r="H374" s="457"/>
      <c r="I374" s="531"/>
    </row>
    <row r="375" spans="1:9" hidden="1" x14ac:dyDescent="0.25">
      <c r="A375" s="497"/>
      <c r="B375" s="476"/>
      <c r="C375" s="255">
        <v>82</v>
      </c>
      <c r="D375" s="479"/>
      <c r="E375" s="388"/>
      <c r="F375" s="457"/>
      <c r="G375" s="457"/>
      <c r="H375" s="457"/>
      <c r="I375" s="531"/>
    </row>
    <row r="376" spans="1:9" hidden="1" x14ac:dyDescent="0.25">
      <c r="A376" s="497"/>
      <c r="B376" s="476"/>
      <c r="C376" s="255">
        <v>83</v>
      </c>
      <c r="D376" s="479"/>
      <c r="E376" s="388"/>
      <c r="F376" s="457"/>
      <c r="G376" s="457"/>
      <c r="H376" s="457"/>
      <c r="I376" s="531"/>
    </row>
    <row r="377" spans="1:9" hidden="1" x14ac:dyDescent="0.25">
      <c r="A377" s="497"/>
      <c r="B377" s="476"/>
      <c r="C377" s="255">
        <v>84</v>
      </c>
      <c r="D377" s="479"/>
      <c r="E377" s="388"/>
      <c r="F377" s="457"/>
      <c r="G377" s="457"/>
      <c r="H377" s="457"/>
      <c r="I377" s="531"/>
    </row>
    <row r="378" spans="1:9" hidden="1" x14ac:dyDescent="0.25">
      <c r="A378" s="497"/>
      <c r="B378" s="476"/>
      <c r="C378" s="255">
        <v>85</v>
      </c>
      <c r="D378" s="479"/>
      <c r="E378" s="388"/>
      <c r="F378" s="457"/>
      <c r="G378" s="457"/>
      <c r="H378" s="457"/>
      <c r="I378" s="531"/>
    </row>
    <row r="379" spans="1:9" hidden="1" x14ac:dyDescent="0.25">
      <c r="A379" s="497"/>
      <c r="B379" s="476"/>
      <c r="C379" s="255">
        <v>86</v>
      </c>
      <c r="D379" s="479"/>
      <c r="E379" s="388"/>
      <c r="F379" s="457"/>
      <c r="G379" s="457"/>
      <c r="H379" s="457"/>
      <c r="I379" s="531"/>
    </row>
    <row r="380" spans="1:9" hidden="1" x14ac:dyDescent="0.25">
      <c r="A380" s="497"/>
      <c r="B380" s="476"/>
      <c r="C380" s="255">
        <v>87</v>
      </c>
      <c r="D380" s="479"/>
      <c r="E380" s="388"/>
      <c r="F380" s="457"/>
      <c r="G380" s="457"/>
      <c r="H380" s="457"/>
      <c r="I380" s="531"/>
    </row>
    <row r="381" spans="1:9" hidden="1" x14ac:dyDescent="0.25">
      <c r="A381" s="497"/>
      <c r="B381" s="476"/>
      <c r="C381" s="255">
        <v>88</v>
      </c>
      <c r="D381" s="479"/>
      <c r="E381" s="388"/>
      <c r="F381" s="457"/>
      <c r="G381" s="457"/>
      <c r="H381" s="457"/>
      <c r="I381" s="531"/>
    </row>
    <row r="382" spans="1:9" hidden="1" x14ac:dyDescent="0.25">
      <c r="A382" s="497"/>
      <c r="B382" s="476"/>
      <c r="C382" s="255">
        <v>89</v>
      </c>
      <c r="D382" s="479"/>
      <c r="E382" s="388"/>
      <c r="F382" s="457"/>
      <c r="G382" s="457"/>
      <c r="H382" s="457"/>
      <c r="I382" s="531"/>
    </row>
    <row r="383" spans="1:9" hidden="1" x14ac:dyDescent="0.25">
      <c r="A383" s="497"/>
      <c r="B383" s="476"/>
      <c r="C383" s="255">
        <v>90</v>
      </c>
      <c r="D383" s="479"/>
      <c r="E383" s="388"/>
      <c r="F383" s="457"/>
      <c r="G383" s="457"/>
      <c r="H383" s="457"/>
      <c r="I383" s="531"/>
    </row>
    <row r="384" spans="1:9" hidden="1" x14ac:dyDescent="0.25">
      <c r="A384" s="497"/>
      <c r="B384" s="476"/>
      <c r="C384" s="255">
        <v>91</v>
      </c>
      <c r="D384" s="479"/>
      <c r="E384" s="388"/>
      <c r="F384" s="457"/>
      <c r="G384" s="457"/>
      <c r="H384" s="457"/>
      <c r="I384" s="531"/>
    </row>
    <row r="385" spans="1:10" hidden="1" x14ac:dyDescent="0.25">
      <c r="A385" s="497"/>
      <c r="B385" s="476"/>
      <c r="C385" s="255">
        <v>92</v>
      </c>
      <c r="D385" s="479"/>
      <c r="E385" s="388"/>
      <c r="F385" s="457"/>
      <c r="G385" s="457"/>
      <c r="H385" s="457"/>
      <c r="I385" s="531"/>
    </row>
    <row r="386" spans="1:10" hidden="1" x14ac:dyDescent="0.25">
      <c r="A386" s="497"/>
      <c r="B386" s="476"/>
      <c r="C386" s="255">
        <v>93</v>
      </c>
      <c r="D386" s="479"/>
      <c r="E386" s="388"/>
      <c r="F386" s="457"/>
      <c r="G386" s="457"/>
      <c r="H386" s="457"/>
      <c r="I386" s="531"/>
    </row>
    <row r="387" spans="1:10" hidden="1" x14ac:dyDescent="0.25">
      <c r="A387" s="497"/>
      <c r="B387" s="476"/>
      <c r="C387" s="255">
        <v>94</v>
      </c>
      <c r="D387" s="479"/>
      <c r="E387" s="388"/>
      <c r="F387" s="457"/>
      <c r="G387" s="457"/>
      <c r="H387" s="457"/>
      <c r="I387" s="531"/>
    </row>
    <row r="388" spans="1:10" hidden="1" x14ac:dyDescent="0.25">
      <c r="A388" s="497"/>
      <c r="B388" s="476"/>
      <c r="C388" s="255">
        <v>95</v>
      </c>
      <c r="D388" s="479"/>
      <c r="E388" s="388"/>
      <c r="F388" s="457"/>
      <c r="G388" s="457"/>
      <c r="H388" s="457"/>
      <c r="I388" s="531"/>
    </row>
    <row r="389" spans="1:10" hidden="1" x14ac:dyDescent="0.25">
      <c r="A389" s="497"/>
      <c r="B389" s="476"/>
      <c r="C389" s="255">
        <v>96</v>
      </c>
      <c r="D389" s="479"/>
      <c r="E389" s="388"/>
      <c r="F389" s="457"/>
      <c r="G389" s="457"/>
      <c r="H389" s="457"/>
      <c r="I389" s="531"/>
    </row>
    <row r="390" spans="1:10" hidden="1" x14ac:dyDescent="0.25">
      <c r="A390" s="497"/>
      <c r="B390" s="476"/>
      <c r="C390" s="255">
        <v>97</v>
      </c>
      <c r="D390" s="479"/>
      <c r="E390" s="388"/>
      <c r="F390" s="457"/>
      <c r="G390" s="457"/>
      <c r="H390" s="457"/>
      <c r="I390" s="531"/>
    </row>
    <row r="391" spans="1:10" hidden="1" x14ac:dyDescent="0.25">
      <c r="A391" s="497"/>
      <c r="B391" s="476"/>
      <c r="C391" s="255">
        <v>98</v>
      </c>
      <c r="D391" s="479"/>
      <c r="E391" s="388"/>
      <c r="F391" s="457"/>
      <c r="G391" s="457"/>
      <c r="H391" s="457"/>
      <c r="I391" s="531"/>
    </row>
    <row r="392" spans="1:10" hidden="1" x14ac:dyDescent="0.25">
      <c r="A392" s="497"/>
      <c r="B392" s="476"/>
      <c r="C392" s="255">
        <v>99</v>
      </c>
      <c r="D392" s="479"/>
      <c r="E392" s="388"/>
      <c r="F392" s="457"/>
      <c r="G392" s="457"/>
      <c r="H392" s="457"/>
      <c r="I392" s="531"/>
    </row>
    <row r="393" spans="1:10" ht="13.5" customHeight="1" thickBot="1" x14ac:dyDescent="0.3">
      <c r="A393" s="499"/>
      <c r="B393" s="624"/>
      <c r="C393" s="501">
        <v>100</v>
      </c>
      <c r="D393" s="626"/>
      <c r="E393" s="503"/>
      <c r="F393" s="504"/>
      <c r="G393" s="504"/>
      <c r="H393" s="504"/>
      <c r="I393" s="598"/>
    </row>
    <row r="394" spans="1:10" ht="63.75" customHeight="1" x14ac:dyDescent="0.25">
      <c r="A394" s="667" t="s">
        <v>286</v>
      </c>
      <c r="B394" s="650" t="s">
        <v>329</v>
      </c>
      <c r="C394" s="668" t="s">
        <v>330</v>
      </c>
      <c r="D394" s="669" t="s">
        <v>1193</v>
      </c>
      <c r="E394" s="670" t="s">
        <v>1119</v>
      </c>
      <c r="F394" s="670" t="s">
        <v>1194</v>
      </c>
      <c r="G394" s="671" t="s">
        <v>1195</v>
      </c>
      <c r="H394" s="671" t="s">
        <v>1196</v>
      </c>
      <c r="I394" s="672" t="s">
        <v>1197</v>
      </c>
      <c r="J394" s="204"/>
    </row>
    <row r="395" spans="1:10" x14ac:dyDescent="0.25">
      <c r="A395" s="673"/>
      <c r="B395" s="132"/>
      <c r="C395" s="72"/>
      <c r="D395" s="67"/>
      <c r="E395" s="73"/>
      <c r="F395" s="73"/>
      <c r="G395" s="67"/>
      <c r="H395" s="67"/>
      <c r="I395" s="674"/>
      <c r="J395" s="204"/>
    </row>
    <row r="396" spans="1:10" x14ac:dyDescent="0.25">
      <c r="A396" s="673"/>
      <c r="B396" s="71"/>
      <c r="C396" s="72"/>
      <c r="D396" s="67"/>
      <c r="E396" s="73"/>
      <c r="F396" s="73"/>
      <c r="G396" s="67"/>
      <c r="H396" s="67"/>
      <c r="I396" s="674"/>
      <c r="J396" s="204"/>
    </row>
    <row r="397" spans="1:10" x14ac:dyDescent="0.25">
      <c r="A397" s="673"/>
      <c r="B397" s="71"/>
      <c r="C397" s="60"/>
      <c r="D397" s="61" t="s">
        <v>1049</v>
      </c>
      <c r="E397" s="61" t="s">
        <v>1049</v>
      </c>
      <c r="F397" s="64" t="s">
        <v>1047</v>
      </c>
      <c r="G397" s="61" t="s">
        <v>1049</v>
      </c>
      <c r="H397" s="61" t="s">
        <v>1047</v>
      </c>
      <c r="I397" s="675" t="s">
        <v>1049</v>
      </c>
      <c r="J397" s="204"/>
    </row>
    <row r="398" spans="1:10" x14ac:dyDescent="0.25">
      <c r="A398" s="673"/>
      <c r="B398" s="71"/>
      <c r="C398" s="60"/>
      <c r="D398" s="61" t="s">
        <v>1198</v>
      </c>
      <c r="E398" s="64" t="s">
        <v>1199</v>
      </c>
      <c r="F398" s="64" t="s">
        <v>1200</v>
      </c>
      <c r="G398" s="61" t="s">
        <v>1201</v>
      </c>
      <c r="H398" s="61" t="s">
        <v>1202</v>
      </c>
      <c r="I398" s="675" t="s">
        <v>1203</v>
      </c>
      <c r="J398" s="204"/>
    </row>
    <row r="399" spans="1:10" ht="26.4" x14ac:dyDescent="0.25">
      <c r="A399" s="673"/>
      <c r="B399" s="71"/>
      <c r="C399" s="63">
        <v>1</v>
      </c>
      <c r="D399" s="402" t="s">
        <v>2301</v>
      </c>
      <c r="E399" s="393">
        <v>5000005765</v>
      </c>
      <c r="F399" s="390">
        <v>34267</v>
      </c>
      <c r="G399" s="394">
        <v>34267</v>
      </c>
      <c r="H399" s="394">
        <v>71804</v>
      </c>
      <c r="I399" s="608">
        <v>71804</v>
      </c>
      <c r="J399" s="204"/>
    </row>
    <row r="400" spans="1:10" ht="26.4" x14ac:dyDescent="0.25">
      <c r="A400" s="673"/>
      <c r="B400" s="71"/>
      <c r="C400" s="63">
        <v>2</v>
      </c>
      <c r="D400" s="402" t="s">
        <v>2301</v>
      </c>
      <c r="E400" s="393">
        <v>5000006540</v>
      </c>
      <c r="F400" s="390">
        <v>0</v>
      </c>
      <c r="G400" s="394">
        <v>0</v>
      </c>
      <c r="H400" s="394">
        <v>0</v>
      </c>
      <c r="I400" s="608">
        <v>0</v>
      </c>
      <c r="J400" s="204"/>
    </row>
    <row r="401" spans="1:10" ht="26.4" x14ac:dyDescent="0.25">
      <c r="A401" s="673"/>
      <c r="B401" s="71"/>
      <c r="C401" s="63">
        <v>3</v>
      </c>
      <c r="D401" s="402" t="s">
        <v>2301</v>
      </c>
      <c r="E401" s="393">
        <v>5000006540</v>
      </c>
      <c r="F401" s="390">
        <v>19533</v>
      </c>
      <c r="G401" s="394">
        <v>19533</v>
      </c>
      <c r="H401" s="394">
        <v>69655</v>
      </c>
      <c r="I401" s="608">
        <v>69655</v>
      </c>
      <c r="J401" s="204"/>
    </row>
    <row r="402" spans="1:10" ht="26.4" x14ac:dyDescent="0.25">
      <c r="A402" s="673"/>
      <c r="B402" s="71"/>
      <c r="C402" s="63">
        <v>4</v>
      </c>
      <c r="D402" s="402" t="s">
        <v>2301</v>
      </c>
      <c r="E402" s="393">
        <v>5000006540</v>
      </c>
      <c r="F402" s="390">
        <v>0</v>
      </c>
      <c r="G402" s="394">
        <v>0</v>
      </c>
      <c r="H402" s="394">
        <v>0</v>
      </c>
      <c r="I402" s="608">
        <v>0</v>
      </c>
      <c r="J402" s="204"/>
    </row>
    <row r="403" spans="1:10" ht="26.4" x14ac:dyDescent="0.25">
      <c r="A403" s="673"/>
      <c r="B403" s="71"/>
      <c r="C403" s="63">
        <v>5</v>
      </c>
      <c r="D403" s="402" t="s">
        <v>2301</v>
      </c>
      <c r="E403" s="393">
        <v>5000006540</v>
      </c>
      <c r="F403" s="390">
        <v>0</v>
      </c>
      <c r="G403" s="394">
        <v>0</v>
      </c>
      <c r="H403" s="394">
        <v>0</v>
      </c>
      <c r="I403" s="608">
        <v>0</v>
      </c>
      <c r="J403" s="204"/>
    </row>
    <row r="404" spans="1:10" hidden="1" x14ac:dyDescent="0.25">
      <c r="A404" s="673"/>
      <c r="B404" s="71"/>
      <c r="C404" s="63">
        <v>6</v>
      </c>
      <c r="D404" s="402"/>
      <c r="E404" s="393"/>
      <c r="F404" s="390"/>
      <c r="G404" s="394"/>
      <c r="H404" s="394"/>
      <c r="I404" s="608"/>
      <c r="J404" s="204"/>
    </row>
    <row r="405" spans="1:10" hidden="1" x14ac:dyDescent="0.25">
      <c r="A405" s="673"/>
      <c r="B405" s="71"/>
      <c r="C405" s="63">
        <v>7</v>
      </c>
      <c r="D405" s="402"/>
      <c r="E405" s="393"/>
      <c r="F405" s="390"/>
      <c r="G405" s="394"/>
      <c r="H405" s="394"/>
      <c r="I405" s="608"/>
      <c r="J405" s="204"/>
    </row>
    <row r="406" spans="1:10" hidden="1" x14ac:dyDescent="0.25">
      <c r="A406" s="673"/>
      <c r="B406" s="71"/>
      <c r="C406" s="63">
        <v>8</v>
      </c>
      <c r="D406" s="402"/>
      <c r="E406" s="393"/>
      <c r="F406" s="390"/>
      <c r="G406" s="394"/>
      <c r="H406" s="394"/>
      <c r="I406" s="608"/>
      <c r="J406" s="204"/>
    </row>
    <row r="407" spans="1:10" hidden="1" x14ac:dyDescent="0.25">
      <c r="A407" s="673"/>
      <c r="B407" s="71"/>
      <c r="C407" s="63">
        <v>9</v>
      </c>
      <c r="D407" s="402"/>
      <c r="E407" s="393"/>
      <c r="F407" s="390"/>
      <c r="G407" s="394"/>
      <c r="H407" s="394"/>
      <c r="I407" s="608"/>
      <c r="J407" s="204"/>
    </row>
    <row r="408" spans="1:10" hidden="1" x14ac:dyDescent="0.25">
      <c r="A408" s="673"/>
      <c r="B408" s="71"/>
      <c r="C408" s="63">
        <v>10</v>
      </c>
      <c r="D408" s="402"/>
      <c r="E408" s="393"/>
      <c r="F408" s="394"/>
      <c r="G408" s="394"/>
      <c r="H408" s="390"/>
      <c r="I408" s="608"/>
      <c r="J408" s="204"/>
    </row>
    <row r="409" spans="1:10" hidden="1" x14ac:dyDescent="0.25">
      <c r="A409" s="673"/>
      <c r="B409" s="71"/>
      <c r="C409" s="63">
        <v>11</v>
      </c>
      <c r="D409" s="402"/>
      <c r="E409" s="393"/>
      <c r="F409" s="394"/>
      <c r="G409" s="394"/>
      <c r="H409" s="390"/>
      <c r="I409" s="608"/>
      <c r="J409" s="204"/>
    </row>
    <row r="410" spans="1:10" hidden="1" x14ac:dyDescent="0.25">
      <c r="A410" s="673"/>
      <c r="B410" s="71"/>
      <c r="C410" s="63">
        <v>12</v>
      </c>
      <c r="D410" s="402"/>
      <c r="E410" s="393"/>
      <c r="F410" s="394"/>
      <c r="G410" s="394"/>
      <c r="H410" s="390"/>
      <c r="I410" s="608"/>
      <c r="J410" s="204"/>
    </row>
    <row r="411" spans="1:10" hidden="1" x14ac:dyDescent="0.25">
      <c r="A411" s="673"/>
      <c r="B411" s="71"/>
      <c r="C411" s="63">
        <v>13</v>
      </c>
      <c r="D411" s="402"/>
      <c r="E411" s="393"/>
      <c r="F411" s="394"/>
      <c r="G411" s="394"/>
      <c r="H411" s="390"/>
      <c r="I411" s="608"/>
      <c r="J411" s="204"/>
    </row>
    <row r="412" spans="1:10" hidden="1" x14ac:dyDescent="0.25">
      <c r="A412" s="673"/>
      <c r="B412" s="71"/>
      <c r="C412" s="63">
        <v>14</v>
      </c>
      <c r="D412" s="402"/>
      <c r="E412" s="393"/>
      <c r="F412" s="394"/>
      <c r="G412" s="394"/>
      <c r="H412" s="390"/>
      <c r="I412" s="608"/>
      <c r="J412" s="204"/>
    </row>
    <row r="413" spans="1:10" hidden="1" x14ac:dyDescent="0.25">
      <c r="A413" s="673"/>
      <c r="B413" s="71"/>
      <c r="C413" s="63">
        <v>15</v>
      </c>
      <c r="D413" s="402"/>
      <c r="E413" s="393"/>
      <c r="F413" s="394"/>
      <c r="G413" s="394"/>
      <c r="H413" s="390"/>
      <c r="I413" s="608"/>
      <c r="J413" s="204"/>
    </row>
    <row r="414" spans="1:10" hidden="1" x14ac:dyDescent="0.25">
      <c r="A414" s="673"/>
      <c r="B414" s="71"/>
      <c r="C414" s="63">
        <v>16</v>
      </c>
      <c r="D414" s="402"/>
      <c r="E414" s="393"/>
      <c r="F414" s="394"/>
      <c r="G414" s="394"/>
      <c r="H414" s="390"/>
      <c r="I414" s="608"/>
      <c r="J414" s="204"/>
    </row>
    <row r="415" spans="1:10" hidden="1" x14ac:dyDescent="0.25">
      <c r="A415" s="673"/>
      <c r="B415" s="71"/>
      <c r="C415" s="63">
        <v>17</v>
      </c>
      <c r="D415" s="402"/>
      <c r="E415" s="393"/>
      <c r="F415" s="394"/>
      <c r="G415" s="394"/>
      <c r="H415" s="390"/>
      <c r="I415" s="608"/>
      <c r="J415" s="204"/>
    </row>
    <row r="416" spans="1:10" hidden="1" x14ac:dyDescent="0.25">
      <c r="A416" s="673"/>
      <c r="B416" s="71"/>
      <c r="C416" s="63">
        <v>18</v>
      </c>
      <c r="D416" s="402"/>
      <c r="E416" s="393"/>
      <c r="F416" s="394"/>
      <c r="G416" s="394"/>
      <c r="H416" s="390"/>
      <c r="I416" s="608"/>
      <c r="J416" s="204"/>
    </row>
    <row r="417" spans="1:10" hidden="1" x14ac:dyDescent="0.25">
      <c r="A417" s="673"/>
      <c r="B417" s="71"/>
      <c r="C417" s="63">
        <v>19</v>
      </c>
      <c r="D417" s="402"/>
      <c r="E417" s="393"/>
      <c r="F417" s="394"/>
      <c r="G417" s="394"/>
      <c r="H417" s="390"/>
      <c r="I417" s="608"/>
      <c r="J417" s="204"/>
    </row>
    <row r="418" spans="1:10" x14ac:dyDescent="0.25">
      <c r="A418" s="673"/>
      <c r="B418" s="71"/>
      <c r="C418" s="63">
        <v>20</v>
      </c>
      <c r="D418" s="402"/>
      <c r="E418" s="393"/>
      <c r="F418" s="394"/>
      <c r="G418" s="394"/>
      <c r="H418" s="390"/>
      <c r="I418" s="608"/>
      <c r="J418" s="204"/>
    </row>
    <row r="419" spans="1:10" x14ac:dyDescent="0.25">
      <c r="A419" s="673"/>
      <c r="B419" s="71"/>
      <c r="C419" s="63"/>
      <c r="D419" s="67" t="s">
        <v>1204</v>
      </c>
      <c r="E419" s="67" t="s">
        <v>1116</v>
      </c>
      <c r="F419" s="130" t="s">
        <v>1051</v>
      </c>
      <c r="G419" s="357"/>
      <c r="H419" s="357"/>
      <c r="I419" s="676"/>
      <c r="J419" s="204"/>
    </row>
    <row r="420" spans="1:10" x14ac:dyDescent="0.25">
      <c r="A420" s="673"/>
      <c r="B420" s="71"/>
      <c r="C420" s="63"/>
      <c r="D420" s="67"/>
      <c r="E420" s="67"/>
      <c r="F420" s="67"/>
      <c r="G420" s="404"/>
      <c r="H420" s="404"/>
      <c r="I420" s="677"/>
      <c r="J420" s="204"/>
    </row>
    <row r="421" spans="1:10" x14ac:dyDescent="0.25">
      <c r="A421" s="673"/>
      <c r="B421" s="71"/>
      <c r="C421" s="63"/>
      <c r="D421" s="67"/>
      <c r="E421" s="67"/>
      <c r="F421" s="67"/>
      <c r="G421" s="404"/>
      <c r="H421" s="404"/>
      <c r="I421" s="677"/>
      <c r="J421" s="204"/>
    </row>
    <row r="422" spans="1:10" x14ac:dyDescent="0.25">
      <c r="A422" s="673"/>
      <c r="B422" s="71"/>
      <c r="C422" s="63"/>
      <c r="D422" s="61" t="s">
        <v>1049</v>
      </c>
      <c r="E422" s="61" t="s">
        <v>1049</v>
      </c>
      <c r="F422" s="61" t="s">
        <v>1049</v>
      </c>
      <c r="G422" s="404"/>
      <c r="H422" s="404"/>
      <c r="I422" s="677"/>
      <c r="J422" s="204"/>
    </row>
    <row r="423" spans="1:10" x14ac:dyDescent="0.25">
      <c r="A423" s="673"/>
      <c r="B423" s="71"/>
      <c r="C423" s="63"/>
      <c r="D423" s="61" t="s">
        <v>1205</v>
      </c>
      <c r="E423" s="61" t="s">
        <v>1206</v>
      </c>
      <c r="F423" s="61" t="s">
        <v>1207</v>
      </c>
      <c r="G423" s="404"/>
      <c r="H423" s="404"/>
      <c r="I423" s="677"/>
      <c r="J423" s="204"/>
    </row>
    <row r="424" spans="1:10" ht="26.4" x14ac:dyDescent="0.25">
      <c r="A424" s="673"/>
      <c r="B424" s="71"/>
      <c r="C424" s="63">
        <v>1</v>
      </c>
      <c r="D424" s="46" t="str">
        <f t="shared" ref="D424:E443" si="0">IF(D399="","",D399)</f>
        <v>061931 Gemeente Krimpenerwaard</v>
      </c>
      <c r="E424" s="46">
        <f t="shared" si="0"/>
        <v>5000005765</v>
      </c>
      <c r="F424" s="478" t="s">
        <v>2501</v>
      </c>
      <c r="G424" s="404"/>
      <c r="H424" s="404"/>
      <c r="I424" s="677"/>
      <c r="J424" s="204"/>
    </row>
    <row r="425" spans="1:10" ht="26.4" x14ac:dyDescent="0.25">
      <c r="A425" s="673"/>
      <c r="B425" s="71"/>
      <c r="C425" s="63">
        <v>2</v>
      </c>
      <c r="D425" s="46" t="str">
        <f t="shared" si="0"/>
        <v>061931 Gemeente Krimpenerwaard</v>
      </c>
      <c r="E425" s="46">
        <f t="shared" si="0"/>
        <v>5000006540</v>
      </c>
      <c r="F425" s="478" t="s">
        <v>2502</v>
      </c>
      <c r="G425" s="404"/>
      <c r="H425" s="404"/>
      <c r="I425" s="677"/>
      <c r="J425" s="204"/>
    </row>
    <row r="426" spans="1:10" ht="14.1" customHeight="1" x14ac:dyDescent="0.25">
      <c r="A426" s="673"/>
      <c r="B426" s="71"/>
      <c r="C426" s="63">
        <v>3</v>
      </c>
      <c r="D426" s="46" t="str">
        <f t="shared" si="0"/>
        <v>061931 Gemeente Krimpenerwaard</v>
      </c>
      <c r="E426" s="46">
        <f t="shared" si="0"/>
        <v>5000006540</v>
      </c>
      <c r="F426" s="478" t="s">
        <v>2501</v>
      </c>
      <c r="G426" s="404"/>
      <c r="H426" s="404"/>
      <c r="I426" s="677"/>
      <c r="J426" s="204"/>
    </row>
    <row r="427" spans="1:10" ht="26.4" x14ac:dyDescent="0.25">
      <c r="A427" s="673"/>
      <c r="B427" s="71"/>
      <c r="C427" s="63">
        <v>4</v>
      </c>
      <c r="D427" s="46" t="str">
        <f t="shared" si="0"/>
        <v>061931 Gemeente Krimpenerwaard</v>
      </c>
      <c r="E427" s="46">
        <f t="shared" si="0"/>
        <v>5000006540</v>
      </c>
      <c r="F427" s="478" t="s">
        <v>2502</v>
      </c>
      <c r="G427" s="404"/>
      <c r="H427" s="404"/>
      <c r="I427" s="677"/>
      <c r="J427" s="204"/>
    </row>
    <row r="428" spans="1:10" ht="26.4" x14ac:dyDescent="0.25">
      <c r="A428" s="673"/>
      <c r="B428" s="71"/>
      <c r="C428" s="63">
        <v>5</v>
      </c>
      <c r="D428" s="46" t="str">
        <f t="shared" si="0"/>
        <v>061931 Gemeente Krimpenerwaard</v>
      </c>
      <c r="E428" s="46">
        <f t="shared" si="0"/>
        <v>5000006540</v>
      </c>
      <c r="F428" s="478" t="s">
        <v>2502</v>
      </c>
      <c r="G428" s="404"/>
      <c r="H428" s="404"/>
      <c r="I428" s="677"/>
      <c r="J428" s="204"/>
    </row>
    <row r="429" spans="1:10" hidden="1" x14ac:dyDescent="0.25">
      <c r="A429" s="673"/>
      <c r="B429" s="71"/>
      <c r="C429" s="63">
        <v>6</v>
      </c>
      <c r="D429" s="46" t="str">
        <f t="shared" si="0"/>
        <v/>
      </c>
      <c r="E429" s="46" t="str">
        <f t="shared" si="0"/>
        <v/>
      </c>
      <c r="F429" s="478"/>
      <c r="G429" s="404"/>
      <c r="H429" s="404"/>
      <c r="I429" s="677"/>
      <c r="J429" s="204"/>
    </row>
    <row r="430" spans="1:10" hidden="1" x14ac:dyDescent="0.25">
      <c r="A430" s="673"/>
      <c r="B430" s="71"/>
      <c r="C430" s="63">
        <v>7</v>
      </c>
      <c r="D430" s="46" t="str">
        <f t="shared" si="0"/>
        <v/>
      </c>
      <c r="E430" s="46" t="str">
        <f t="shared" si="0"/>
        <v/>
      </c>
      <c r="F430" s="478"/>
      <c r="G430" s="404"/>
      <c r="H430" s="404"/>
      <c r="I430" s="677"/>
      <c r="J430" s="204"/>
    </row>
    <row r="431" spans="1:10" hidden="1" x14ac:dyDescent="0.25">
      <c r="A431" s="673"/>
      <c r="B431" s="71"/>
      <c r="C431" s="63">
        <v>8</v>
      </c>
      <c r="D431" s="46" t="str">
        <f t="shared" si="0"/>
        <v/>
      </c>
      <c r="E431" s="46" t="str">
        <f t="shared" si="0"/>
        <v/>
      </c>
      <c r="F431" s="478"/>
      <c r="G431" s="404"/>
      <c r="H431" s="404"/>
      <c r="I431" s="677"/>
      <c r="J431" s="204"/>
    </row>
    <row r="432" spans="1:10" hidden="1" x14ac:dyDescent="0.25">
      <c r="A432" s="673"/>
      <c r="B432" s="71"/>
      <c r="C432" s="63">
        <v>9</v>
      </c>
      <c r="D432" s="46" t="str">
        <f t="shared" si="0"/>
        <v/>
      </c>
      <c r="E432" s="46" t="str">
        <f t="shared" si="0"/>
        <v/>
      </c>
      <c r="F432" s="478"/>
      <c r="G432" s="404"/>
      <c r="H432" s="404"/>
      <c r="I432" s="677"/>
      <c r="J432" s="204"/>
    </row>
    <row r="433" spans="1:10" hidden="1" x14ac:dyDescent="0.25">
      <c r="A433" s="673"/>
      <c r="B433" s="71"/>
      <c r="C433" s="63">
        <v>10</v>
      </c>
      <c r="D433" s="344" t="str">
        <f t="shared" si="0"/>
        <v/>
      </c>
      <c r="E433" s="344" t="str">
        <f t="shared" si="0"/>
        <v/>
      </c>
      <c r="F433" s="200"/>
      <c r="G433" s="349"/>
      <c r="H433" s="404"/>
      <c r="I433" s="677"/>
      <c r="J433" s="204"/>
    </row>
    <row r="434" spans="1:10" hidden="1" x14ac:dyDescent="0.25">
      <c r="A434" s="673"/>
      <c r="B434" s="71"/>
      <c r="C434" s="63">
        <v>11</v>
      </c>
      <c r="D434" s="344" t="str">
        <f t="shared" si="0"/>
        <v/>
      </c>
      <c r="E434" s="344" t="str">
        <f t="shared" si="0"/>
        <v/>
      </c>
      <c r="F434" s="200"/>
      <c r="G434" s="349"/>
      <c r="H434" s="404"/>
      <c r="I434" s="677"/>
      <c r="J434" s="204"/>
    </row>
    <row r="435" spans="1:10" hidden="1" x14ac:dyDescent="0.25">
      <c r="A435" s="673"/>
      <c r="B435" s="71"/>
      <c r="C435" s="63">
        <v>12</v>
      </c>
      <c r="D435" s="344" t="str">
        <f t="shared" si="0"/>
        <v/>
      </c>
      <c r="E435" s="344" t="str">
        <f t="shared" si="0"/>
        <v/>
      </c>
      <c r="F435" s="200"/>
      <c r="G435" s="349"/>
      <c r="H435" s="404"/>
      <c r="I435" s="677"/>
      <c r="J435" s="204"/>
    </row>
    <row r="436" spans="1:10" hidden="1" x14ac:dyDescent="0.25">
      <c r="A436" s="673"/>
      <c r="B436" s="71"/>
      <c r="C436" s="63">
        <v>13</v>
      </c>
      <c r="D436" s="344" t="str">
        <f t="shared" si="0"/>
        <v/>
      </c>
      <c r="E436" s="344" t="str">
        <f t="shared" si="0"/>
        <v/>
      </c>
      <c r="F436" s="200"/>
      <c r="G436" s="349"/>
      <c r="H436" s="404"/>
      <c r="I436" s="677"/>
      <c r="J436" s="204"/>
    </row>
    <row r="437" spans="1:10" hidden="1" x14ac:dyDescent="0.25">
      <c r="A437" s="673"/>
      <c r="B437" s="71"/>
      <c r="C437" s="63">
        <v>14</v>
      </c>
      <c r="D437" s="344" t="str">
        <f t="shared" si="0"/>
        <v/>
      </c>
      <c r="E437" s="344" t="str">
        <f t="shared" si="0"/>
        <v/>
      </c>
      <c r="F437" s="200"/>
      <c r="G437" s="349"/>
      <c r="H437" s="404"/>
      <c r="I437" s="677"/>
      <c r="J437" s="204"/>
    </row>
    <row r="438" spans="1:10" hidden="1" x14ac:dyDescent="0.25">
      <c r="A438" s="673"/>
      <c r="B438" s="71"/>
      <c r="C438" s="63">
        <v>15</v>
      </c>
      <c r="D438" s="344" t="str">
        <f t="shared" si="0"/>
        <v/>
      </c>
      <c r="E438" s="344" t="str">
        <f t="shared" si="0"/>
        <v/>
      </c>
      <c r="F438" s="200"/>
      <c r="G438" s="349"/>
      <c r="H438" s="404"/>
      <c r="I438" s="677"/>
      <c r="J438" s="204"/>
    </row>
    <row r="439" spans="1:10" hidden="1" x14ac:dyDescent="0.25">
      <c r="A439" s="673"/>
      <c r="B439" s="71"/>
      <c r="C439" s="63">
        <v>16</v>
      </c>
      <c r="D439" s="344" t="str">
        <f t="shared" si="0"/>
        <v/>
      </c>
      <c r="E439" s="344" t="str">
        <f t="shared" si="0"/>
        <v/>
      </c>
      <c r="F439" s="200"/>
      <c r="G439" s="349"/>
      <c r="H439" s="404"/>
      <c r="I439" s="677"/>
      <c r="J439" s="204"/>
    </row>
    <row r="440" spans="1:10" hidden="1" x14ac:dyDescent="0.25">
      <c r="A440" s="673"/>
      <c r="B440" s="71"/>
      <c r="C440" s="63">
        <v>17</v>
      </c>
      <c r="D440" s="344" t="str">
        <f t="shared" si="0"/>
        <v/>
      </c>
      <c r="E440" s="344" t="str">
        <f t="shared" si="0"/>
        <v/>
      </c>
      <c r="F440" s="200"/>
      <c r="G440" s="349"/>
      <c r="H440" s="404"/>
      <c r="I440" s="677"/>
      <c r="J440" s="204"/>
    </row>
    <row r="441" spans="1:10" hidden="1" x14ac:dyDescent="0.25">
      <c r="A441" s="673"/>
      <c r="B441" s="71"/>
      <c r="C441" s="63">
        <v>18</v>
      </c>
      <c r="D441" s="344" t="str">
        <f t="shared" si="0"/>
        <v/>
      </c>
      <c r="E441" s="344" t="str">
        <f t="shared" si="0"/>
        <v/>
      </c>
      <c r="F441" s="200"/>
      <c r="G441" s="349"/>
      <c r="H441" s="404"/>
      <c r="I441" s="677"/>
      <c r="J441" s="204"/>
    </row>
    <row r="442" spans="1:10" hidden="1" x14ac:dyDescent="0.25">
      <c r="A442" s="673"/>
      <c r="B442" s="71"/>
      <c r="C442" s="63">
        <v>19</v>
      </c>
      <c r="D442" s="344" t="str">
        <f t="shared" si="0"/>
        <v/>
      </c>
      <c r="E442" s="344" t="str">
        <f t="shared" si="0"/>
        <v/>
      </c>
      <c r="F442" s="200"/>
      <c r="G442" s="349"/>
      <c r="H442" s="404"/>
      <c r="I442" s="677"/>
      <c r="J442" s="204"/>
    </row>
    <row r="443" spans="1:10" x14ac:dyDescent="0.25">
      <c r="A443" s="673"/>
      <c r="B443" s="71"/>
      <c r="C443" s="63">
        <v>20</v>
      </c>
      <c r="D443" s="344" t="str">
        <f t="shared" si="0"/>
        <v/>
      </c>
      <c r="E443" s="344" t="str">
        <f t="shared" si="0"/>
        <v/>
      </c>
      <c r="F443" s="200"/>
      <c r="G443" s="349"/>
      <c r="H443" s="404"/>
      <c r="I443" s="677"/>
      <c r="J443" s="204"/>
    </row>
    <row r="444" spans="1:10" ht="25.5" customHeight="1" x14ac:dyDescent="0.25">
      <c r="A444" s="673"/>
      <c r="B444" s="71"/>
      <c r="C444" s="72"/>
      <c r="D444" s="67" t="s">
        <v>1204</v>
      </c>
      <c r="E444" s="67" t="s">
        <v>1116</v>
      </c>
      <c r="F444" s="67" t="s">
        <v>1191</v>
      </c>
      <c r="G444" s="130" t="s">
        <v>1192</v>
      </c>
      <c r="H444" s="131"/>
      <c r="I444" s="678"/>
      <c r="J444" s="204"/>
    </row>
    <row r="445" spans="1:10" x14ac:dyDescent="0.25">
      <c r="A445" s="673"/>
      <c r="B445" s="71"/>
      <c r="C445" s="60"/>
      <c r="D445" s="67"/>
      <c r="E445" s="67"/>
      <c r="F445" s="67"/>
      <c r="G445" s="63"/>
      <c r="H445" s="65"/>
      <c r="I445" s="679"/>
      <c r="J445" s="204"/>
    </row>
    <row r="446" spans="1:10" x14ac:dyDescent="0.25">
      <c r="A446" s="673"/>
      <c r="B446" s="71"/>
      <c r="C446" s="60"/>
      <c r="D446" s="67"/>
      <c r="E446" s="67"/>
      <c r="F446" s="67"/>
      <c r="G446" s="63"/>
      <c r="H446" s="65"/>
      <c r="I446" s="679"/>
      <c r="J446" s="204"/>
    </row>
    <row r="447" spans="1:10" x14ac:dyDescent="0.25">
      <c r="A447" s="673"/>
      <c r="B447" s="71"/>
      <c r="C447" s="60"/>
      <c r="D447" s="61" t="s">
        <v>1049</v>
      </c>
      <c r="E447" s="61" t="s">
        <v>1049</v>
      </c>
      <c r="F447" s="61" t="s">
        <v>1049</v>
      </c>
      <c r="G447" s="61" t="s">
        <v>1049</v>
      </c>
      <c r="H447" s="65"/>
      <c r="I447" s="679"/>
      <c r="J447" s="204"/>
    </row>
    <row r="448" spans="1:10" x14ac:dyDescent="0.25">
      <c r="A448" s="673"/>
      <c r="B448" s="71"/>
      <c r="C448" s="60"/>
      <c r="D448" s="61" t="s">
        <v>1208</v>
      </c>
      <c r="E448" s="61" t="s">
        <v>1209</v>
      </c>
      <c r="F448" s="61" t="s">
        <v>1210</v>
      </c>
      <c r="G448" s="61" t="s">
        <v>1211</v>
      </c>
      <c r="H448" s="65"/>
      <c r="I448" s="679"/>
      <c r="J448" s="204"/>
    </row>
    <row r="449" spans="1:10" ht="39.6" x14ac:dyDescent="0.25">
      <c r="A449" s="673"/>
      <c r="B449" s="71"/>
      <c r="C449" s="62">
        <v>1</v>
      </c>
      <c r="D449" s="46" t="str">
        <f t="shared" ref="D449:D468" si="1">IF(D399="","",D399)</f>
        <v>061931 Gemeente Krimpenerwaard</v>
      </c>
      <c r="E449" s="46">
        <f t="shared" ref="E449:E468" si="2">IF(E424="","",E424)</f>
        <v>5000005765</v>
      </c>
      <c r="F449" s="169" t="s">
        <v>2507</v>
      </c>
      <c r="G449" s="478" t="s">
        <v>2501</v>
      </c>
      <c r="H449" s="65"/>
      <c r="I449" s="679"/>
      <c r="J449" s="204"/>
    </row>
    <row r="450" spans="1:10" ht="26.4" x14ac:dyDescent="0.25">
      <c r="A450" s="673"/>
      <c r="B450" s="71"/>
      <c r="C450" s="62">
        <v>2</v>
      </c>
      <c r="D450" s="46" t="str">
        <f t="shared" si="1"/>
        <v>061931 Gemeente Krimpenerwaard</v>
      </c>
      <c r="E450" s="46">
        <f t="shared" si="2"/>
        <v>5000006540</v>
      </c>
      <c r="F450" s="169" t="s">
        <v>2508</v>
      </c>
      <c r="G450" s="478" t="s">
        <v>2502</v>
      </c>
      <c r="H450" s="65"/>
      <c r="I450" s="679"/>
      <c r="J450" s="204"/>
    </row>
    <row r="451" spans="1:10" ht="26.4" x14ac:dyDescent="0.25">
      <c r="A451" s="673"/>
      <c r="B451" s="71"/>
      <c r="C451" s="62">
        <v>3</v>
      </c>
      <c r="D451" s="46" t="str">
        <f t="shared" si="1"/>
        <v>061931 Gemeente Krimpenerwaard</v>
      </c>
      <c r="E451" s="46">
        <f t="shared" si="2"/>
        <v>5000006540</v>
      </c>
      <c r="F451" s="169" t="s">
        <v>2509</v>
      </c>
      <c r="G451" s="478" t="s">
        <v>2501</v>
      </c>
      <c r="H451" s="65"/>
      <c r="I451" s="679"/>
      <c r="J451" s="204"/>
    </row>
    <row r="452" spans="1:10" ht="26.4" x14ac:dyDescent="0.25">
      <c r="A452" s="673"/>
      <c r="B452" s="71"/>
      <c r="C452" s="62">
        <v>4</v>
      </c>
      <c r="D452" s="46" t="str">
        <f t="shared" si="1"/>
        <v>061931 Gemeente Krimpenerwaard</v>
      </c>
      <c r="E452" s="46">
        <f t="shared" si="2"/>
        <v>5000006540</v>
      </c>
      <c r="F452" s="169" t="s">
        <v>2510</v>
      </c>
      <c r="G452" s="478" t="s">
        <v>2502</v>
      </c>
      <c r="H452" s="65"/>
      <c r="I452" s="679"/>
      <c r="J452" s="204"/>
    </row>
    <row r="453" spans="1:10" ht="26.4" x14ac:dyDescent="0.25">
      <c r="A453" s="673"/>
      <c r="B453" s="71"/>
      <c r="C453" s="62">
        <v>5</v>
      </c>
      <c r="D453" s="46" t="str">
        <f t="shared" si="1"/>
        <v>061931 Gemeente Krimpenerwaard</v>
      </c>
      <c r="E453" s="46">
        <f t="shared" si="2"/>
        <v>5000006540</v>
      </c>
      <c r="F453" s="169" t="s">
        <v>2511</v>
      </c>
      <c r="G453" s="478" t="s">
        <v>2502</v>
      </c>
      <c r="H453" s="65"/>
      <c r="I453" s="679"/>
      <c r="J453" s="204"/>
    </row>
    <row r="454" spans="1:10" hidden="1" x14ac:dyDescent="0.25">
      <c r="A454" s="673"/>
      <c r="B454" s="71"/>
      <c r="C454" s="62">
        <v>6</v>
      </c>
      <c r="D454" s="46" t="str">
        <f t="shared" si="1"/>
        <v/>
      </c>
      <c r="E454" s="46" t="str">
        <f t="shared" si="2"/>
        <v/>
      </c>
      <c r="F454" s="169"/>
      <c r="G454" s="478"/>
      <c r="H454" s="65"/>
      <c r="I454" s="679"/>
      <c r="J454" s="204"/>
    </row>
    <row r="455" spans="1:10" hidden="1" x14ac:dyDescent="0.25">
      <c r="A455" s="673"/>
      <c r="B455" s="71"/>
      <c r="C455" s="62">
        <v>7</v>
      </c>
      <c r="D455" s="46" t="str">
        <f t="shared" si="1"/>
        <v/>
      </c>
      <c r="E455" s="46" t="str">
        <f t="shared" si="2"/>
        <v/>
      </c>
      <c r="F455" s="169"/>
      <c r="G455" s="478"/>
      <c r="H455" s="65"/>
      <c r="I455" s="679"/>
      <c r="J455" s="204"/>
    </row>
    <row r="456" spans="1:10" hidden="1" x14ac:dyDescent="0.25">
      <c r="A456" s="673"/>
      <c r="B456" s="71"/>
      <c r="C456" s="62">
        <v>8</v>
      </c>
      <c r="D456" s="46" t="str">
        <f t="shared" si="1"/>
        <v/>
      </c>
      <c r="E456" s="46" t="str">
        <f t="shared" si="2"/>
        <v/>
      </c>
      <c r="F456" s="169"/>
      <c r="G456" s="478"/>
      <c r="H456" s="65"/>
      <c r="I456" s="679"/>
      <c r="J456" s="204"/>
    </row>
    <row r="457" spans="1:10" hidden="1" x14ac:dyDescent="0.25">
      <c r="A457" s="673"/>
      <c r="B457" s="71"/>
      <c r="C457" s="62">
        <v>9</v>
      </c>
      <c r="D457" s="46" t="str">
        <f t="shared" si="1"/>
        <v/>
      </c>
      <c r="E457" s="46" t="str">
        <f t="shared" si="2"/>
        <v/>
      </c>
      <c r="F457" s="169"/>
      <c r="G457" s="478"/>
      <c r="H457" s="65"/>
      <c r="I457" s="679"/>
      <c r="J457" s="204"/>
    </row>
    <row r="458" spans="1:10" hidden="1" x14ac:dyDescent="0.25">
      <c r="A458" s="673"/>
      <c r="B458" s="71"/>
      <c r="C458" s="62">
        <v>10</v>
      </c>
      <c r="D458" s="46" t="str">
        <f t="shared" si="1"/>
        <v/>
      </c>
      <c r="E458" s="46" t="str">
        <f t="shared" si="2"/>
        <v/>
      </c>
      <c r="F458" s="169"/>
      <c r="G458" s="478"/>
      <c r="H458" s="65"/>
      <c r="I458" s="679"/>
      <c r="J458" s="204"/>
    </row>
    <row r="459" spans="1:10" hidden="1" x14ac:dyDescent="0.25">
      <c r="A459" s="673"/>
      <c r="B459" s="380"/>
      <c r="C459" s="62">
        <v>11</v>
      </c>
      <c r="D459" s="46" t="str">
        <f t="shared" si="1"/>
        <v/>
      </c>
      <c r="E459" s="46" t="str">
        <f t="shared" si="2"/>
        <v/>
      </c>
      <c r="F459" s="169"/>
      <c r="G459" s="478"/>
      <c r="H459" s="65"/>
      <c r="I459" s="679"/>
      <c r="J459" s="204"/>
    </row>
    <row r="460" spans="1:10" hidden="1" x14ac:dyDescent="0.25">
      <c r="A460" s="673"/>
      <c r="B460" s="380"/>
      <c r="C460" s="62">
        <v>12</v>
      </c>
      <c r="D460" s="46" t="str">
        <f t="shared" si="1"/>
        <v/>
      </c>
      <c r="E460" s="46" t="str">
        <f t="shared" si="2"/>
        <v/>
      </c>
      <c r="F460" s="169"/>
      <c r="G460" s="478"/>
      <c r="H460" s="65"/>
      <c r="I460" s="679"/>
      <c r="J460" s="204"/>
    </row>
    <row r="461" spans="1:10" hidden="1" x14ac:dyDescent="0.25">
      <c r="A461" s="673"/>
      <c r="B461" s="380"/>
      <c r="C461" s="62">
        <v>13</v>
      </c>
      <c r="D461" s="46" t="str">
        <f t="shared" si="1"/>
        <v/>
      </c>
      <c r="E461" s="46" t="str">
        <f t="shared" si="2"/>
        <v/>
      </c>
      <c r="F461" s="169"/>
      <c r="G461" s="478"/>
      <c r="H461" s="65"/>
      <c r="I461" s="679"/>
      <c r="J461" s="204"/>
    </row>
    <row r="462" spans="1:10" hidden="1" x14ac:dyDescent="0.25">
      <c r="A462" s="673"/>
      <c r="B462" s="380"/>
      <c r="C462" s="62">
        <v>14</v>
      </c>
      <c r="D462" s="46" t="str">
        <f t="shared" si="1"/>
        <v/>
      </c>
      <c r="E462" s="46" t="str">
        <f t="shared" si="2"/>
        <v/>
      </c>
      <c r="F462" s="169"/>
      <c r="G462" s="478"/>
      <c r="H462" s="65"/>
      <c r="I462" s="679"/>
      <c r="J462" s="204"/>
    </row>
    <row r="463" spans="1:10" hidden="1" x14ac:dyDescent="0.25">
      <c r="A463" s="673"/>
      <c r="B463" s="380"/>
      <c r="C463" s="62">
        <v>15</v>
      </c>
      <c r="D463" s="46" t="str">
        <f t="shared" si="1"/>
        <v/>
      </c>
      <c r="E463" s="46" t="str">
        <f t="shared" si="2"/>
        <v/>
      </c>
      <c r="F463" s="169"/>
      <c r="G463" s="478"/>
      <c r="H463" s="65"/>
      <c r="I463" s="679"/>
      <c r="J463" s="204"/>
    </row>
    <row r="464" spans="1:10" hidden="1" x14ac:dyDescent="0.25">
      <c r="A464" s="673"/>
      <c r="B464" s="380"/>
      <c r="C464" s="62">
        <v>16</v>
      </c>
      <c r="D464" s="46" t="str">
        <f t="shared" si="1"/>
        <v/>
      </c>
      <c r="E464" s="46" t="str">
        <f t="shared" si="2"/>
        <v/>
      </c>
      <c r="F464" s="169"/>
      <c r="G464" s="478"/>
      <c r="H464" s="65"/>
      <c r="I464" s="679"/>
      <c r="J464" s="204"/>
    </row>
    <row r="465" spans="1:10" hidden="1" x14ac:dyDescent="0.25">
      <c r="A465" s="673"/>
      <c r="B465" s="380"/>
      <c r="C465" s="62">
        <v>17</v>
      </c>
      <c r="D465" s="46" t="str">
        <f t="shared" si="1"/>
        <v/>
      </c>
      <c r="E465" s="46" t="str">
        <f t="shared" si="2"/>
        <v/>
      </c>
      <c r="F465" s="169"/>
      <c r="G465" s="478"/>
      <c r="H465" s="65"/>
      <c r="I465" s="679"/>
      <c r="J465" s="204"/>
    </row>
    <row r="466" spans="1:10" hidden="1" x14ac:dyDescent="0.25">
      <c r="A466" s="673"/>
      <c r="B466" s="380"/>
      <c r="C466" s="62">
        <v>18</v>
      </c>
      <c r="D466" s="46" t="str">
        <f t="shared" si="1"/>
        <v/>
      </c>
      <c r="E466" s="46" t="str">
        <f t="shared" si="2"/>
        <v/>
      </c>
      <c r="F466" s="169"/>
      <c r="G466" s="478"/>
      <c r="H466" s="65"/>
      <c r="I466" s="679"/>
      <c r="J466" s="204"/>
    </row>
    <row r="467" spans="1:10" hidden="1" x14ac:dyDescent="0.25">
      <c r="A467" s="673"/>
      <c r="B467" s="380"/>
      <c r="C467" s="62">
        <v>19</v>
      </c>
      <c r="D467" s="46" t="str">
        <f t="shared" si="1"/>
        <v/>
      </c>
      <c r="E467" s="46" t="str">
        <f t="shared" si="2"/>
        <v/>
      </c>
      <c r="F467" s="169"/>
      <c r="G467" s="478"/>
      <c r="H467" s="65"/>
      <c r="I467" s="679"/>
      <c r="J467" s="204"/>
    </row>
    <row r="468" spans="1:10" ht="13.5" customHeight="1" thickBot="1" x14ac:dyDescent="0.3">
      <c r="A468" s="680"/>
      <c r="B468" s="681"/>
      <c r="C468" s="682">
        <v>20</v>
      </c>
      <c r="D468" s="538" t="str">
        <f t="shared" si="1"/>
        <v/>
      </c>
      <c r="E468" s="538" t="str">
        <f t="shared" si="2"/>
        <v/>
      </c>
      <c r="F468" s="683"/>
      <c r="G468" s="539"/>
      <c r="H468" s="684"/>
      <c r="I468" s="685"/>
      <c r="J468" s="204"/>
    </row>
    <row r="469" spans="1:10" ht="15" customHeight="1" x14ac:dyDescent="0.25">
      <c r="A469" s="632" t="s">
        <v>286</v>
      </c>
      <c r="B469" s="545" t="s">
        <v>441</v>
      </c>
      <c r="C469" s="786" t="s">
        <v>1215</v>
      </c>
      <c r="D469" s="495" t="s">
        <v>1216</v>
      </c>
      <c r="E469" s="784" t="s">
        <v>1214</v>
      </c>
      <c r="F469" s="784" t="s">
        <v>1213</v>
      </c>
      <c r="G469" s="784" t="s">
        <v>1217</v>
      </c>
      <c r="H469" s="691"/>
      <c r="I469" s="634"/>
      <c r="J469" s="204"/>
    </row>
    <row r="470" spans="1:10" ht="27" customHeight="1" x14ac:dyDescent="0.25">
      <c r="A470" s="645"/>
      <c r="B470" s="411"/>
      <c r="C470" s="787"/>
      <c r="D470" s="230"/>
      <c r="E470" s="781"/>
      <c r="F470" s="781"/>
      <c r="G470" s="781"/>
      <c r="H470" s="459"/>
      <c r="I470" s="636"/>
      <c r="J470" s="204"/>
    </row>
    <row r="471" spans="1:10" ht="15" customHeight="1" x14ac:dyDescent="0.25">
      <c r="A471" s="645"/>
      <c r="B471" s="423"/>
      <c r="C471" s="406"/>
      <c r="D471" s="230"/>
      <c r="E471" s="230"/>
      <c r="F471" s="230"/>
      <c r="G471" s="270"/>
      <c r="H471" s="459"/>
      <c r="I471" s="636"/>
      <c r="J471" s="204"/>
    </row>
    <row r="472" spans="1:10" ht="15" customHeight="1" x14ac:dyDescent="0.25">
      <c r="A472" s="645"/>
      <c r="B472" s="411"/>
      <c r="C472" s="406"/>
      <c r="D472" s="230" t="s">
        <v>1047</v>
      </c>
      <c r="E472" s="230" t="s">
        <v>1049</v>
      </c>
      <c r="F472" s="230" t="s">
        <v>1047</v>
      </c>
      <c r="G472" s="270" t="s">
        <v>1049</v>
      </c>
      <c r="H472" s="459"/>
      <c r="I472" s="636"/>
      <c r="J472" s="204"/>
    </row>
    <row r="473" spans="1:10" ht="15" customHeight="1" x14ac:dyDescent="0.25">
      <c r="A473" s="645"/>
      <c r="B473" s="411"/>
      <c r="C473" s="406"/>
      <c r="D473" s="230" t="s">
        <v>1218</v>
      </c>
      <c r="E473" s="230" t="s">
        <v>1219</v>
      </c>
      <c r="F473" s="230" t="s">
        <v>1220</v>
      </c>
      <c r="G473" s="270" t="s">
        <v>1221</v>
      </c>
      <c r="H473" s="459"/>
      <c r="I473" s="636"/>
      <c r="J473" s="204"/>
    </row>
    <row r="474" spans="1:10" ht="15" customHeight="1" x14ac:dyDescent="0.25">
      <c r="A474" s="645"/>
      <c r="B474" s="411"/>
      <c r="C474" s="406"/>
      <c r="D474" s="390">
        <v>0</v>
      </c>
      <c r="E474" s="390">
        <v>0</v>
      </c>
      <c r="F474" s="390">
        <v>0</v>
      </c>
      <c r="G474" s="288" t="s">
        <v>2502</v>
      </c>
      <c r="H474" s="459"/>
      <c r="I474" s="636"/>
      <c r="J474" s="204"/>
    </row>
    <row r="475" spans="1:10" ht="25.5" customHeight="1" x14ac:dyDescent="0.25">
      <c r="A475" s="645"/>
      <c r="B475" s="411"/>
      <c r="C475" s="406"/>
      <c r="D475" s="488" t="s">
        <v>1188</v>
      </c>
      <c r="E475" s="488" t="s">
        <v>1222</v>
      </c>
      <c r="F475" s="785" t="s">
        <v>1189</v>
      </c>
      <c r="G475" s="780" t="s">
        <v>1223</v>
      </c>
      <c r="H475" s="230"/>
      <c r="I475" s="636"/>
      <c r="J475" s="204"/>
    </row>
    <row r="476" spans="1:10" ht="15" customHeight="1" x14ac:dyDescent="0.25">
      <c r="A476" s="645"/>
      <c r="B476" s="411"/>
      <c r="C476" s="406"/>
      <c r="D476" s="488"/>
      <c r="E476" s="488"/>
      <c r="F476" s="781"/>
      <c r="G476" s="781"/>
      <c r="H476" s="459"/>
      <c r="I476" s="636"/>
      <c r="J476" s="204"/>
    </row>
    <row r="477" spans="1:10" ht="35.25" customHeight="1" x14ac:dyDescent="0.25">
      <c r="A477" s="645"/>
      <c r="B477" s="423"/>
      <c r="C477" s="406"/>
      <c r="D477" s="488"/>
      <c r="E477" s="488"/>
      <c r="F477" s="781"/>
      <c r="G477" s="488"/>
      <c r="H477" s="459"/>
      <c r="I477" s="636"/>
      <c r="J477" s="204"/>
    </row>
    <row r="478" spans="1:10" ht="15" customHeight="1" x14ac:dyDescent="0.25">
      <c r="A478" s="645"/>
      <c r="B478" s="411"/>
      <c r="C478" s="406"/>
      <c r="D478" s="270" t="s">
        <v>1049</v>
      </c>
      <c r="E478" s="270" t="s">
        <v>1049</v>
      </c>
      <c r="F478" s="270" t="s">
        <v>1049</v>
      </c>
      <c r="G478" s="270" t="s">
        <v>1049</v>
      </c>
      <c r="H478" s="459"/>
      <c r="I478" s="636"/>
      <c r="J478" s="204"/>
    </row>
    <row r="479" spans="1:10" ht="15" customHeight="1" x14ac:dyDescent="0.25">
      <c r="A479" s="645"/>
      <c r="B479" s="411"/>
      <c r="C479" s="406"/>
      <c r="D479" s="267" t="s">
        <v>1224</v>
      </c>
      <c r="E479" s="267" t="s">
        <v>1225</v>
      </c>
      <c r="F479" s="269" t="s">
        <v>1226</v>
      </c>
      <c r="G479" s="267" t="s">
        <v>1227</v>
      </c>
      <c r="H479" s="459"/>
      <c r="I479" s="636"/>
      <c r="J479" s="204"/>
    </row>
    <row r="480" spans="1:10" ht="15" customHeight="1" x14ac:dyDescent="0.25">
      <c r="A480" s="645"/>
      <c r="B480" s="411"/>
      <c r="C480" s="406">
        <v>1</v>
      </c>
      <c r="D480" s="191" t="s">
        <v>1932</v>
      </c>
      <c r="E480" s="288" t="s">
        <v>2502</v>
      </c>
      <c r="F480" s="199">
        <v>0</v>
      </c>
      <c r="G480" s="398" t="s">
        <v>2517</v>
      </c>
      <c r="H480" s="459"/>
      <c r="I480" s="636"/>
      <c r="J480" s="204"/>
    </row>
    <row r="481" spans="1:10" ht="15" customHeight="1" x14ac:dyDescent="0.25">
      <c r="A481" s="645"/>
      <c r="B481" s="411"/>
      <c r="C481" s="406">
        <v>2</v>
      </c>
      <c r="D481" s="191" t="s">
        <v>1844</v>
      </c>
      <c r="E481" s="288" t="s">
        <v>2502</v>
      </c>
      <c r="F481" s="199">
        <v>0</v>
      </c>
      <c r="G481" s="398" t="s">
        <v>2517</v>
      </c>
      <c r="H481" s="230"/>
      <c r="I481" s="636"/>
      <c r="J481" s="204"/>
    </row>
    <row r="482" spans="1:10" ht="15" customHeight="1" x14ac:dyDescent="0.25">
      <c r="A482" s="645"/>
      <c r="B482" s="411"/>
      <c r="C482" s="406">
        <v>3</v>
      </c>
      <c r="D482" s="191" t="s">
        <v>1849</v>
      </c>
      <c r="E482" s="288" t="s">
        <v>2502</v>
      </c>
      <c r="F482" s="199">
        <v>0</v>
      </c>
      <c r="G482" s="398" t="s">
        <v>2517</v>
      </c>
      <c r="H482" s="459"/>
      <c r="I482" s="636"/>
      <c r="J482" s="204"/>
    </row>
    <row r="483" spans="1:10" ht="15" customHeight="1" x14ac:dyDescent="0.25">
      <c r="A483" s="645"/>
      <c r="B483" s="411"/>
      <c r="C483" s="406">
        <v>4</v>
      </c>
      <c r="D483" s="191" t="s">
        <v>1854</v>
      </c>
      <c r="E483" s="288" t="s">
        <v>2502</v>
      </c>
      <c r="F483" s="199">
        <v>0</v>
      </c>
      <c r="G483" s="398" t="s">
        <v>2517</v>
      </c>
      <c r="H483" s="459"/>
      <c r="I483" s="636"/>
      <c r="J483" s="204"/>
    </row>
    <row r="484" spans="1:10" ht="15" customHeight="1" x14ac:dyDescent="0.25">
      <c r="A484" s="645"/>
      <c r="B484" s="411"/>
      <c r="C484" s="406">
        <v>5</v>
      </c>
      <c r="D484" s="191" t="s">
        <v>1777</v>
      </c>
      <c r="E484" s="288" t="s">
        <v>2502</v>
      </c>
      <c r="F484" s="199">
        <v>0</v>
      </c>
      <c r="G484" s="398" t="s">
        <v>2518</v>
      </c>
      <c r="H484" s="459"/>
      <c r="I484" s="636"/>
      <c r="J484" s="204"/>
    </row>
    <row r="485" spans="1:10" ht="15" customHeight="1" x14ac:dyDescent="0.25">
      <c r="A485" s="645"/>
      <c r="B485" s="411"/>
      <c r="C485" s="406">
        <v>6</v>
      </c>
      <c r="D485" s="191" t="s">
        <v>1844</v>
      </c>
      <c r="E485" s="288" t="s">
        <v>2502</v>
      </c>
      <c r="F485" s="199">
        <v>0</v>
      </c>
      <c r="G485" s="398" t="s">
        <v>2519</v>
      </c>
      <c r="H485" s="459"/>
      <c r="I485" s="636"/>
      <c r="J485" s="204"/>
    </row>
    <row r="486" spans="1:10" ht="15" customHeight="1" x14ac:dyDescent="0.25">
      <c r="A486" s="645"/>
      <c r="B486" s="411"/>
      <c r="C486" s="406">
        <v>7</v>
      </c>
      <c r="D486" s="191" t="s">
        <v>1858</v>
      </c>
      <c r="E486" s="288" t="s">
        <v>2502</v>
      </c>
      <c r="F486" s="199">
        <v>0</v>
      </c>
      <c r="G486" s="398" t="s">
        <v>2520</v>
      </c>
      <c r="H486" s="459"/>
      <c r="I486" s="636"/>
      <c r="J486" s="204"/>
    </row>
    <row r="487" spans="1:10" ht="15" customHeight="1" x14ac:dyDescent="0.25">
      <c r="A487" s="645"/>
      <c r="B487" s="411"/>
      <c r="C487" s="406">
        <v>8</v>
      </c>
      <c r="D487" s="191" t="s">
        <v>1854</v>
      </c>
      <c r="E487" s="288" t="s">
        <v>2502</v>
      </c>
      <c r="F487" s="199">
        <v>0</v>
      </c>
      <c r="G487" s="398" t="s">
        <v>2520</v>
      </c>
      <c r="H487" s="459"/>
      <c r="I487" s="636"/>
      <c r="J487" s="204"/>
    </row>
    <row r="488" spans="1:10" ht="15" customHeight="1" x14ac:dyDescent="0.25">
      <c r="A488" s="645"/>
      <c r="B488" s="411"/>
      <c r="C488" s="406">
        <v>9</v>
      </c>
      <c r="D488" s="191" t="s">
        <v>1849</v>
      </c>
      <c r="E488" s="288" t="s">
        <v>2502</v>
      </c>
      <c r="F488" s="199">
        <v>0</v>
      </c>
      <c r="G488" s="398" t="s">
        <v>2520</v>
      </c>
      <c r="H488" s="459"/>
      <c r="I488" s="636"/>
      <c r="J488" s="204"/>
    </row>
    <row r="489" spans="1:10" ht="15" customHeight="1" x14ac:dyDescent="0.25">
      <c r="A489" s="645"/>
      <c r="B489" s="411"/>
      <c r="C489" s="406">
        <v>10</v>
      </c>
      <c r="D489" s="191" t="s">
        <v>1893</v>
      </c>
      <c r="E489" s="288" t="s">
        <v>2502</v>
      </c>
      <c r="F489" s="199">
        <v>0</v>
      </c>
      <c r="G489" s="398" t="s">
        <v>2520</v>
      </c>
      <c r="H489" s="459"/>
      <c r="I489" s="636"/>
      <c r="J489" s="204"/>
    </row>
    <row r="490" spans="1:10" ht="15" customHeight="1" x14ac:dyDescent="0.25">
      <c r="A490" s="645"/>
      <c r="B490" s="411"/>
      <c r="C490" s="406">
        <v>11</v>
      </c>
      <c r="D490" s="191" t="s">
        <v>1888</v>
      </c>
      <c r="E490" s="288" t="s">
        <v>2502</v>
      </c>
      <c r="F490" s="199">
        <v>0</v>
      </c>
      <c r="G490" s="398" t="s">
        <v>2520</v>
      </c>
      <c r="H490" s="459"/>
      <c r="I490" s="636"/>
      <c r="J490" s="204"/>
    </row>
    <row r="491" spans="1:10" ht="15" customHeight="1" x14ac:dyDescent="0.25">
      <c r="A491" s="645"/>
      <c r="B491" s="411"/>
      <c r="C491" s="406">
        <v>12</v>
      </c>
      <c r="D491" s="191" t="s">
        <v>1903</v>
      </c>
      <c r="E491" s="288" t="s">
        <v>2502</v>
      </c>
      <c r="F491" s="199">
        <v>0</v>
      </c>
      <c r="G491" s="398" t="s">
        <v>2520</v>
      </c>
      <c r="H491" s="459"/>
      <c r="I491" s="636"/>
      <c r="J491" s="204"/>
    </row>
    <row r="492" spans="1:10" ht="15" customHeight="1" x14ac:dyDescent="0.25">
      <c r="A492" s="645"/>
      <c r="B492" s="411"/>
      <c r="C492" s="406">
        <v>13</v>
      </c>
      <c r="D492" s="191" t="s">
        <v>1912</v>
      </c>
      <c r="E492" s="288" t="s">
        <v>2502</v>
      </c>
      <c r="F492" s="199">
        <v>0</v>
      </c>
      <c r="G492" s="398" t="s">
        <v>2520</v>
      </c>
      <c r="H492" s="459"/>
      <c r="I492" s="636"/>
      <c r="J492" s="204"/>
    </row>
    <row r="493" spans="1:10" ht="15" hidden="1" customHeight="1" x14ac:dyDescent="0.25">
      <c r="A493" s="645"/>
      <c r="B493" s="411"/>
      <c r="C493" s="406">
        <v>14</v>
      </c>
      <c r="D493" s="191"/>
      <c r="E493" s="288"/>
      <c r="F493" s="199"/>
      <c r="G493" s="398"/>
      <c r="H493" s="459"/>
      <c r="I493" s="636"/>
      <c r="J493" s="204"/>
    </row>
    <row r="494" spans="1:10" ht="15" hidden="1" customHeight="1" x14ac:dyDescent="0.25">
      <c r="A494" s="645"/>
      <c r="B494" s="411"/>
      <c r="C494" s="406">
        <v>15</v>
      </c>
      <c r="D494" s="191"/>
      <c r="E494" s="288"/>
      <c r="F494" s="199"/>
      <c r="G494" s="398"/>
      <c r="H494" s="459"/>
      <c r="I494" s="636"/>
      <c r="J494" s="204"/>
    </row>
    <row r="495" spans="1:10" ht="15" hidden="1" customHeight="1" x14ac:dyDescent="0.25">
      <c r="A495" s="645"/>
      <c r="B495" s="411"/>
      <c r="C495" s="406">
        <v>16</v>
      </c>
      <c r="D495" s="191"/>
      <c r="E495" s="288"/>
      <c r="F495" s="199"/>
      <c r="G495" s="398"/>
      <c r="H495" s="459"/>
      <c r="I495" s="636"/>
      <c r="J495" s="204"/>
    </row>
    <row r="496" spans="1:10" ht="15" hidden="1" customHeight="1" x14ac:dyDescent="0.25">
      <c r="A496" s="645"/>
      <c r="B496" s="411"/>
      <c r="C496" s="406">
        <v>17</v>
      </c>
      <c r="D496" s="191"/>
      <c r="E496" s="288"/>
      <c r="F496" s="199"/>
      <c r="G496" s="398"/>
      <c r="H496" s="459"/>
      <c r="I496" s="636"/>
      <c r="J496" s="204"/>
    </row>
    <row r="497" spans="1:10" ht="15" hidden="1" customHeight="1" x14ac:dyDescent="0.25">
      <c r="A497" s="645"/>
      <c r="B497" s="411"/>
      <c r="C497" s="406">
        <v>18</v>
      </c>
      <c r="D497" s="191"/>
      <c r="E497" s="288"/>
      <c r="F497" s="199"/>
      <c r="G497" s="398"/>
      <c r="H497" s="459"/>
      <c r="I497" s="636"/>
      <c r="J497" s="204"/>
    </row>
    <row r="498" spans="1:10" ht="15" hidden="1" customHeight="1" x14ac:dyDescent="0.25">
      <c r="A498" s="645"/>
      <c r="B498" s="411"/>
      <c r="C498" s="406">
        <v>19</v>
      </c>
      <c r="D498" s="191"/>
      <c r="E498" s="288"/>
      <c r="F498" s="199"/>
      <c r="G498" s="398"/>
      <c r="H498" s="459"/>
      <c r="I498" s="636"/>
      <c r="J498" s="204"/>
    </row>
    <row r="499" spans="1:10" ht="15" hidden="1" customHeight="1" x14ac:dyDescent="0.25">
      <c r="A499" s="645"/>
      <c r="B499" s="411"/>
      <c r="C499" s="406">
        <v>20</v>
      </c>
      <c r="D499" s="191"/>
      <c r="E499" s="288"/>
      <c r="F499" s="199"/>
      <c r="G499" s="398"/>
      <c r="H499" s="459"/>
      <c r="I499" s="636"/>
      <c r="J499" s="204"/>
    </row>
    <row r="500" spans="1:10" ht="15" hidden="1" customHeight="1" x14ac:dyDescent="0.25">
      <c r="A500" s="645"/>
      <c r="B500" s="411"/>
      <c r="C500" s="406">
        <v>21</v>
      </c>
      <c r="D500" s="191"/>
      <c r="E500" s="288"/>
      <c r="F500" s="199"/>
      <c r="G500" s="398"/>
      <c r="H500" s="459"/>
      <c r="I500" s="636"/>
      <c r="J500" s="204"/>
    </row>
    <row r="501" spans="1:10" ht="15" hidden="1" customHeight="1" x14ac:dyDescent="0.25">
      <c r="A501" s="645"/>
      <c r="B501" s="411"/>
      <c r="C501" s="406">
        <v>22</v>
      </c>
      <c r="D501" s="191"/>
      <c r="E501" s="288"/>
      <c r="F501" s="199"/>
      <c r="G501" s="398"/>
      <c r="H501" s="459"/>
      <c r="I501" s="636"/>
      <c r="J501" s="204"/>
    </row>
    <row r="502" spans="1:10" ht="15" hidden="1" customHeight="1" x14ac:dyDescent="0.25">
      <c r="A502" s="645"/>
      <c r="B502" s="411"/>
      <c r="C502" s="406">
        <v>23</v>
      </c>
      <c r="D502" s="191"/>
      <c r="E502" s="288"/>
      <c r="F502" s="199"/>
      <c r="G502" s="398"/>
      <c r="H502" s="459"/>
      <c r="I502" s="636"/>
      <c r="J502" s="204"/>
    </row>
    <row r="503" spans="1:10" ht="15" hidden="1" customHeight="1" x14ac:dyDescent="0.25">
      <c r="A503" s="645"/>
      <c r="B503" s="411"/>
      <c r="C503" s="406">
        <v>24</v>
      </c>
      <c r="D503" s="191"/>
      <c r="E503" s="288"/>
      <c r="F503" s="199"/>
      <c r="G503" s="398"/>
      <c r="H503" s="459"/>
      <c r="I503" s="636"/>
      <c r="J503" s="204"/>
    </row>
    <row r="504" spans="1:10" ht="15" hidden="1" customHeight="1" x14ac:dyDescent="0.25">
      <c r="A504" s="645"/>
      <c r="B504" s="411"/>
      <c r="C504" s="406">
        <v>25</v>
      </c>
      <c r="D504" s="191"/>
      <c r="E504" s="288"/>
      <c r="F504" s="199"/>
      <c r="G504" s="398"/>
      <c r="H504" s="459"/>
      <c r="I504" s="636"/>
      <c r="J504" s="204"/>
    </row>
    <row r="505" spans="1:10" ht="15" hidden="1" customHeight="1" x14ac:dyDescent="0.25">
      <c r="A505" s="645"/>
      <c r="B505" s="411"/>
      <c r="C505" s="406">
        <v>26</v>
      </c>
      <c r="D505" s="191"/>
      <c r="E505" s="288"/>
      <c r="F505" s="199"/>
      <c r="G505" s="398"/>
      <c r="H505" s="459"/>
      <c r="I505" s="636"/>
      <c r="J505" s="204"/>
    </row>
    <row r="506" spans="1:10" ht="15" hidden="1" customHeight="1" x14ac:dyDescent="0.25">
      <c r="A506" s="645"/>
      <c r="B506" s="411"/>
      <c r="C506" s="406">
        <v>27</v>
      </c>
      <c r="D506" s="191"/>
      <c r="E506" s="288"/>
      <c r="F506" s="199"/>
      <c r="G506" s="398"/>
      <c r="H506" s="459"/>
      <c r="I506" s="636"/>
      <c r="J506" s="204"/>
    </row>
    <row r="507" spans="1:10" ht="15" hidden="1" customHeight="1" x14ac:dyDescent="0.25">
      <c r="A507" s="645"/>
      <c r="B507" s="411"/>
      <c r="C507" s="406">
        <v>28</v>
      </c>
      <c r="D507" s="191"/>
      <c r="E507" s="288"/>
      <c r="F507" s="199"/>
      <c r="G507" s="398"/>
      <c r="H507" s="459"/>
      <c r="I507" s="636"/>
      <c r="J507" s="204"/>
    </row>
    <row r="508" spans="1:10" ht="15" hidden="1" customHeight="1" x14ac:dyDescent="0.25">
      <c r="A508" s="645"/>
      <c r="B508" s="411"/>
      <c r="C508" s="406">
        <v>29</v>
      </c>
      <c r="D508" s="191"/>
      <c r="E508" s="288"/>
      <c r="F508" s="199"/>
      <c r="G508" s="398"/>
      <c r="H508" s="459"/>
      <c r="I508" s="636"/>
      <c r="J508" s="204"/>
    </row>
    <row r="509" spans="1:10" ht="15" hidden="1" customHeight="1" x14ac:dyDescent="0.25">
      <c r="A509" s="645"/>
      <c r="B509" s="411"/>
      <c r="C509" s="406">
        <v>30</v>
      </c>
      <c r="D509" s="191"/>
      <c r="E509" s="288"/>
      <c r="F509" s="199"/>
      <c r="G509" s="398"/>
      <c r="H509" s="459"/>
      <c r="I509" s="636"/>
      <c r="J509" s="204"/>
    </row>
    <row r="510" spans="1:10" ht="15" hidden="1" customHeight="1" x14ac:dyDescent="0.25">
      <c r="A510" s="645"/>
      <c r="B510" s="411"/>
      <c r="C510" s="406">
        <v>31</v>
      </c>
      <c r="D510" s="191"/>
      <c r="E510" s="288"/>
      <c r="F510" s="199"/>
      <c r="G510" s="398"/>
      <c r="H510" s="459"/>
      <c r="I510" s="636"/>
      <c r="J510" s="204"/>
    </row>
    <row r="511" spans="1:10" ht="15" hidden="1" customHeight="1" x14ac:dyDescent="0.25">
      <c r="A511" s="645"/>
      <c r="B511" s="411"/>
      <c r="C511" s="406">
        <v>32</v>
      </c>
      <c r="D511" s="191"/>
      <c r="E511" s="288"/>
      <c r="F511" s="199"/>
      <c r="G511" s="398"/>
      <c r="H511" s="459"/>
      <c r="I511" s="636"/>
      <c r="J511" s="204"/>
    </row>
    <row r="512" spans="1:10" ht="15" hidden="1" customHeight="1" x14ac:dyDescent="0.25">
      <c r="A512" s="645"/>
      <c r="B512" s="411"/>
      <c r="C512" s="406">
        <v>33</v>
      </c>
      <c r="D512" s="191"/>
      <c r="E512" s="288"/>
      <c r="F512" s="199"/>
      <c r="G512" s="398"/>
      <c r="H512" s="459"/>
      <c r="I512" s="636"/>
      <c r="J512" s="204"/>
    </row>
    <row r="513" spans="1:10" ht="15" hidden="1" customHeight="1" x14ac:dyDescent="0.25">
      <c r="A513" s="645"/>
      <c r="B513" s="411"/>
      <c r="C513" s="406">
        <v>34</v>
      </c>
      <c r="D513" s="191"/>
      <c r="E513" s="288"/>
      <c r="F513" s="199"/>
      <c r="G513" s="398"/>
      <c r="H513" s="459"/>
      <c r="I513" s="636"/>
      <c r="J513" s="204"/>
    </row>
    <row r="514" spans="1:10" ht="15" hidden="1" customHeight="1" x14ac:dyDescent="0.25">
      <c r="A514" s="645"/>
      <c r="B514" s="411"/>
      <c r="C514" s="406">
        <v>35</v>
      </c>
      <c r="D514" s="191"/>
      <c r="E514" s="288"/>
      <c r="F514" s="199"/>
      <c r="G514" s="398"/>
      <c r="H514" s="459"/>
      <c r="I514" s="636"/>
      <c r="J514" s="204"/>
    </row>
    <row r="515" spans="1:10" ht="15" hidden="1" customHeight="1" x14ac:dyDescent="0.25">
      <c r="A515" s="645"/>
      <c r="B515" s="411"/>
      <c r="C515" s="406">
        <v>36</v>
      </c>
      <c r="D515" s="191"/>
      <c r="E515" s="288"/>
      <c r="F515" s="199"/>
      <c r="G515" s="398"/>
      <c r="H515" s="459"/>
      <c r="I515" s="636"/>
      <c r="J515" s="204"/>
    </row>
    <row r="516" spans="1:10" ht="15" hidden="1" customHeight="1" x14ac:dyDescent="0.25">
      <c r="A516" s="645"/>
      <c r="B516" s="411"/>
      <c r="C516" s="406">
        <v>37</v>
      </c>
      <c r="D516" s="191"/>
      <c r="E516" s="288"/>
      <c r="F516" s="199"/>
      <c r="G516" s="398"/>
      <c r="H516" s="459"/>
      <c r="I516" s="636"/>
      <c r="J516" s="204"/>
    </row>
    <row r="517" spans="1:10" ht="15" hidden="1" customHeight="1" x14ac:dyDescent="0.25">
      <c r="A517" s="645"/>
      <c r="B517" s="411"/>
      <c r="C517" s="406">
        <v>38</v>
      </c>
      <c r="D517" s="191"/>
      <c r="E517" s="288"/>
      <c r="F517" s="199"/>
      <c r="G517" s="398"/>
      <c r="H517" s="459"/>
      <c r="I517" s="636"/>
      <c r="J517" s="204"/>
    </row>
    <row r="518" spans="1:10" ht="15" hidden="1" customHeight="1" x14ac:dyDescent="0.25">
      <c r="A518" s="645"/>
      <c r="B518" s="411"/>
      <c r="C518" s="406">
        <v>39</v>
      </c>
      <c r="D518" s="191"/>
      <c r="E518" s="288"/>
      <c r="F518" s="199"/>
      <c r="G518" s="398"/>
      <c r="H518" s="459"/>
      <c r="I518" s="636"/>
      <c r="J518" s="204"/>
    </row>
    <row r="519" spans="1:10" ht="15" hidden="1" customHeight="1" x14ac:dyDescent="0.25">
      <c r="A519" s="645"/>
      <c r="B519" s="411"/>
      <c r="C519" s="406">
        <v>40</v>
      </c>
      <c r="D519" s="191"/>
      <c r="E519" s="288"/>
      <c r="F519" s="199"/>
      <c r="G519" s="398"/>
      <c r="H519" s="459"/>
      <c r="I519" s="636"/>
      <c r="J519" s="204"/>
    </row>
    <row r="520" spans="1:10" ht="15" hidden="1" customHeight="1" x14ac:dyDescent="0.25">
      <c r="A520" s="645"/>
      <c r="B520" s="411"/>
      <c r="C520" s="406">
        <v>41</v>
      </c>
      <c r="D520" s="191"/>
      <c r="E520" s="288"/>
      <c r="F520" s="199"/>
      <c r="G520" s="398"/>
      <c r="H520" s="459"/>
      <c r="I520" s="636"/>
      <c r="J520" s="204"/>
    </row>
    <row r="521" spans="1:10" ht="15" hidden="1" customHeight="1" x14ac:dyDescent="0.25">
      <c r="A521" s="645"/>
      <c r="B521" s="411"/>
      <c r="C521" s="406">
        <v>42</v>
      </c>
      <c r="D521" s="191"/>
      <c r="E521" s="288"/>
      <c r="F521" s="199"/>
      <c r="G521" s="398"/>
      <c r="H521" s="459"/>
      <c r="I521" s="636"/>
      <c r="J521" s="204"/>
    </row>
    <row r="522" spans="1:10" ht="15" hidden="1" customHeight="1" x14ac:dyDescent="0.25">
      <c r="A522" s="645"/>
      <c r="B522" s="411"/>
      <c r="C522" s="406">
        <v>43</v>
      </c>
      <c r="D522" s="191"/>
      <c r="E522" s="288"/>
      <c r="F522" s="199"/>
      <c r="G522" s="398"/>
      <c r="H522" s="459"/>
      <c r="I522" s="636"/>
      <c r="J522" s="204"/>
    </row>
    <row r="523" spans="1:10" ht="15" hidden="1" customHeight="1" x14ac:dyDescent="0.25">
      <c r="A523" s="645"/>
      <c r="B523" s="411"/>
      <c r="C523" s="406">
        <v>44</v>
      </c>
      <c r="D523" s="191"/>
      <c r="E523" s="288"/>
      <c r="F523" s="199"/>
      <c r="G523" s="398"/>
      <c r="H523" s="459"/>
      <c r="I523" s="636"/>
      <c r="J523" s="204"/>
    </row>
    <row r="524" spans="1:10" ht="15" hidden="1" customHeight="1" x14ac:dyDescent="0.25">
      <c r="A524" s="645"/>
      <c r="B524" s="411"/>
      <c r="C524" s="406">
        <v>45</v>
      </c>
      <c r="D524" s="191"/>
      <c r="E524" s="288"/>
      <c r="F524" s="199"/>
      <c r="G524" s="398"/>
      <c r="H524" s="459"/>
      <c r="I524" s="636"/>
      <c r="J524" s="204"/>
    </row>
    <row r="525" spans="1:10" ht="15" hidden="1" customHeight="1" x14ac:dyDescent="0.25">
      <c r="A525" s="645"/>
      <c r="B525" s="411"/>
      <c r="C525" s="406">
        <v>46</v>
      </c>
      <c r="D525" s="191"/>
      <c r="E525" s="288"/>
      <c r="F525" s="199"/>
      <c r="G525" s="398"/>
      <c r="H525" s="459"/>
      <c r="I525" s="636"/>
      <c r="J525" s="204"/>
    </row>
    <row r="526" spans="1:10" ht="15" hidden="1" customHeight="1" x14ac:dyDescent="0.25">
      <c r="A526" s="645"/>
      <c r="B526" s="411"/>
      <c r="C526" s="406">
        <v>47</v>
      </c>
      <c r="D526" s="191"/>
      <c r="E526" s="288"/>
      <c r="F526" s="199"/>
      <c r="G526" s="398"/>
      <c r="H526" s="459"/>
      <c r="I526" s="636"/>
      <c r="J526" s="204"/>
    </row>
    <row r="527" spans="1:10" ht="15" hidden="1" customHeight="1" x14ac:dyDescent="0.25">
      <c r="A527" s="645"/>
      <c r="B527" s="411"/>
      <c r="C527" s="406">
        <v>48</v>
      </c>
      <c r="D527" s="191"/>
      <c r="E527" s="288"/>
      <c r="F527" s="199"/>
      <c r="G527" s="398"/>
      <c r="H527" s="459"/>
      <c r="I527" s="636"/>
      <c r="J527" s="204"/>
    </row>
    <row r="528" spans="1:10" ht="15" hidden="1" customHeight="1" x14ac:dyDescent="0.25">
      <c r="A528" s="645"/>
      <c r="B528" s="411"/>
      <c r="C528" s="406">
        <v>49</v>
      </c>
      <c r="D528" s="191"/>
      <c r="E528" s="288"/>
      <c r="F528" s="199"/>
      <c r="G528" s="398"/>
      <c r="H528" s="459"/>
      <c r="I528" s="636"/>
      <c r="J528" s="204"/>
    </row>
    <row r="529" spans="1:10" ht="15" customHeight="1" thickBot="1" x14ac:dyDescent="0.3">
      <c r="A529" s="646"/>
      <c r="B529" s="548"/>
      <c r="C529" s="687">
        <v>50</v>
      </c>
      <c r="D529" s="692"/>
      <c r="E529" s="594"/>
      <c r="F529" s="641"/>
      <c r="G529" s="533"/>
      <c r="H529" s="658"/>
      <c r="I529" s="642"/>
      <c r="J529" s="204"/>
    </row>
    <row r="530" spans="1:10" ht="25.5" customHeight="1" x14ac:dyDescent="0.25">
      <c r="A530" s="506" t="s">
        <v>490</v>
      </c>
      <c r="B530" s="492" t="s">
        <v>488</v>
      </c>
      <c r="C530" s="493" t="s">
        <v>1228</v>
      </c>
      <c r="D530" s="494" t="s">
        <v>1229</v>
      </c>
      <c r="E530" s="494" t="s">
        <v>1230</v>
      </c>
      <c r="F530" s="494" t="s">
        <v>1231</v>
      </c>
      <c r="G530" s="494" t="s">
        <v>1232</v>
      </c>
      <c r="H530" s="494" t="s">
        <v>1233</v>
      </c>
      <c r="I530" s="508" t="s">
        <v>1234</v>
      </c>
      <c r="J530" s="204"/>
    </row>
    <row r="531" spans="1:10" x14ac:dyDescent="0.25">
      <c r="A531" s="509"/>
      <c r="B531" s="409"/>
      <c r="C531" s="296"/>
      <c r="D531" s="488" t="s">
        <v>30</v>
      </c>
      <c r="E531" s="488" t="s">
        <v>30</v>
      </c>
      <c r="F531" s="488" t="s">
        <v>30</v>
      </c>
      <c r="G531" s="488" t="s">
        <v>30</v>
      </c>
      <c r="H531" s="488" t="s">
        <v>30</v>
      </c>
      <c r="I531" s="510" t="s">
        <v>30</v>
      </c>
      <c r="J531" s="204"/>
    </row>
    <row r="532" spans="1:10" ht="51" customHeight="1" x14ac:dyDescent="0.25">
      <c r="A532" s="509"/>
      <c r="B532" s="409"/>
      <c r="C532" s="488" t="s">
        <v>1235</v>
      </c>
      <c r="D532" s="488" t="s">
        <v>1236</v>
      </c>
      <c r="E532" s="488" t="s">
        <v>1236</v>
      </c>
      <c r="F532" s="488" t="s">
        <v>1237</v>
      </c>
      <c r="G532" s="488" t="s">
        <v>1237</v>
      </c>
      <c r="H532" s="488" t="s">
        <v>1238</v>
      </c>
      <c r="I532" s="510" t="s">
        <v>1238</v>
      </c>
      <c r="J532" s="204"/>
    </row>
    <row r="533" spans="1:10" x14ac:dyDescent="0.25">
      <c r="A533" s="509"/>
      <c r="B533" s="409"/>
      <c r="C533" s="296"/>
      <c r="D533" s="270" t="s">
        <v>1047</v>
      </c>
      <c r="E533" s="270" t="s">
        <v>1047</v>
      </c>
      <c r="F533" s="270" t="s">
        <v>1047</v>
      </c>
      <c r="G533" s="270" t="s">
        <v>1047</v>
      </c>
      <c r="H533" s="270" t="s">
        <v>1047</v>
      </c>
      <c r="I533" s="535" t="s">
        <v>1047</v>
      </c>
      <c r="J533" s="204"/>
    </row>
    <row r="534" spans="1:10" x14ac:dyDescent="0.25">
      <c r="A534" s="509"/>
      <c r="B534" s="409"/>
      <c r="C534" s="296"/>
      <c r="D534" s="267" t="s">
        <v>1239</v>
      </c>
      <c r="E534" s="267" t="s">
        <v>1240</v>
      </c>
      <c r="F534" s="267" t="s">
        <v>1241</v>
      </c>
      <c r="G534" s="267" t="s">
        <v>1242</v>
      </c>
      <c r="H534" s="267" t="s">
        <v>1243</v>
      </c>
      <c r="I534" s="512" t="s">
        <v>1244</v>
      </c>
      <c r="J534" s="204"/>
    </row>
    <row r="535" spans="1:10" x14ac:dyDescent="0.25">
      <c r="A535" s="509"/>
      <c r="B535" s="409"/>
      <c r="C535" s="296"/>
      <c r="D535" s="207">
        <v>0</v>
      </c>
      <c r="E535" s="207">
        <v>0</v>
      </c>
      <c r="F535" s="394">
        <v>0</v>
      </c>
      <c r="G535" s="394">
        <v>0</v>
      </c>
      <c r="H535" s="394">
        <v>0</v>
      </c>
      <c r="I535" s="608">
        <v>0</v>
      </c>
      <c r="J535" s="204"/>
    </row>
    <row r="536" spans="1:10" ht="76.5" customHeight="1" x14ac:dyDescent="0.25">
      <c r="A536" s="509"/>
      <c r="B536" s="409"/>
      <c r="C536" s="296"/>
      <c r="D536" s="487" t="s">
        <v>1245</v>
      </c>
      <c r="E536" s="487" t="s">
        <v>1246</v>
      </c>
      <c r="F536" s="487" t="s">
        <v>1247</v>
      </c>
      <c r="G536" s="487" t="s">
        <v>1248</v>
      </c>
      <c r="H536" s="487" t="s">
        <v>1249</v>
      </c>
      <c r="I536" s="694" t="s">
        <v>1250</v>
      </c>
      <c r="J536" s="204"/>
    </row>
    <row r="537" spans="1:10" x14ac:dyDescent="0.25">
      <c r="A537" s="509"/>
      <c r="B537" s="409"/>
      <c r="C537" s="296"/>
      <c r="D537" s="488" t="s">
        <v>30</v>
      </c>
      <c r="E537" s="488" t="s">
        <v>30</v>
      </c>
      <c r="F537" s="488" t="s">
        <v>30</v>
      </c>
      <c r="G537" s="488" t="s">
        <v>30</v>
      </c>
      <c r="H537" s="488" t="s">
        <v>30</v>
      </c>
      <c r="I537" s="695" t="s">
        <v>30</v>
      </c>
      <c r="J537" s="204"/>
    </row>
    <row r="538" spans="1:10" ht="38.25" customHeight="1" x14ac:dyDescent="0.25">
      <c r="A538" s="509"/>
      <c r="B538" s="409"/>
      <c r="C538" s="296"/>
      <c r="D538" s="488" t="s">
        <v>1251</v>
      </c>
      <c r="E538" s="488" t="s">
        <v>1251</v>
      </c>
      <c r="F538" s="488" t="s">
        <v>1252</v>
      </c>
      <c r="G538" s="488" t="s">
        <v>1253</v>
      </c>
      <c r="H538" s="488" t="s">
        <v>1253</v>
      </c>
      <c r="I538" s="695" t="s">
        <v>1254</v>
      </c>
      <c r="J538" s="204"/>
    </row>
    <row r="539" spans="1:10" x14ac:dyDescent="0.25">
      <c r="A539" s="509"/>
      <c r="B539" s="409"/>
      <c r="C539" s="296"/>
      <c r="D539" s="270" t="s">
        <v>1047</v>
      </c>
      <c r="E539" s="270" t="s">
        <v>1047</v>
      </c>
      <c r="F539" s="270" t="s">
        <v>1047</v>
      </c>
      <c r="G539" s="270" t="s">
        <v>1047</v>
      </c>
      <c r="H539" s="270" t="s">
        <v>1047</v>
      </c>
      <c r="I539" s="696" t="s">
        <v>1047</v>
      </c>
      <c r="J539" s="204"/>
    </row>
    <row r="540" spans="1:10" x14ac:dyDescent="0.25">
      <c r="A540" s="509"/>
      <c r="B540" s="409"/>
      <c r="C540" s="296"/>
      <c r="D540" s="267" t="s">
        <v>1255</v>
      </c>
      <c r="E540" s="267" t="s">
        <v>1256</v>
      </c>
      <c r="F540" s="267" t="s">
        <v>1257</v>
      </c>
      <c r="G540" s="267" t="s">
        <v>1258</v>
      </c>
      <c r="H540" s="267" t="s">
        <v>1259</v>
      </c>
      <c r="I540" s="697" t="s">
        <v>1260</v>
      </c>
      <c r="J540" s="204"/>
    </row>
    <row r="541" spans="1:10" x14ac:dyDescent="0.25">
      <c r="A541" s="509"/>
      <c r="B541" s="409"/>
      <c r="C541" s="296"/>
      <c r="D541" s="390">
        <v>0</v>
      </c>
      <c r="E541" s="390">
        <v>0</v>
      </c>
      <c r="F541" s="390">
        <v>0</v>
      </c>
      <c r="G541" s="390">
        <v>0</v>
      </c>
      <c r="H541" s="390">
        <v>0</v>
      </c>
      <c r="I541" s="608">
        <v>0</v>
      </c>
      <c r="J541" s="204"/>
    </row>
    <row r="542" spans="1:10" ht="89.25" customHeight="1" x14ac:dyDescent="0.25">
      <c r="A542" s="509"/>
      <c r="B542" s="409"/>
      <c r="C542" s="296"/>
      <c r="D542" s="129" t="s">
        <v>1261</v>
      </c>
      <c r="E542" s="487" t="s">
        <v>1212</v>
      </c>
      <c r="F542" s="458"/>
      <c r="G542" s="458"/>
      <c r="H542" s="458"/>
      <c r="I542" s="576"/>
      <c r="J542" s="204"/>
    </row>
    <row r="543" spans="1:10" x14ac:dyDescent="0.25">
      <c r="A543" s="509"/>
      <c r="B543" s="409"/>
      <c r="C543" s="296"/>
      <c r="D543" s="241" t="s">
        <v>30</v>
      </c>
      <c r="E543" s="488"/>
      <c r="F543" s="458"/>
      <c r="G543" s="458"/>
      <c r="H543" s="458"/>
      <c r="I543" s="577"/>
      <c r="J543" s="204"/>
    </row>
    <row r="544" spans="1:10" x14ac:dyDescent="0.25">
      <c r="A544" s="509"/>
      <c r="B544" s="409"/>
      <c r="C544" s="296"/>
      <c r="D544" s="241" t="s">
        <v>1254</v>
      </c>
      <c r="E544" s="488"/>
      <c r="F544" s="458"/>
      <c r="G544" s="458"/>
      <c r="H544" s="458"/>
      <c r="I544" s="577"/>
      <c r="J544" s="204"/>
    </row>
    <row r="545" spans="1:10" x14ac:dyDescent="0.25">
      <c r="A545" s="509"/>
      <c r="B545" s="409"/>
      <c r="C545" s="296"/>
      <c r="D545" s="242" t="s">
        <v>1064</v>
      </c>
      <c r="E545" s="270" t="s">
        <v>1049</v>
      </c>
      <c r="F545" s="458"/>
      <c r="G545" s="458"/>
      <c r="H545" s="458"/>
      <c r="I545" s="577"/>
      <c r="J545" s="204"/>
    </row>
    <row r="546" spans="1:10" x14ac:dyDescent="0.25">
      <c r="A546" s="509"/>
      <c r="B546" s="409"/>
      <c r="C546" s="296"/>
      <c r="D546" s="240" t="s">
        <v>1262</v>
      </c>
      <c r="E546" s="267" t="s">
        <v>1263</v>
      </c>
      <c r="F546" s="458"/>
      <c r="G546" s="458"/>
      <c r="H546" s="458"/>
      <c r="I546" s="577"/>
      <c r="J546" s="204"/>
    </row>
    <row r="547" spans="1:10" ht="13.5" customHeight="1" thickBot="1" x14ac:dyDescent="0.3">
      <c r="A547" s="514"/>
      <c r="B547" s="500"/>
      <c r="C547" s="625"/>
      <c r="D547" s="543">
        <v>0</v>
      </c>
      <c r="E547" s="594" t="s">
        <v>2502</v>
      </c>
      <c r="F547" s="698"/>
      <c r="G547" s="698"/>
      <c r="H547" s="698"/>
      <c r="I547" s="699"/>
      <c r="J547" s="204"/>
    </row>
    <row r="548" spans="1:10" ht="76.5" customHeight="1" x14ac:dyDescent="0.25">
      <c r="A548" s="506" t="s">
        <v>490</v>
      </c>
      <c r="B548" s="492" t="s">
        <v>491</v>
      </c>
      <c r="C548" s="493" t="s">
        <v>1264</v>
      </c>
      <c r="D548" s="494" t="s">
        <v>1265</v>
      </c>
      <c r="E548" s="494" t="s">
        <v>1266</v>
      </c>
      <c r="F548" s="494" t="s">
        <v>1267</v>
      </c>
      <c r="G548" s="494" t="s">
        <v>1268</v>
      </c>
      <c r="H548" s="494" t="s">
        <v>1269</v>
      </c>
      <c r="I548" s="508" t="s">
        <v>1270</v>
      </c>
      <c r="J548" s="204"/>
    </row>
    <row r="549" spans="1:10" ht="38.25" customHeight="1" x14ac:dyDescent="0.25">
      <c r="A549" s="509"/>
      <c r="B549" s="409"/>
      <c r="C549" s="488" t="s">
        <v>1271</v>
      </c>
      <c r="D549" s="488"/>
      <c r="E549" s="488" t="s">
        <v>1272</v>
      </c>
      <c r="F549" s="488" t="s">
        <v>1272</v>
      </c>
      <c r="G549" s="488" t="s">
        <v>1272</v>
      </c>
      <c r="H549" s="488" t="s">
        <v>1272</v>
      </c>
      <c r="I549" s="510" t="s">
        <v>1272</v>
      </c>
      <c r="J549" s="204"/>
    </row>
    <row r="550" spans="1:10" ht="51" customHeight="1" x14ac:dyDescent="0.25">
      <c r="A550" s="509"/>
      <c r="B550" s="409"/>
      <c r="C550" s="488" t="s">
        <v>1273</v>
      </c>
      <c r="D550" s="488"/>
      <c r="E550" s="488" t="s">
        <v>1236</v>
      </c>
      <c r="F550" s="488" t="s">
        <v>1236</v>
      </c>
      <c r="G550" s="488" t="s">
        <v>1237</v>
      </c>
      <c r="H550" s="488" t="s">
        <v>1237</v>
      </c>
      <c r="I550" s="510" t="s">
        <v>1238</v>
      </c>
      <c r="J550" s="204"/>
    </row>
    <row r="551" spans="1:10" x14ac:dyDescent="0.25">
      <c r="A551" s="509"/>
      <c r="B551" s="409"/>
      <c r="C551" s="296"/>
      <c r="D551" s="270" t="s">
        <v>1049</v>
      </c>
      <c r="E551" s="270" t="s">
        <v>1047</v>
      </c>
      <c r="F551" s="270" t="s">
        <v>1047</v>
      </c>
      <c r="G551" s="270" t="s">
        <v>1047</v>
      </c>
      <c r="H551" s="270" t="s">
        <v>1047</v>
      </c>
      <c r="I551" s="535" t="s">
        <v>1047</v>
      </c>
      <c r="J551" s="204"/>
    </row>
    <row r="552" spans="1:10" x14ac:dyDescent="0.25">
      <c r="A552" s="509"/>
      <c r="B552" s="409"/>
      <c r="C552" s="296"/>
      <c r="D552" s="267" t="s">
        <v>1274</v>
      </c>
      <c r="E552" s="267" t="s">
        <v>1275</v>
      </c>
      <c r="F552" s="267" t="s">
        <v>1276</v>
      </c>
      <c r="G552" s="267" t="s">
        <v>1277</v>
      </c>
      <c r="H552" s="267" t="s">
        <v>1278</v>
      </c>
      <c r="I552" s="512" t="s">
        <v>1279</v>
      </c>
      <c r="J552" s="204"/>
    </row>
    <row r="553" spans="1:10" ht="26.4" x14ac:dyDescent="0.25">
      <c r="A553" s="509"/>
      <c r="B553" s="409"/>
      <c r="C553" s="413">
        <v>1</v>
      </c>
      <c r="D553" s="402" t="s">
        <v>2152</v>
      </c>
      <c r="E553" s="394">
        <v>5830441</v>
      </c>
      <c r="F553" s="394">
        <v>58359</v>
      </c>
      <c r="G553" s="394">
        <v>206523</v>
      </c>
      <c r="H553" s="390">
        <v>1274</v>
      </c>
      <c r="I553" s="607">
        <v>13455</v>
      </c>
      <c r="J553" s="204"/>
    </row>
    <row r="554" spans="1:10" x14ac:dyDescent="0.25">
      <c r="A554" s="509"/>
      <c r="B554" s="409"/>
      <c r="C554" s="413">
        <v>2</v>
      </c>
      <c r="D554" s="402"/>
      <c r="E554" s="394"/>
      <c r="F554" s="394"/>
      <c r="G554" s="394"/>
      <c r="H554" s="394"/>
      <c r="I554" s="608"/>
      <c r="J554" s="204"/>
    </row>
    <row r="555" spans="1:10" hidden="1" x14ac:dyDescent="0.25">
      <c r="A555" s="509"/>
      <c r="B555" s="409"/>
      <c r="C555" s="413">
        <v>3</v>
      </c>
      <c r="D555" s="402"/>
      <c r="E555" s="394"/>
      <c r="F555" s="394"/>
      <c r="G555" s="394"/>
      <c r="H555" s="394"/>
      <c r="I555" s="608"/>
      <c r="J555" s="204"/>
    </row>
    <row r="556" spans="1:10" hidden="1" x14ac:dyDescent="0.25">
      <c r="A556" s="509"/>
      <c r="B556" s="409"/>
      <c r="C556" s="413">
        <v>4</v>
      </c>
      <c r="D556" s="402"/>
      <c r="E556" s="394"/>
      <c r="F556" s="394"/>
      <c r="G556" s="394"/>
      <c r="H556" s="394"/>
      <c r="I556" s="608"/>
      <c r="J556" s="204"/>
    </row>
    <row r="557" spans="1:10" hidden="1" x14ac:dyDescent="0.25">
      <c r="A557" s="509"/>
      <c r="B557" s="409"/>
      <c r="C557" s="413">
        <v>5</v>
      </c>
      <c r="D557" s="402"/>
      <c r="E557" s="394"/>
      <c r="F557" s="394"/>
      <c r="G557" s="394"/>
      <c r="H557" s="394"/>
      <c r="I557" s="608"/>
      <c r="J557" s="204"/>
    </row>
    <row r="558" spans="1:10" hidden="1" x14ac:dyDescent="0.25">
      <c r="A558" s="509"/>
      <c r="B558" s="409"/>
      <c r="C558" s="413">
        <v>6</v>
      </c>
      <c r="D558" s="402"/>
      <c r="E558" s="394"/>
      <c r="F558" s="394"/>
      <c r="G558" s="394"/>
      <c r="H558" s="394"/>
      <c r="I558" s="608"/>
      <c r="J558" s="204"/>
    </row>
    <row r="559" spans="1:10" hidden="1" x14ac:dyDescent="0.25">
      <c r="A559" s="509"/>
      <c r="B559" s="409"/>
      <c r="C559" s="413">
        <v>7</v>
      </c>
      <c r="D559" s="402"/>
      <c r="E559" s="394"/>
      <c r="F559" s="394"/>
      <c r="G559" s="394"/>
      <c r="H559" s="394"/>
      <c r="I559" s="608"/>
      <c r="J559" s="204"/>
    </row>
    <row r="560" spans="1:10" hidden="1" x14ac:dyDescent="0.25">
      <c r="A560" s="509"/>
      <c r="B560" s="409"/>
      <c r="C560" s="413">
        <v>8</v>
      </c>
      <c r="D560" s="402"/>
      <c r="E560" s="394"/>
      <c r="F560" s="394"/>
      <c r="G560" s="394"/>
      <c r="H560" s="394"/>
      <c r="I560" s="608"/>
      <c r="J560" s="204"/>
    </row>
    <row r="561" spans="1:10" hidden="1" x14ac:dyDescent="0.25">
      <c r="A561" s="509"/>
      <c r="B561" s="409"/>
      <c r="C561" s="413">
        <v>9</v>
      </c>
      <c r="D561" s="402"/>
      <c r="E561" s="394"/>
      <c r="F561" s="394"/>
      <c r="G561" s="394"/>
      <c r="H561" s="394"/>
      <c r="I561" s="608"/>
      <c r="J561" s="204"/>
    </row>
    <row r="562" spans="1:10" hidden="1" x14ac:dyDescent="0.25">
      <c r="A562" s="509"/>
      <c r="B562" s="409"/>
      <c r="C562" s="413">
        <v>10</v>
      </c>
      <c r="D562" s="402"/>
      <c r="E562" s="394"/>
      <c r="F562" s="394"/>
      <c r="G562" s="394"/>
      <c r="H562" s="394"/>
      <c r="I562" s="608"/>
      <c r="J562" s="204"/>
    </row>
    <row r="563" spans="1:10" hidden="1" x14ac:dyDescent="0.25">
      <c r="A563" s="509"/>
      <c r="B563" s="409"/>
      <c r="C563" s="413">
        <v>11</v>
      </c>
      <c r="D563" s="402"/>
      <c r="E563" s="394"/>
      <c r="F563" s="394"/>
      <c r="G563" s="394"/>
      <c r="H563" s="394"/>
      <c r="I563" s="608"/>
      <c r="J563" s="204"/>
    </row>
    <row r="564" spans="1:10" hidden="1" x14ac:dyDescent="0.25">
      <c r="A564" s="509"/>
      <c r="B564" s="409"/>
      <c r="C564" s="413">
        <v>12</v>
      </c>
      <c r="D564" s="402"/>
      <c r="E564" s="394"/>
      <c r="F564" s="394"/>
      <c r="G564" s="394"/>
      <c r="H564" s="394"/>
      <c r="I564" s="608"/>
      <c r="J564" s="204"/>
    </row>
    <row r="565" spans="1:10" hidden="1" x14ac:dyDescent="0.25">
      <c r="A565" s="509"/>
      <c r="B565" s="409"/>
      <c r="C565" s="413">
        <v>13</v>
      </c>
      <c r="D565" s="402"/>
      <c r="E565" s="394"/>
      <c r="F565" s="394"/>
      <c r="G565" s="394"/>
      <c r="H565" s="394"/>
      <c r="I565" s="608"/>
      <c r="J565" s="204"/>
    </row>
    <row r="566" spans="1:10" hidden="1" x14ac:dyDescent="0.25">
      <c r="A566" s="509"/>
      <c r="B566" s="409"/>
      <c r="C566" s="413">
        <v>14</v>
      </c>
      <c r="D566" s="402"/>
      <c r="E566" s="394"/>
      <c r="F566" s="394"/>
      <c r="G566" s="394"/>
      <c r="H566" s="394"/>
      <c r="I566" s="608"/>
      <c r="J566" s="204"/>
    </row>
    <row r="567" spans="1:10" hidden="1" x14ac:dyDescent="0.25">
      <c r="A567" s="509"/>
      <c r="B567" s="409"/>
      <c r="C567" s="413">
        <v>15</v>
      </c>
      <c r="D567" s="402"/>
      <c r="E567" s="394"/>
      <c r="F567" s="394"/>
      <c r="G567" s="394"/>
      <c r="H567" s="394"/>
      <c r="I567" s="608"/>
      <c r="J567" s="204"/>
    </row>
    <row r="568" spans="1:10" hidden="1" x14ac:dyDescent="0.25">
      <c r="A568" s="509"/>
      <c r="B568" s="409"/>
      <c r="C568" s="413">
        <v>16</v>
      </c>
      <c r="D568" s="402"/>
      <c r="E568" s="394"/>
      <c r="F568" s="394"/>
      <c r="G568" s="394"/>
      <c r="H568" s="394"/>
      <c r="I568" s="608"/>
      <c r="J568" s="204"/>
    </row>
    <row r="569" spans="1:10" hidden="1" x14ac:dyDescent="0.25">
      <c r="A569" s="509"/>
      <c r="B569" s="409"/>
      <c r="C569" s="413">
        <v>17</v>
      </c>
      <c r="D569" s="402"/>
      <c r="E569" s="394"/>
      <c r="F569" s="394"/>
      <c r="G569" s="394"/>
      <c r="H569" s="394"/>
      <c r="I569" s="608"/>
      <c r="J569" s="204"/>
    </row>
    <row r="570" spans="1:10" hidden="1" x14ac:dyDescent="0.25">
      <c r="A570" s="509"/>
      <c r="B570" s="409"/>
      <c r="C570" s="413">
        <v>18</v>
      </c>
      <c r="D570" s="402"/>
      <c r="E570" s="394"/>
      <c r="F570" s="394"/>
      <c r="G570" s="394"/>
      <c r="H570" s="394"/>
      <c r="I570" s="608"/>
      <c r="J570" s="204"/>
    </row>
    <row r="571" spans="1:10" hidden="1" x14ac:dyDescent="0.25">
      <c r="A571" s="509"/>
      <c r="B571" s="409"/>
      <c r="C571" s="413">
        <v>19</v>
      </c>
      <c r="D571" s="402"/>
      <c r="E571" s="394"/>
      <c r="F571" s="394"/>
      <c r="G571" s="394"/>
      <c r="H571" s="394"/>
      <c r="I571" s="608"/>
      <c r="J571" s="204"/>
    </row>
    <row r="572" spans="1:10" hidden="1" x14ac:dyDescent="0.25">
      <c r="A572" s="509"/>
      <c r="B572" s="409"/>
      <c r="C572" s="413">
        <v>20</v>
      </c>
      <c r="D572" s="402"/>
      <c r="E572" s="394"/>
      <c r="F572" s="394"/>
      <c r="G572" s="394"/>
      <c r="H572" s="394"/>
      <c r="I572" s="608"/>
      <c r="J572" s="204"/>
    </row>
    <row r="573" spans="1:10" hidden="1" x14ac:dyDescent="0.25">
      <c r="A573" s="509"/>
      <c r="B573" s="409"/>
      <c r="C573" s="413">
        <v>21</v>
      </c>
      <c r="D573" s="402"/>
      <c r="E573" s="394"/>
      <c r="F573" s="394"/>
      <c r="G573" s="394"/>
      <c r="H573" s="394"/>
      <c r="I573" s="608"/>
      <c r="J573" s="204"/>
    </row>
    <row r="574" spans="1:10" hidden="1" x14ac:dyDescent="0.25">
      <c r="A574" s="509"/>
      <c r="B574" s="409"/>
      <c r="C574" s="413">
        <v>22</v>
      </c>
      <c r="D574" s="402"/>
      <c r="E574" s="394"/>
      <c r="F574" s="394"/>
      <c r="G574" s="394"/>
      <c r="H574" s="394"/>
      <c r="I574" s="608"/>
      <c r="J574" s="204"/>
    </row>
    <row r="575" spans="1:10" hidden="1" x14ac:dyDescent="0.25">
      <c r="A575" s="509"/>
      <c r="B575" s="409"/>
      <c r="C575" s="413">
        <v>23</v>
      </c>
      <c r="D575" s="402"/>
      <c r="E575" s="394"/>
      <c r="F575" s="394"/>
      <c r="G575" s="394"/>
      <c r="H575" s="394"/>
      <c r="I575" s="608"/>
      <c r="J575" s="204"/>
    </row>
    <row r="576" spans="1:10" hidden="1" x14ac:dyDescent="0.25">
      <c r="A576" s="509"/>
      <c r="B576" s="409"/>
      <c r="C576" s="413">
        <v>24</v>
      </c>
      <c r="D576" s="402"/>
      <c r="E576" s="394"/>
      <c r="F576" s="394"/>
      <c r="G576" s="394"/>
      <c r="H576" s="394"/>
      <c r="I576" s="608"/>
      <c r="J576" s="204"/>
    </row>
    <row r="577" spans="1:10" hidden="1" x14ac:dyDescent="0.25">
      <c r="A577" s="509"/>
      <c r="B577" s="409"/>
      <c r="C577" s="413">
        <v>25</v>
      </c>
      <c r="D577" s="402"/>
      <c r="E577" s="394"/>
      <c r="F577" s="394"/>
      <c r="G577" s="394"/>
      <c r="H577" s="394"/>
      <c r="I577" s="608"/>
      <c r="J577" s="204"/>
    </row>
    <row r="578" spans="1:10" hidden="1" x14ac:dyDescent="0.25">
      <c r="A578" s="509"/>
      <c r="B578" s="409"/>
      <c r="C578" s="413">
        <v>26</v>
      </c>
      <c r="D578" s="402"/>
      <c r="E578" s="394"/>
      <c r="F578" s="394"/>
      <c r="G578" s="394"/>
      <c r="H578" s="394"/>
      <c r="I578" s="608"/>
      <c r="J578" s="204"/>
    </row>
    <row r="579" spans="1:10" hidden="1" x14ac:dyDescent="0.25">
      <c r="A579" s="509"/>
      <c r="B579" s="409"/>
      <c r="C579" s="413">
        <v>27</v>
      </c>
      <c r="D579" s="402"/>
      <c r="E579" s="394"/>
      <c r="F579" s="394"/>
      <c r="G579" s="394"/>
      <c r="H579" s="394"/>
      <c r="I579" s="608"/>
      <c r="J579" s="204"/>
    </row>
    <row r="580" spans="1:10" hidden="1" x14ac:dyDescent="0.25">
      <c r="A580" s="509"/>
      <c r="B580" s="409"/>
      <c r="C580" s="413">
        <v>28</v>
      </c>
      <c r="D580" s="402"/>
      <c r="E580" s="394"/>
      <c r="F580" s="394"/>
      <c r="G580" s="394"/>
      <c r="H580" s="394"/>
      <c r="I580" s="608"/>
      <c r="J580" s="204"/>
    </row>
    <row r="581" spans="1:10" hidden="1" x14ac:dyDescent="0.25">
      <c r="A581" s="509"/>
      <c r="B581" s="409"/>
      <c r="C581" s="413">
        <v>29</v>
      </c>
      <c r="D581" s="402"/>
      <c r="E581" s="394"/>
      <c r="F581" s="394"/>
      <c r="G581" s="394"/>
      <c r="H581" s="394"/>
      <c r="I581" s="608"/>
      <c r="J581" s="204"/>
    </row>
    <row r="582" spans="1:10" hidden="1" x14ac:dyDescent="0.25">
      <c r="A582" s="509"/>
      <c r="B582" s="409"/>
      <c r="C582" s="413">
        <v>30</v>
      </c>
      <c r="D582" s="402"/>
      <c r="E582" s="394"/>
      <c r="F582" s="394"/>
      <c r="G582" s="394"/>
      <c r="H582" s="394"/>
      <c r="I582" s="608"/>
      <c r="J582" s="204"/>
    </row>
    <row r="583" spans="1:10" hidden="1" x14ac:dyDescent="0.25">
      <c r="A583" s="509"/>
      <c r="B583" s="409"/>
      <c r="C583" s="413">
        <v>31</v>
      </c>
      <c r="D583" s="402"/>
      <c r="E583" s="394"/>
      <c r="F583" s="394"/>
      <c r="G583" s="394"/>
      <c r="H583" s="394"/>
      <c r="I583" s="608"/>
      <c r="J583" s="204"/>
    </row>
    <row r="584" spans="1:10" hidden="1" x14ac:dyDescent="0.25">
      <c r="A584" s="509"/>
      <c r="B584" s="409"/>
      <c r="C584" s="413">
        <v>32</v>
      </c>
      <c r="D584" s="402"/>
      <c r="E584" s="394"/>
      <c r="F584" s="394"/>
      <c r="G584" s="394"/>
      <c r="H584" s="394"/>
      <c r="I584" s="608"/>
      <c r="J584" s="204"/>
    </row>
    <row r="585" spans="1:10" hidden="1" x14ac:dyDescent="0.25">
      <c r="A585" s="509"/>
      <c r="B585" s="409"/>
      <c r="C585" s="413">
        <v>33</v>
      </c>
      <c r="D585" s="402"/>
      <c r="E585" s="394"/>
      <c r="F585" s="394"/>
      <c r="G585" s="394"/>
      <c r="H585" s="394"/>
      <c r="I585" s="608"/>
      <c r="J585" s="204"/>
    </row>
    <row r="586" spans="1:10" hidden="1" x14ac:dyDescent="0.25">
      <c r="A586" s="509"/>
      <c r="B586" s="409"/>
      <c r="C586" s="413">
        <v>34</v>
      </c>
      <c r="D586" s="402"/>
      <c r="E586" s="394"/>
      <c r="F586" s="394"/>
      <c r="G586" s="394"/>
      <c r="H586" s="394"/>
      <c r="I586" s="608"/>
      <c r="J586" s="204"/>
    </row>
    <row r="587" spans="1:10" hidden="1" x14ac:dyDescent="0.25">
      <c r="A587" s="509"/>
      <c r="B587" s="409"/>
      <c r="C587" s="413">
        <v>35</v>
      </c>
      <c r="D587" s="402"/>
      <c r="E587" s="394"/>
      <c r="F587" s="394"/>
      <c r="G587" s="394"/>
      <c r="H587" s="394"/>
      <c r="I587" s="608"/>
      <c r="J587" s="204"/>
    </row>
    <row r="588" spans="1:10" hidden="1" x14ac:dyDescent="0.25">
      <c r="A588" s="509"/>
      <c r="B588" s="409"/>
      <c r="C588" s="413">
        <v>36</v>
      </c>
      <c r="D588" s="402"/>
      <c r="E588" s="394"/>
      <c r="F588" s="394"/>
      <c r="G588" s="394"/>
      <c r="H588" s="394"/>
      <c r="I588" s="608"/>
      <c r="J588" s="204"/>
    </row>
    <row r="589" spans="1:10" hidden="1" x14ac:dyDescent="0.25">
      <c r="A589" s="509"/>
      <c r="B589" s="409"/>
      <c r="C589" s="413">
        <v>37</v>
      </c>
      <c r="D589" s="402"/>
      <c r="E589" s="394"/>
      <c r="F589" s="394"/>
      <c r="G589" s="394"/>
      <c r="H589" s="394"/>
      <c r="I589" s="608"/>
      <c r="J589" s="204"/>
    </row>
    <row r="590" spans="1:10" hidden="1" x14ac:dyDescent="0.25">
      <c r="A590" s="509"/>
      <c r="B590" s="409"/>
      <c r="C590" s="413">
        <v>38</v>
      </c>
      <c r="D590" s="402"/>
      <c r="E590" s="394"/>
      <c r="F590" s="394"/>
      <c r="G590" s="394"/>
      <c r="H590" s="394"/>
      <c r="I590" s="608"/>
      <c r="J590" s="204"/>
    </row>
    <row r="591" spans="1:10" hidden="1" x14ac:dyDescent="0.25">
      <c r="A591" s="509"/>
      <c r="B591" s="409"/>
      <c r="C591" s="413">
        <v>39</v>
      </c>
      <c r="D591" s="402"/>
      <c r="E591" s="394"/>
      <c r="F591" s="394"/>
      <c r="G591" s="394"/>
      <c r="H591" s="394"/>
      <c r="I591" s="608"/>
      <c r="J591" s="204"/>
    </row>
    <row r="592" spans="1:10" hidden="1" x14ac:dyDescent="0.25">
      <c r="A592" s="509"/>
      <c r="B592" s="409"/>
      <c r="C592" s="413">
        <v>40</v>
      </c>
      <c r="D592" s="402"/>
      <c r="E592" s="394"/>
      <c r="F592" s="394"/>
      <c r="G592" s="394"/>
      <c r="H592" s="394"/>
      <c r="I592" s="608"/>
      <c r="J592" s="204"/>
    </row>
    <row r="593" spans="1:10" hidden="1" x14ac:dyDescent="0.25">
      <c r="A593" s="509"/>
      <c r="B593" s="409"/>
      <c r="C593" s="413">
        <v>41</v>
      </c>
      <c r="D593" s="402"/>
      <c r="E593" s="394"/>
      <c r="F593" s="394"/>
      <c r="G593" s="394"/>
      <c r="H593" s="394"/>
      <c r="I593" s="608"/>
      <c r="J593" s="204"/>
    </row>
    <row r="594" spans="1:10" hidden="1" x14ac:dyDescent="0.25">
      <c r="A594" s="509"/>
      <c r="B594" s="409"/>
      <c r="C594" s="413">
        <v>42</v>
      </c>
      <c r="D594" s="402"/>
      <c r="E594" s="394"/>
      <c r="F594" s="394"/>
      <c r="G594" s="394"/>
      <c r="H594" s="394"/>
      <c r="I594" s="608"/>
      <c r="J594" s="204"/>
    </row>
    <row r="595" spans="1:10" hidden="1" x14ac:dyDescent="0.25">
      <c r="A595" s="509"/>
      <c r="B595" s="409"/>
      <c r="C595" s="413">
        <v>43</v>
      </c>
      <c r="D595" s="402"/>
      <c r="E595" s="394"/>
      <c r="F595" s="394"/>
      <c r="G595" s="394"/>
      <c r="H595" s="394"/>
      <c r="I595" s="608"/>
      <c r="J595" s="204"/>
    </row>
    <row r="596" spans="1:10" hidden="1" x14ac:dyDescent="0.25">
      <c r="A596" s="509"/>
      <c r="B596" s="409"/>
      <c r="C596" s="413">
        <v>44</v>
      </c>
      <c r="D596" s="402"/>
      <c r="E596" s="394"/>
      <c r="F596" s="394"/>
      <c r="G596" s="394"/>
      <c r="H596" s="394"/>
      <c r="I596" s="608"/>
      <c r="J596" s="204"/>
    </row>
    <row r="597" spans="1:10" hidden="1" x14ac:dyDescent="0.25">
      <c r="A597" s="509"/>
      <c r="B597" s="409"/>
      <c r="C597" s="413">
        <v>45</v>
      </c>
      <c r="D597" s="402"/>
      <c r="E597" s="394"/>
      <c r="F597" s="394"/>
      <c r="G597" s="394"/>
      <c r="H597" s="394"/>
      <c r="I597" s="608"/>
      <c r="J597" s="204"/>
    </row>
    <row r="598" spans="1:10" hidden="1" x14ac:dyDescent="0.25">
      <c r="A598" s="509"/>
      <c r="B598" s="409"/>
      <c r="C598" s="413">
        <v>46</v>
      </c>
      <c r="D598" s="402"/>
      <c r="E598" s="394"/>
      <c r="F598" s="394"/>
      <c r="G598" s="394"/>
      <c r="H598" s="394"/>
      <c r="I598" s="608"/>
      <c r="J598" s="204"/>
    </row>
    <row r="599" spans="1:10" hidden="1" x14ac:dyDescent="0.25">
      <c r="A599" s="509"/>
      <c r="B599" s="409"/>
      <c r="C599" s="413">
        <v>47</v>
      </c>
      <c r="D599" s="402"/>
      <c r="E599" s="394"/>
      <c r="F599" s="394"/>
      <c r="G599" s="394"/>
      <c r="H599" s="394"/>
      <c r="I599" s="608"/>
      <c r="J599" s="204"/>
    </row>
    <row r="600" spans="1:10" hidden="1" x14ac:dyDescent="0.25">
      <c r="A600" s="509"/>
      <c r="B600" s="409"/>
      <c r="C600" s="413">
        <v>48</v>
      </c>
      <c r="D600" s="402"/>
      <c r="E600" s="394"/>
      <c r="F600" s="394"/>
      <c r="G600" s="394"/>
      <c r="H600" s="394"/>
      <c r="I600" s="608"/>
      <c r="J600" s="204"/>
    </row>
    <row r="601" spans="1:10" hidden="1" x14ac:dyDescent="0.25">
      <c r="A601" s="509"/>
      <c r="B601" s="409"/>
      <c r="C601" s="413">
        <v>49</v>
      </c>
      <c r="D601" s="402"/>
      <c r="E601" s="394"/>
      <c r="F601" s="394"/>
      <c r="G601" s="394"/>
      <c r="H601" s="394"/>
      <c r="I601" s="608"/>
      <c r="J601" s="204"/>
    </row>
    <row r="602" spans="1:10" hidden="1" x14ac:dyDescent="0.25">
      <c r="A602" s="509"/>
      <c r="B602" s="409"/>
      <c r="C602" s="413">
        <v>50</v>
      </c>
      <c r="D602" s="402"/>
      <c r="E602" s="394"/>
      <c r="F602" s="394"/>
      <c r="G602" s="394"/>
      <c r="H602" s="394"/>
      <c r="I602" s="608"/>
      <c r="J602" s="204"/>
    </row>
    <row r="603" spans="1:10" hidden="1" x14ac:dyDescent="0.25">
      <c r="A603" s="509"/>
      <c r="B603" s="409"/>
      <c r="C603" s="413">
        <v>51</v>
      </c>
      <c r="D603" s="402"/>
      <c r="E603" s="394"/>
      <c r="F603" s="394"/>
      <c r="G603" s="394"/>
      <c r="H603" s="394"/>
      <c r="I603" s="608"/>
      <c r="J603" s="204"/>
    </row>
    <row r="604" spans="1:10" hidden="1" x14ac:dyDescent="0.25">
      <c r="A604" s="509"/>
      <c r="B604" s="409"/>
      <c r="C604" s="413">
        <v>52</v>
      </c>
      <c r="D604" s="402"/>
      <c r="E604" s="394"/>
      <c r="F604" s="394"/>
      <c r="G604" s="394"/>
      <c r="H604" s="394"/>
      <c r="I604" s="608"/>
      <c r="J604" s="204"/>
    </row>
    <row r="605" spans="1:10" hidden="1" x14ac:dyDescent="0.25">
      <c r="A605" s="509"/>
      <c r="B605" s="409"/>
      <c r="C605" s="413">
        <v>53</v>
      </c>
      <c r="D605" s="402"/>
      <c r="E605" s="394"/>
      <c r="F605" s="394"/>
      <c r="G605" s="394"/>
      <c r="H605" s="394"/>
      <c r="I605" s="608"/>
      <c r="J605" s="204"/>
    </row>
    <row r="606" spans="1:10" hidden="1" x14ac:dyDescent="0.25">
      <c r="A606" s="509"/>
      <c r="B606" s="409"/>
      <c r="C606" s="413">
        <v>54</v>
      </c>
      <c r="D606" s="402"/>
      <c r="E606" s="394"/>
      <c r="F606" s="394"/>
      <c r="G606" s="394"/>
      <c r="H606" s="394"/>
      <c r="I606" s="608"/>
      <c r="J606" s="204"/>
    </row>
    <row r="607" spans="1:10" hidden="1" x14ac:dyDescent="0.25">
      <c r="A607" s="509"/>
      <c r="B607" s="409"/>
      <c r="C607" s="413">
        <v>55</v>
      </c>
      <c r="D607" s="402"/>
      <c r="E607" s="394"/>
      <c r="F607" s="394"/>
      <c r="G607" s="394"/>
      <c r="H607" s="394"/>
      <c r="I607" s="608"/>
      <c r="J607" s="204"/>
    </row>
    <row r="608" spans="1:10" hidden="1" x14ac:dyDescent="0.25">
      <c r="A608" s="509"/>
      <c r="B608" s="409"/>
      <c r="C608" s="413">
        <v>56</v>
      </c>
      <c r="D608" s="402"/>
      <c r="E608" s="394"/>
      <c r="F608" s="394"/>
      <c r="G608" s="394"/>
      <c r="H608" s="394"/>
      <c r="I608" s="608"/>
      <c r="J608" s="204"/>
    </row>
    <row r="609" spans="1:10" hidden="1" x14ac:dyDescent="0.25">
      <c r="A609" s="509"/>
      <c r="B609" s="409"/>
      <c r="C609" s="413">
        <v>57</v>
      </c>
      <c r="D609" s="402"/>
      <c r="E609" s="394"/>
      <c r="F609" s="394"/>
      <c r="G609" s="394"/>
      <c r="H609" s="394"/>
      <c r="I609" s="608"/>
      <c r="J609" s="204"/>
    </row>
    <row r="610" spans="1:10" hidden="1" x14ac:dyDescent="0.25">
      <c r="A610" s="509"/>
      <c r="B610" s="409"/>
      <c r="C610" s="413">
        <v>58</v>
      </c>
      <c r="D610" s="402"/>
      <c r="E610" s="394"/>
      <c r="F610" s="394"/>
      <c r="G610" s="394"/>
      <c r="H610" s="394"/>
      <c r="I610" s="608"/>
      <c r="J610" s="204"/>
    </row>
    <row r="611" spans="1:10" hidden="1" x14ac:dyDescent="0.25">
      <c r="A611" s="509"/>
      <c r="B611" s="409"/>
      <c r="C611" s="413">
        <v>59</v>
      </c>
      <c r="D611" s="402"/>
      <c r="E611" s="394"/>
      <c r="F611" s="394"/>
      <c r="G611" s="394"/>
      <c r="H611" s="394"/>
      <c r="I611" s="608"/>
      <c r="J611" s="204"/>
    </row>
    <row r="612" spans="1:10" hidden="1" x14ac:dyDescent="0.25">
      <c r="A612" s="509"/>
      <c r="B612" s="409"/>
      <c r="C612" s="413">
        <v>60</v>
      </c>
      <c r="D612" s="402"/>
      <c r="E612" s="394"/>
      <c r="F612" s="394"/>
      <c r="G612" s="394"/>
      <c r="H612" s="394"/>
      <c r="I612" s="608"/>
      <c r="J612" s="204"/>
    </row>
    <row r="613" spans="1:10" hidden="1" x14ac:dyDescent="0.25">
      <c r="A613" s="509"/>
      <c r="B613" s="409"/>
      <c r="C613" s="413">
        <v>61</v>
      </c>
      <c r="D613" s="402"/>
      <c r="E613" s="394"/>
      <c r="F613" s="394"/>
      <c r="G613" s="394"/>
      <c r="H613" s="394"/>
      <c r="I613" s="608"/>
      <c r="J613" s="204"/>
    </row>
    <row r="614" spans="1:10" hidden="1" x14ac:dyDescent="0.25">
      <c r="A614" s="509"/>
      <c r="B614" s="409"/>
      <c r="C614" s="413">
        <v>62</v>
      </c>
      <c r="D614" s="402"/>
      <c r="E614" s="394"/>
      <c r="F614" s="394"/>
      <c r="G614" s="394"/>
      <c r="H614" s="394"/>
      <c r="I614" s="608"/>
      <c r="J614" s="204"/>
    </row>
    <row r="615" spans="1:10" hidden="1" x14ac:dyDescent="0.25">
      <c r="A615" s="509"/>
      <c r="B615" s="409"/>
      <c r="C615" s="413">
        <v>63</v>
      </c>
      <c r="D615" s="402"/>
      <c r="E615" s="394"/>
      <c r="F615" s="394"/>
      <c r="G615" s="394"/>
      <c r="H615" s="394"/>
      <c r="I615" s="608"/>
      <c r="J615" s="204"/>
    </row>
    <row r="616" spans="1:10" hidden="1" x14ac:dyDescent="0.25">
      <c r="A616" s="509"/>
      <c r="B616" s="409"/>
      <c r="C616" s="413">
        <v>64</v>
      </c>
      <c r="D616" s="402"/>
      <c r="E616" s="394"/>
      <c r="F616" s="394"/>
      <c r="G616" s="394"/>
      <c r="H616" s="394"/>
      <c r="I616" s="608"/>
      <c r="J616" s="204"/>
    </row>
    <row r="617" spans="1:10" hidden="1" x14ac:dyDescent="0.25">
      <c r="A617" s="509"/>
      <c r="B617" s="409"/>
      <c r="C617" s="413">
        <v>65</v>
      </c>
      <c r="D617" s="402"/>
      <c r="E617" s="394"/>
      <c r="F617" s="394"/>
      <c r="G617" s="394"/>
      <c r="H617" s="394"/>
      <c r="I617" s="608"/>
      <c r="J617" s="204"/>
    </row>
    <row r="618" spans="1:10" hidden="1" x14ac:dyDescent="0.25">
      <c r="A618" s="509"/>
      <c r="B618" s="409"/>
      <c r="C618" s="413">
        <v>66</v>
      </c>
      <c r="D618" s="402"/>
      <c r="E618" s="394"/>
      <c r="F618" s="394"/>
      <c r="G618" s="394"/>
      <c r="H618" s="394"/>
      <c r="I618" s="608"/>
      <c r="J618" s="204"/>
    </row>
    <row r="619" spans="1:10" hidden="1" x14ac:dyDescent="0.25">
      <c r="A619" s="509"/>
      <c r="B619" s="409"/>
      <c r="C619" s="413">
        <v>67</v>
      </c>
      <c r="D619" s="402"/>
      <c r="E619" s="394"/>
      <c r="F619" s="394"/>
      <c r="G619" s="394"/>
      <c r="H619" s="394"/>
      <c r="I619" s="608"/>
      <c r="J619" s="204"/>
    </row>
    <row r="620" spans="1:10" hidden="1" x14ac:dyDescent="0.25">
      <c r="A620" s="509"/>
      <c r="B620" s="409"/>
      <c r="C620" s="413">
        <v>68</v>
      </c>
      <c r="D620" s="402"/>
      <c r="E620" s="394"/>
      <c r="F620" s="394"/>
      <c r="G620" s="394"/>
      <c r="H620" s="394"/>
      <c r="I620" s="608"/>
      <c r="J620" s="204"/>
    </row>
    <row r="621" spans="1:10" hidden="1" x14ac:dyDescent="0.25">
      <c r="A621" s="509"/>
      <c r="B621" s="409"/>
      <c r="C621" s="413">
        <v>69</v>
      </c>
      <c r="D621" s="402"/>
      <c r="E621" s="394"/>
      <c r="F621" s="394"/>
      <c r="G621" s="394"/>
      <c r="H621" s="394"/>
      <c r="I621" s="608"/>
      <c r="J621" s="204"/>
    </row>
    <row r="622" spans="1:10" hidden="1" x14ac:dyDescent="0.25">
      <c r="A622" s="509"/>
      <c r="B622" s="409"/>
      <c r="C622" s="413">
        <v>70</v>
      </c>
      <c r="D622" s="402"/>
      <c r="E622" s="394"/>
      <c r="F622" s="394"/>
      <c r="G622" s="394"/>
      <c r="H622" s="394"/>
      <c r="I622" s="608"/>
      <c r="J622" s="204"/>
    </row>
    <row r="623" spans="1:10" hidden="1" x14ac:dyDescent="0.25">
      <c r="A623" s="509"/>
      <c r="B623" s="409"/>
      <c r="C623" s="413">
        <v>71</v>
      </c>
      <c r="D623" s="402"/>
      <c r="E623" s="394"/>
      <c r="F623" s="394"/>
      <c r="G623" s="394"/>
      <c r="H623" s="394"/>
      <c r="I623" s="608"/>
      <c r="J623" s="204"/>
    </row>
    <row r="624" spans="1:10" hidden="1" x14ac:dyDescent="0.25">
      <c r="A624" s="509"/>
      <c r="B624" s="409"/>
      <c r="C624" s="413">
        <v>72</v>
      </c>
      <c r="D624" s="402"/>
      <c r="E624" s="394"/>
      <c r="F624" s="394"/>
      <c r="G624" s="394"/>
      <c r="H624" s="394"/>
      <c r="I624" s="608"/>
      <c r="J624" s="204"/>
    </row>
    <row r="625" spans="1:10" hidden="1" x14ac:dyDescent="0.25">
      <c r="A625" s="509"/>
      <c r="B625" s="409"/>
      <c r="C625" s="413">
        <v>73</v>
      </c>
      <c r="D625" s="402"/>
      <c r="E625" s="394"/>
      <c r="F625" s="394"/>
      <c r="G625" s="394"/>
      <c r="H625" s="394"/>
      <c r="I625" s="608"/>
      <c r="J625" s="204"/>
    </row>
    <row r="626" spans="1:10" hidden="1" x14ac:dyDescent="0.25">
      <c r="A626" s="509"/>
      <c r="B626" s="409"/>
      <c r="C626" s="413">
        <v>74</v>
      </c>
      <c r="D626" s="402"/>
      <c r="E626" s="394"/>
      <c r="F626" s="394"/>
      <c r="G626" s="394"/>
      <c r="H626" s="394"/>
      <c r="I626" s="608"/>
      <c r="J626" s="204"/>
    </row>
    <row r="627" spans="1:10" hidden="1" x14ac:dyDescent="0.25">
      <c r="A627" s="509"/>
      <c r="B627" s="409"/>
      <c r="C627" s="413">
        <v>75</v>
      </c>
      <c r="D627" s="402"/>
      <c r="E627" s="394"/>
      <c r="F627" s="394"/>
      <c r="G627" s="394"/>
      <c r="H627" s="394"/>
      <c r="I627" s="608"/>
      <c r="J627" s="204"/>
    </row>
    <row r="628" spans="1:10" hidden="1" x14ac:dyDescent="0.25">
      <c r="A628" s="509"/>
      <c r="B628" s="409"/>
      <c r="C628" s="413">
        <v>76</v>
      </c>
      <c r="D628" s="402"/>
      <c r="E628" s="394"/>
      <c r="F628" s="394"/>
      <c r="G628" s="394"/>
      <c r="H628" s="394"/>
      <c r="I628" s="608"/>
      <c r="J628" s="204"/>
    </row>
    <row r="629" spans="1:10" hidden="1" x14ac:dyDescent="0.25">
      <c r="A629" s="509"/>
      <c r="B629" s="409"/>
      <c r="C629" s="413">
        <v>77</v>
      </c>
      <c r="D629" s="402"/>
      <c r="E629" s="394"/>
      <c r="F629" s="394"/>
      <c r="G629" s="394"/>
      <c r="H629" s="394"/>
      <c r="I629" s="608"/>
      <c r="J629" s="204"/>
    </row>
    <row r="630" spans="1:10" hidden="1" x14ac:dyDescent="0.25">
      <c r="A630" s="509"/>
      <c r="B630" s="409"/>
      <c r="C630" s="413">
        <v>78</v>
      </c>
      <c r="D630" s="402"/>
      <c r="E630" s="394"/>
      <c r="F630" s="394"/>
      <c r="G630" s="394"/>
      <c r="H630" s="394"/>
      <c r="I630" s="608"/>
      <c r="J630" s="204"/>
    </row>
    <row r="631" spans="1:10" hidden="1" x14ac:dyDescent="0.25">
      <c r="A631" s="509"/>
      <c r="B631" s="409"/>
      <c r="C631" s="413">
        <v>79</v>
      </c>
      <c r="D631" s="402"/>
      <c r="E631" s="394"/>
      <c r="F631" s="394"/>
      <c r="G631" s="394"/>
      <c r="H631" s="394"/>
      <c r="I631" s="608"/>
      <c r="J631" s="204"/>
    </row>
    <row r="632" spans="1:10" hidden="1" x14ac:dyDescent="0.25">
      <c r="A632" s="509"/>
      <c r="B632" s="409"/>
      <c r="C632" s="413">
        <v>80</v>
      </c>
      <c r="D632" s="402"/>
      <c r="E632" s="394"/>
      <c r="F632" s="394"/>
      <c r="G632" s="394"/>
      <c r="H632" s="394"/>
      <c r="I632" s="608"/>
      <c r="J632" s="204"/>
    </row>
    <row r="633" spans="1:10" hidden="1" x14ac:dyDescent="0.25">
      <c r="A633" s="509"/>
      <c r="B633" s="409"/>
      <c r="C633" s="413">
        <v>81</v>
      </c>
      <c r="D633" s="402"/>
      <c r="E633" s="394"/>
      <c r="F633" s="394"/>
      <c r="G633" s="394"/>
      <c r="H633" s="394"/>
      <c r="I633" s="608"/>
      <c r="J633" s="204"/>
    </row>
    <row r="634" spans="1:10" hidden="1" x14ac:dyDescent="0.25">
      <c r="A634" s="509"/>
      <c r="B634" s="409"/>
      <c r="C634" s="413">
        <v>82</v>
      </c>
      <c r="D634" s="402"/>
      <c r="E634" s="394"/>
      <c r="F634" s="394"/>
      <c r="G634" s="394"/>
      <c r="H634" s="394"/>
      <c r="I634" s="608"/>
      <c r="J634" s="204"/>
    </row>
    <row r="635" spans="1:10" hidden="1" x14ac:dyDescent="0.25">
      <c r="A635" s="509"/>
      <c r="B635" s="409"/>
      <c r="C635" s="413">
        <v>83</v>
      </c>
      <c r="D635" s="402"/>
      <c r="E635" s="394"/>
      <c r="F635" s="394"/>
      <c r="G635" s="394"/>
      <c r="H635" s="394"/>
      <c r="I635" s="608"/>
      <c r="J635" s="204"/>
    </row>
    <row r="636" spans="1:10" hidden="1" x14ac:dyDescent="0.25">
      <c r="A636" s="509"/>
      <c r="B636" s="409"/>
      <c r="C636" s="413">
        <v>84</v>
      </c>
      <c r="D636" s="402"/>
      <c r="E636" s="394"/>
      <c r="F636" s="394"/>
      <c r="G636" s="394"/>
      <c r="H636" s="394"/>
      <c r="I636" s="608"/>
      <c r="J636" s="204"/>
    </row>
    <row r="637" spans="1:10" hidden="1" x14ac:dyDescent="0.25">
      <c r="A637" s="509"/>
      <c r="B637" s="409"/>
      <c r="C637" s="413">
        <v>85</v>
      </c>
      <c r="D637" s="402"/>
      <c r="E637" s="394"/>
      <c r="F637" s="394"/>
      <c r="G637" s="394"/>
      <c r="H637" s="394"/>
      <c r="I637" s="608"/>
      <c r="J637" s="204"/>
    </row>
    <row r="638" spans="1:10" hidden="1" x14ac:dyDescent="0.25">
      <c r="A638" s="509"/>
      <c r="B638" s="409"/>
      <c r="C638" s="413">
        <v>86</v>
      </c>
      <c r="D638" s="402"/>
      <c r="E638" s="394"/>
      <c r="F638" s="394"/>
      <c r="G638" s="394"/>
      <c r="H638" s="394"/>
      <c r="I638" s="608"/>
      <c r="J638" s="204"/>
    </row>
    <row r="639" spans="1:10" hidden="1" x14ac:dyDescent="0.25">
      <c r="A639" s="509"/>
      <c r="B639" s="409"/>
      <c r="C639" s="413">
        <v>87</v>
      </c>
      <c r="D639" s="402"/>
      <c r="E639" s="394"/>
      <c r="F639" s="394"/>
      <c r="G639" s="394"/>
      <c r="H639" s="394"/>
      <c r="I639" s="608"/>
      <c r="J639" s="204"/>
    </row>
    <row r="640" spans="1:10" hidden="1" x14ac:dyDescent="0.25">
      <c r="A640" s="509"/>
      <c r="B640" s="409"/>
      <c r="C640" s="413">
        <v>88</v>
      </c>
      <c r="D640" s="402"/>
      <c r="E640" s="394"/>
      <c r="F640" s="394"/>
      <c r="G640" s="394"/>
      <c r="H640" s="394"/>
      <c r="I640" s="608"/>
      <c r="J640" s="204"/>
    </row>
    <row r="641" spans="1:10" hidden="1" x14ac:dyDescent="0.25">
      <c r="A641" s="509"/>
      <c r="B641" s="409"/>
      <c r="C641" s="413">
        <v>89</v>
      </c>
      <c r="D641" s="402"/>
      <c r="E641" s="394"/>
      <c r="F641" s="394"/>
      <c r="G641" s="394"/>
      <c r="H641" s="394"/>
      <c r="I641" s="608"/>
      <c r="J641" s="204"/>
    </row>
    <row r="642" spans="1:10" hidden="1" x14ac:dyDescent="0.25">
      <c r="A642" s="509"/>
      <c r="B642" s="409"/>
      <c r="C642" s="413">
        <v>90</v>
      </c>
      <c r="D642" s="402"/>
      <c r="E642" s="394"/>
      <c r="F642" s="394"/>
      <c r="G642" s="394"/>
      <c r="H642" s="394"/>
      <c r="I642" s="608"/>
      <c r="J642" s="204"/>
    </row>
    <row r="643" spans="1:10" hidden="1" x14ac:dyDescent="0.25">
      <c r="A643" s="509"/>
      <c r="B643" s="409"/>
      <c r="C643" s="413">
        <v>91</v>
      </c>
      <c r="D643" s="402"/>
      <c r="E643" s="394"/>
      <c r="F643" s="394"/>
      <c r="G643" s="394"/>
      <c r="H643" s="394"/>
      <c r="I643" s="608"/>
      <c r="J643" s="204"/>
    </row>
    <row r="644" spans="1:10" hidden="1" x14ac:dyDescent="0.25">
      <c r="A644" s="509"/>
      <c r="B644" s="409"/>
      <c r="C644" s="413">
        <v>92</v>
      </c>
      <c r="D644" s="402"/>
      <c r="E644" s="394"/>
      <c r="F644" s="394"/>
      <c r="G644" s="394"/>
      <c r="H644" s="394"/>
      <c r="I644" s="608"/>
      <c r="J644" s="204"/>
    </row>
    <row r="645" spans="1:10" hidden="1" x14ac:dyDescent="0.25">
      <c r="A645" s="509"/>
      <c r="B645" s="409"/>
      <c r="C645" s="413">
        <v>93</v>
      </c>
      <c r="D645" s="402"/>
      <c r="E645" s="394"/>
      <c r="F645" s="394"/>
      <c r="G645" s="394"/>
      <c r="H645" s="394"/>
      <c r="I645" s="608"/>
      <c r="J645" s="204"/>
    </row>
    <row r="646" spans="1:10" hidden="1" x14ac:dyDescent="0.25">
      <c r="A646" s="509"/>
      <c r="B646" s="409"/>
      <c r="C646" s="413">
        <v>94</v>
      </c>
      <c r="D646" s="402"/>
      <c r="E646" s="394"/>
      <c r="F646" s="394"/>
      <c r="G646" s="394"/>
      <c r="H646" s="394"/>
      <c r="I646" s="608"/>
      <c r="J646" s="204"/>
    </row>
    <row r="647" spans="1:10" hidden="1" x14ac:dyDescent="0.25">
      <c r="A647" s="509"/>
      <c r="B647" s="409"/>
      <c r="C647" s="413">
        <v>95</v>
      </c>
      <c r="D647" s="402"/>
      <c r="E647" s="394"/>
      <c r="F647" s="394"/>
      <c r="G647" s="394"/>
      <c r="H647" s="394"/>
      <c r="I647" s="608"/>
      <c r="J647" s="204"/>
    </row>
    <row r="648" spans="1:10" hidden="1" x14ac:dyDescent="0.25">
      <c r="A648" s="509"/>
      <c r="B648" s="409"/>
      <c r="C648" s="413">
        <v>96</v>
      </c>
      <c r="D648" s="402"/>
      <c r="E648" s="394"/>
      <c r="F648" s="394"/>
      <c r="G648" s="394"/>
      <c r="H648" s="394"/>
      <c r="I648" s="608"/>
      <c r="J648" s="204"/>
    </row>
    <row r="649" spans="1:10" hidden="1" x14ac:dyDescent="0.25">
      <c r="A649" s="509"/>
      <c r="B649" s="409"/>
      <c r="C649" s="413">
        <v>97</v>
      </c>
      <c r="D649" s="402"/>
      <c r="E649" s="394"/>
      <c r="F649" s="394"/>
      <c r="G649" s="394"/>
      <c r="H649" s="394"/>
      <c r="I649" s="608"/>
      <c r="J649" s="204"/>
    </row>
    <row r="650" spans="1:10" hidden="1" x14ac:dyDescent="0.25">
      <c r="A650" s="509"/>
      <c r="B650" s="409"/>
      <c r="C650" s="413">
        <v>98</v>
      </c>
      <c r="D650" s="402"/>
      <c r="E650" s="394"/>
      <c r="F650" s="394"/>
      <c r="G650" s="394"/>
      <c r="H650" s="394"/>
      <c r="I650" s="608"/>
      <c r="J650" s="204"/>
    </row>
    <row r="651" spans="1:10" hidden="1" x14ac:dyDescent="0.25">
      <c r="A651" s="509"/>
      <c r="B651" s="409"/>
      <c r="C651" s="413">
        <v>99</v>
      </c>
      <c r="D651" s="402"/>
      <c r="E651" s="394"/>
      <c r="F651" s="394"/>
      <c r="G651" s="394"/>
      <c r="H651" s="394"/>
      <c r="I651" s="608"/>
      <c r="J651" s="204"/>
    </row>
    <row r="652" spans="1:10" x14ac:dyDescent="0.25">
      <c r="A652" s="509"/>
      <c r="B652" s="409"/>
      <c r="C652" s="413">
        <v>100</v>
      </c>
      <c r="D652" s="402"/>
      <c r="E652" s="390"/>
      <c r="F652" s="390"/>
      <c r="G652" s="390"/>
      <c r="H652" s="390"/>
      <c r="I652" s="607"/>
      <c r="J652" s="204"/>
    </row>
    <row r="653" spans="1:10" ht="63.75" customHeight="1" x14ac:dyDescent="0.25">
      <c r="A653" s="509"/>
      <c r="B653" s="409"/>
      <c r="C653" s="296"/>
      <c r="D653" s="487" t="s">
        <v>1280</v>
      </c>
      <c r="E653" s="487" t="s">
        <v>1281</v>
      </c>
      <c r="F653" s="487" t="s">
        <v>1282</v>
      </c>
      <c r="G653" s="487" t="s">
        <v>1283</v>
      </c>
      <c r="H653" s="487" t="s">
        <v>1284</v>
      </c>
      <c r="I653" s="534" t="s">
        <v>1285</v>
      </c>
      <c r="J653" s="204"/>
    </row>
    <row r="654" spans="1:10" ht="38.25" customHeight="1" x14ac:dyDescent="0.25">
      <c r="A654" s="509"/>
      <c r="B654" s="409"/>
      <c r="C654" s="296"/>
      <c r="D654" s="488" t="s">
        <v>1286</v>
      </c>
      <c r="E654" s="488" t="s">
        <v>1272</v>
      </c>
      <c r="F654" s="488" t="s">
        <v>1272</v>
      </c>
      <c r="G654" s="488" t="s">
        <v>1272</v>
      </c>
      <c r="H654" s="488" t="s">
        <v>1272</v>
      </c>
      <c r="I654" s="510" t="s">
        <v>1272</v>
      </c>
      <c r="J654" s="204"/>
    </row>
    <row r="655" spans="1:10" ht="51" customHeight="1" x14ac:dyDescent="0.25">
      <c r="A655" s="509"/>
      <c r="B655" s="409"/>
      <c r="C655" s="296"/>
      <c r="D655" s="488"/>
      <c r="E655" s="488" t="s">
        <v>1238</v>
      </c>
      <c r="F655" s="488" t="s">
        <v>1251</v>
      </c>
      <c r="G655" s="488" t="s">
        <v>1251</v>
      </c>
      <c r="H655" s="488" t="s">
        <v>1252</v>
      </c>
      <c r="I655" s="510" t="s">
        <v>1253</v>
      </c>
      <c r="J655" s="204"/>
    </row>
    <row r="656" spans="1:10" x14ac:dyDescent="0.25">
      <c r="A656" s="509"/>
      <c r="B656" s="409"/>
      <c r="C656" s="296"/>
      <c r="D656" s="270" t="s">
        <v>1049</v>
      </c>
      <c r="E656" s="270" t="s">
        <v>1047</v>
      </c>
      <c r="F656" s="270" t="s">
        <v>1047</v>
      </c>
      <c r="G656" s="270" t="s">
        <v>1047</v>
      </c>
      <c r="H656" s="270" t="s">
        <v>1047</v>
      </c>
      <c r="I656" s="535" t="s">
        <v>1047</v>
      </c>
      <c r="J656" s="204"/>
    </row>
    <row r="657" spans="1:10" x14ac:dyDescent="0.25">
      <c r="A657" s="509"/>
      <c r="B657" s="409"/>
      <c r="C657" s="296"/>
      <c r="D657" s="267" t="s">
        <v>1287</v>
      </c>
      <c r="E657" s="267" t="s">
        <v>1288</v>
      </c>
      <c r="F657" s="267" t="s">
        <v>1289</v>
      </c>
      <c r="G657" s="267" t="s">
        <v>1290</v>
      </c>
      <c r="H657" s="267" t="s">
        <v>1291</v>
      </c>
      <c r="I657" s="512" t="s">
        <v>1292</v>
      </c>
      <c r="J657" s="204"/>
    </row>
    <row r="658" spans="1:10" ht="26.4" x14ac:dyDescent="0.25">
      <c r="A658" s="509"/>
      <c r="B658" s="409"/>
      <c r="C658" s="413">
        <v>1</v>
      </c>
      <c r="D658" s="48" t="str">
        <f t="shared" ref="D658:D689" si="3">IF(D553="","",D553)</f>
        <v>061901 Gemeente Bodegraven-Reeuwijk</v>
      </c>
      <c r="E658" s="390">
        <v>0</v>
      </c>
      <c r="F658" s="390">
        <v>106181</v>
      </c>
      <c r="G658" s="390">
        <v>-2780</v>
      </c>
      <c r="H658" s="390">
        <v>0</v>
      </c>
      <c r="I658" s="700">
        <v>554648</v>
      </c>
      <c r="J658" s="204"/>
    </row>
    <row r="659" spans="1:10" x14ac:dyDescent="0.25">
      <c r="A659" s="509"/>
      <c r="B659" s="409"/>
      <c r="C659" s="413">
        <v>2</v>
      </c>
      <c r="D659" s="48" t="str">
        <f t="shared" si="3"/>
        <v/>
      </c>
      <c r="E659" s="394"/>
      <c r="F659" s="394"/>
      <c r="G659" s="394"/>
      <c r="H659" s="390"/>
      <c r="I659" s="701"/>
      <c r="J659" s="204"/>
    </row>
    <row r="660" spans="1:10" hidden="1" x14ac:dyDescent="0.25">
      <c r="A660" s="509"/>
      <c r="B660" s="409"/>
      <c r="C660" s="413">
        <v>3</v>
      </c>
      <c r="D660" s="48" t="str">
        <f t="shared" si="3"/>
        <v/>
      </c>
      <c r="E660" s="394"/>
      <c r="F660" s="394"/>
      <c r="G660" s="394"/>
      <c r="H660" s="394"/>
      <c r="I660" s="701"/>
      <c r="J660" s="204"/>
    </row>
    <row r="661" spans="1:10" hidden="1" x14ac:dyDescent="0.25">
      <c r="A661" s="509"/>
      <c r="B661" s="409"/>
      <c r="C661" s="413">
        <v>4</v>
      </c>
      <c r="D661" s="48" t="str">
        <f t="shared" si="3"/>
        <v/>
      </c>
      <c r="E661" s="394"/>
      <c r="F661" s="394"/>
      <c r="G661" s="394"/>
      <c r="H661" s="394"/>
      <c r="I661" s="701"/>
      <c r="J661" s="204"/>
    </row>
    <row r="662" spans="1:10" hidden="1" x14ac:dyDescent="0.25">
      <c r="A662" s="509"/>
      <c r="B662" s="409"/>
      <c r="C662" s="413">
        <v>5</v>
      </c>
      <c r="D662" s="48" t="str">
        <f t="shared" si="3"/>
        <v/>
      </c>
      <c r="E662" s="394"/>
      <c r="F662" s="394"/>
      <c r="G662" s="394"/>
      <c r="H662" s="394"/>
      <c r="I662" s="701"/>
      <c r="J662" s="204"/>
    </row>
    <row r="663" spans="1:10" hidden="1" x14ac:dyDescent="0.25">
      <c r="A663" s="509"/>
      <c r="B663" s="409"/>
      <c r="C663" s="413">
        <v>6</v>
      </c>
      <c r="D663" s="48" t="str">
        <f t="shared" si="3"/>
        <v/>
      </c>
      <c r="E663" s="394"/>
      <c r="F663" s="394"/>
      <c r="G663" s="394"/>
      <c r="H663" s="394"/>
      <c r="I663" s="701"/>
      <c r="J663" s="204"/>
    </row>
    <row r="664" spans="1:10" hidden="1" x14ac:dyDescent="0.25">
      <c r="A664" s="509"/>
      <c r="B664" s="409"/>
      <c r="C664" s="413">
        <v>7</v>
      </c>
      <c r="D664" s="48" t="str">
        <f t="shared" si="3"/>
        <v/>
      </c>
      <c r="E664" s="394"/>
      <c r="F664" s="394"/>
      <c r="G664" s="394"/>
      <c r="H664" s="394"/>
      <c r="I664" s="701"/>
      <c r="J664" s="204"/>
    </row>
    <row r="665" spans="1:10" hidden="1" x14ac:dyDescent="0.25">
      <c r="A665" s="509"/>
      <c r="B665" s="409"/>
      <c r="C665" s="413">
        <v>8</v>
      </c>
      <c r="D665" s="48" t="str">
        <f t="shared" si="3"/>
        <v/>
      </c>
      <c r="E665" s="394"/>
      <c r="F665" s="394"/>
      <c r="G665" s="394"/>
      <c r="H665" s="394"/>
      <c r="I665" s="701"/>
      <c r="J665" s="204"/>
    </row>
    <row r="666" spans="1:10" hidden="1" x14ac:dyDescent="0.25">
      <c r="A666" s="509"/>
      <c r="B666" s="409"/>
      <c r="C666" s="413">
        <v>9</v>
      </c>
      <c r="D666" s="48" t="str">
        <f t="shared" si="3"/>
        <v/>
      </c>
      <c r="E666" s="394"/>
      <c r="F666" s="394"/>
      <c r="G666" s="394"/>
      <c r="H666" s="394"/>
      <c r="I666" s="701"/>
      <c r="J666" s="204"/>
    </row>
    <row r="667" spans="1:10" hidden="1" x14ac:dyDescent="0.25">
      <c r="A667" s="509"/>
      <c r="B667" s="409"/>
      <c r="C667" s="413">
        <v>10</v>
      </c>
      <c r="D667" s="48" t="str">
        <f t="shared" si="3"/>
        <v/>
      </c>
      <c r="E667" s="394"/>
      <c r="F667" s="394"/>
      <c r="G667" s="394"/>
      <c r="H667" s="394"/>
      <c r="I667" s="701"/>
      <c r="J667" s="204"/>
    </row>
    <row r="668" spans="1:10" hidden="1" x14ac:dyDescent="0.25">
      <c r="A668" s="509"/>
      <c r="B668" s="409"/>
      <c r="C668" s="413">
        <v>11</v>
      </c>
      <c r="D668" s="48" t="str">
        <f t="shared" si="3"/>
        <v/>
      </c>
      <c r="E668" s="394"/>
      <c r="F668" s="394"/>
      <c r="G668" s="394"/>
      <c r="H668" s="394"/>
      <c r="I668" s="701"/>
      <c r="J668" s="204"/>
    </row>
    <row r="669" spans="1:10" hidden="1" x14ac:dyDescent="0.25">
      <c r="A669" s="509"/>
      <c r="B669" s="409"/>
      <c r="C669" s="413">
        <v>12</v>
      </c>
      <c r="D669" s="48" t="str">
        <f t="shared" si="3"/>
        <v/>
      </c>
      <c r="E669" s="394"/>
      <c r="F669" s="394"/>
      <c r="G669" s="394"/>
      <c r="H669" s="394"/>
      <c r="I669" s="701"/>
      <c r="J669" s="204"/>
    </row>
    <row r="670" spans="1:10" hidden="1" x14ac:dyDescent="0.25">
      <c r="A670" s="509"/>
      <c r="B670" s="409"/>
      <c r="C670" s="413">
        <v>13</v>
      </c>
      <c r="D670" s="48" t="str">
        <f t="shared" si="3"/>
        <v/>
      </c>
      <c r="E670" s="394"/>
      <c r="F670" s="394"/>
      <c r="G670" s="394"/>
      <c r="H670" s="394"/>
      <c r="I670" s="701"/>
      <c r="J670" s="204"/>
    </row>
    <row r="671" spans="1:10" hidden="1" x14ac:dyDescent="0.25">
      <c r="A671" s="509"/>
      <c r="B671" s="409"/>
      <c r="C671" s="413">
        <v>14</v>
      </c>
      <c r="D671" s="48" t="str">
        <f t="shared" si="3"/>
        <v/>
      </c>
      <c r="E671" s="394"/>
      <c r="F671" s="394"/>
      <c r="G671" s="394"/>
      <c r="H671" s="394"/>
      <c r="I671" s="701"/>
      <c r="J671" s="204"/>
    </row>
    <row r="672" spans="1:10" hidden="1" x14ac:dyDescent="0.25">
      <c r="A672" s="509"/>
      <c r="B672" s="409"/>
      <c r="C672" s="413">
        <v>15</v>
      </c>
      <c r="D672" s="48" t="str">
        <f t="shared" si="3"/>
        <v/>
      </c>
      <c r="E672" s="394"/>
      <c r="F672" s="394"/>
      <c r="G672" s="394"/>
      <c r="H672" s="394"/>
      <c r="I672" s="701"/>
      <c r="J672" s="204"/>
    </row>
    <row r="673" spans="1:10" hidden="1" x14ac:dyDescent="0.25">
      <c r="A673" s="509"/>
      <c r="B673" s="409"/>
      <c r="C673" s="413">
        <v>16</v>
      </c>
      <c r="D673" s="48" t="str">
        <f t="shared" si="3"/>
        <v/>
      </c>
      <c r="E673" s="394"/>
      <c r="F673" s="394"/>
      <c r="G673" s="394"/>
      <c r="H673" s="394"/>
      <c r="I673" s="701"/>
      <c r="J673" s="204"/>
    </row>
    <row r="674" spans="1:10" hidden="1" x14ac:dyDescent="0.25">
      <c r="A674" s="509"/>
      <c r="B674" s="409"/>
      <c r="C674" s="413">
        <v>17</v>
      </c>
      <c r="D674" s="48" t="str">
        <f t="shared" si="3"/>
        <v/>
      </c>
      <c r="E674" s="394"/>
      <c r="F674" s="394"/>
      <c r="G674" s="394"/>
      <c r="H674" s="394"/>
      <c r="I674" s="701"/>
      <c r="J674" s="204"/>
    </row>
    <row r="675" spans="1:10" hidden="1" x14ac:dyDescent="0.25">
      <c r="A675" s="509"/>
      <c r="B675" s="409"/>
      <c r="C675" s="413">
        <v>18</v>
      </c>
      <c r="D675" s="48" t="str">
        <f t="shared" si="3"/>
        <v/>
      </c>
      <c r="E675" s="394"/>
      <c r="F675" s="394"/>
      <c r="G675" s="394"/>
      <c r="H675" s="394"/>
      <c r="I675" s="701"/>
      <c r="J675" s="204"/>
    </row>
    <row r="676" spans="1:10" hidden="1" x14ac:dyDescent="0.25">
      <c r="A676" s="509"/>
      <c r="B676" s="409"/>
      <c r="C676" s="413">
        <v>19</v>
      </c>
      <c r="D676" s="48" t="str">
        <f t="shared" si="3"/>
        <v/>
      </c>
      <c r="E676" s="394"/>
      <c r="F676" s="394"/>
      <c r="G676" s="394"/>
      <c r="H676" s="394"/>
      <c r="I676" s="701"/>
      <c r="J676" s="204"/>
    </row>
    <row r="677" spans="1:10" hidden="1" x14ac:dyDescent="0.25">
      <c r="A677" s="509"/>
      <c r="B677" s="409"/>
      <c r="C677" s="413">
        <v>20</v>
      </c>
      <c r="D677" s="48" t="str">
        <f t="shared" si="3"/>
        <v/>
      </c>
      <c r="E677" s="394"/>
      <c r="F677" s="394"/>
      <c r="G677" s="394"/>
      <c r="H677" s="394"/>
      <c r="I677" s="701"/>
      <c r="J677" s="204"/>
    </row>
    <row r="678" spans="1:10" hidden="1" x14ac:dyDescent="0.25">
      <c r="A678" s="509"/>
      <c r="B678" s="409"/>
      <c r="C678" s="413">
        <v>21</v>
      </c>
      <c r="D678" s="48" t="str">
        <f t="shared" si="3"/>
        <v/>
      </c>
      <c r="E678" s="394"/>
      <c r="F678" s="394"/>
      <c r="G678" s="394"/>
      <c r="H678" s="394"/>
      <c r="I678" s="701"/>
      <c r="J678" s="204"/>
    </row>
    <row r="679" spans="1:10" hidden="1" x14ac:dyDescent="0.25">
      <c r="A679" s="509"/>
      <c r="B679" s="409"/>
      <c r="C679" s="413">
        <v>22</v>
      </c>
      <c r="D679" s="48" t="str">
        <f t="shared" si="3"/>
        <v/>
      </c>
      <c r="E679" s="394"/>
      <c r="F679" s="394"/>
      <c r="G679" s="394"/>
      <c r="H679" s="394"/>
      <c r="I679" s="701"/>
      <c r="J679" s="204"/>
    </row>
    <row r="680" spans="1:10" hidden="1" x14ac:dyDescent="0.25">
      <c r="A680" s="509"/>
      <c r="B680" s="409"/>
      <c r="C680" s="413">
        <v>23</v>
      </c>
      <c r="D680" s="48" t="str">
        <f t="shared" si="3"/>
        <v/>
      </c>
      <c r="E680" s="394"/>
      <c r="F680" s="394"/>
      <c r="G680" s="394"/>
      <c r="H680" s="394"/>
      <c r="I680" s="701"/>
      <c r="J680" s="204"/>
    </row>
    <row r="681" spans="1:10" hidden="1" x14ac:dyDescent="0.25">
      <c r="A681" s="509"/>
      <c r="B681" s="409"/>
      <c r="C681" s="413">
        <v>24</v>
      </c>
      <c r="D681" s="48" t="str">
        <f t="shared" si="3"/>
        <v/>
      </c>
      <c r="E681" s="394"/>
      <c r="F681" s="394"/>
      <c r="G681" s="394"/>
      <c r="H681" s="394"/>
      <c r="I681" s="701"/>
      <c r="J681" s="204"/>
    </row>
    <row r="682" spans="1:10" hidden="1" x14ac:dyDescent="0.25">
      <c r="A682" s="509"/>
      <c r="B682" s="409"/>
      <c r="C682" s="413">
        <v>25</v>
      </c>
      <c r="D682" s="48" t="str">
        <f t="shared" si="3"/>
        <v/>
      </c>
      <c r="E682" s="394"/>
      <c r="F682" s="394"/>
      <c r="G682" s="394"/>
      <c r="H682" s="394"/>
      <c r="I682" s="701"/>
      <c r="J682" s="204"/>
    </row>
    <row r="683" spans="1:10" hidden="1" x14ac:dyDescent="0.25">
      <c r="A683" s="509"/>
      <c r="B683" s="409"/>
      <c r="C683" s="413">
        <v>26</v>
      </c>
      <c r="D683" s="48" t="str">
        <f t="shared" si="3"/>
        <v/>
      </c>
      <c r="E683" s="394"/>
      <c r="F683" s="394"/>
      <c r="G683" s="394"/>
      <c r="H683" s="394"/>
      <c r="I683" s="701"/>
      <c r="J683" s="204"/>
    </row>
    <row r="684" spans="1:10" hidden="1" x14ac:dyDescent="0.25">
      <c r="A684" s="509"/>
      <c r="B684" s="409"/>
      <c r="C684" s="413">
        <v>27</v>
      </c>
      <c r="D684" s="48" t="str">
        <f t="shared" si="3"/>
        <v/>
      </c>
      <c r="E684" s="394"/>
      <c r="F684" s="394"/>
      <c r="G684" s="394"/>
      <c r="H684" s="394"/>
      <c r="I684" s="701"/>
      <c r="J684" s="204"/>
    </row>
    <row r="685" spans="1:10" hidden="1" x14ac:dyDescent="0.25">
      <c r="A685" s="509"/>
      <c r="B685" s="409"/>
      <c r="C685" s="413">
        <v>28</v>
      </c>
      <c r="D685" s="48" t="str">
        <f t="shared" si="3"/>
        <v/>
      </c>
      <c r="E685" s="394"/>
      <c r="F685" s="394"/>
      <c r="G685" s="394"/>
      <c r="H685" s="394"/>
      <c r="I685" s="701"/>
      <c r="J685" s="204"/>
    </row>
    <row r="686" spans="1:10" hidden="1" x14ac:dyDescent="0.25">
      <c r="A686" s="509"/>
      <c r="B686" s="409"/>
      <c r="C686" s="413">
        <v>29</v>
      </c>
      <c r="D686" s="48" t="str">
        <f t="shared" si="3"/>
        <v/>
      </c>
      <c r="E686" s="394"/>
      <c r="F686" s="394"/>
      <c r="G686" s="394"/>
      <c r="H686" s="394"/>
      <c r="I686" s="701"/>
      <c r="J686" s="204"/>
    </row>
    <row r="687" spans="1:10" hidden="1" x14ac:dyDescent="0.25">
      <c r="A687" s="509"/>
      <c r="B687" s="409"/>
      <c r="C687" s="413">
        <v>30</v>
      </c>
      <c r="D687" s="48" t="str">
        <f t="shared" si="3"/>
        <v/>
      </c>
      <c r="E687" s="394"/>
      <c r="F687" s="394"/>
      <c r="G687" s="394"/>
      <c r="H687" s="394"/>
      <c r="I687" s="701"/>
      <c r="J687" s="204"/>
    </row>
    <row r="688" spans="1:10" hidden="1" x14ac:dyDescent="0.25">
      <c r="A688" s="509"/>
      <c r="B688" s="409"/>
      <c r="C688" s="413">
        <v>31</v>
      </c>
      <c r="D688" s="48" t="str">
        <f t="shared" si="3"/>
        <v/>
      </c>
      <c r="E688" s="394"/>
      <c r="F688" s="394"/>
      <c r="G688" s="394"/>
      <c r="H688" s="394"/>
      <c r="I688" s="701"/>
      <c r="J688" s="204"/>
    </row>
    <row r="689" spans="1:10" hidden="1" x14ac:dyDescent="0.25">
      <c r="A689" s="509"/>
      <c r="B689" s="409"/>
      <c r="C689" s="413">
        <v>32</v>
      </c>
      <c r="D689" s="48" t="str">
        <f t="shared" si="3"/>
        <v/>
      </c>
      <c r="E689" s="394"/>
      <c r="F689" s="394"/>
      <c r="G689" s="394"/>
      <c r="H689" s="394"/>
      <c r="I689" s="701"/>
      <c r="J689" s="204"/>
    </row>
    <row r="690" spans="1:10" hidden="1" x14ac:dyDescent="0.25">
      <c r="A690" s="509"/>
      <c r="B690" s="409"/>
      <c r="C690" s="413">
        <v>33</v>
      </c>
      <c r="D690" s="48" t="str">
        <f t="shared" ref="D690:D721" si="4">IF(D585="","",D585)</f>
        <v/>
      </c>
      <c r="E690" s="394"/>
      <c r="F690" s="394"/>
      <c r="G690" s="394"/>
      <c r="H690" s="394"/>
      <c r="I690" s="701"/>
      <c r="J690" s="204"/>
    </row>
    <row r="691" spans="1:10" hidden="1" x14ac:dyDescent="0.25">
      <c r="A691" s="509"/>
      <c r="B691" s="409"/>
      <c r="C691" s="413">
        <v>34</v>
      </c>
      <c r="D691" s="48" t="str">
        <f t="shared" si="4"/>
        <v/>
      </c>
      <c r="E691" s="394"/>
      <c r="F691" s="394"/>
      <c r="G691" s="394"/>
      <c r="H691" s="394"/>
      <c r="I691" s="701"/>
      <c r="J691" s="204"/>
    </row>
    <row r="692" spans="1:10" hidden="1" x14ac:dyDescent="0.25">
      <c r="A692" s="509"/>
      <c r="B692" s="409"/>
      <c r="C692" s="413">
        <v>35</v>
      </c>
      <c r="D692" s="48" t="str">
        <f t="shared" si="4"/>
        <v/>
      </c>
      <c r="E692" s="394"/>
      <c r="F692" s="394"/>
      <c r="G692" s="394"/>
      <c r="H692" s="394"/>
      <c r="I692" s="701"/>
      <c r="J692" s="204"/>
    </row>
    <row r="693" spans="1:10" hidden="1" x14ac:dyDescent="0.25">
      <c r="A693" s="509"/>
      <c r="B693" s="409"/>
      <c r="C693" s="413">
        <v>36</v>
      </c>
      <c r="D693" s="48" t="str">
        <f t="shared" si="4"/>
        <v/>
      </c>
      <c r="E693" s="394"/>
      <c r="F693" s="394"/>
      <c r="G693" s="394"/>
      <c r="H693" s="394"/>
      <c r="I693" s="701"/>
      <c r="J693" s="204"/>
    </row>
    <row r="694" spans="1:10" hidden="1" x14ac:dyDescent="0.25">
      <c r="A694" s="509"/>
      <c r="B694" s="409"/>
      <c r="C694" s="413">
        <v>37</v>
      </c>
      <c r="D694" s="48" t="str">
        <f t="shared" si="4"/>
        <v/>
      </c>
      <c r="E694" s="394"/>
      <c r="F694" s="394"/>
      <c r="G694" s="394"/>
      <c r="H694" s="394"/>
      <c r="I694" s="701"/>
      <c r="J694" s="204"/>
    </row>
    <row r="695" spans="1:10" hidden="1" x14ac:dyDescent="0.25">
      <c r="A695" s="509"/>
      <c r="B695" s="409"/>
      <c r="C695" s="413">
        <v>38</v>
      </c>
      <c r="D695" s="48" t="str">
        <f t="shared" si="4"/>
        <v/>
      </c>
      <c r="E695" s="394"/>
      <c r="F695" s="394"/>
      <c r="G695" s="394"/>
      <c r="H695" s="394"/>
      <c r="I695" s="701"/>
      <c r="J695" s="204"/>
    </row>
    <row r="696" spans="1:10" hidden="1" x14ac:dyDescent="0.25">
      <c r="A696" s="509"/>
      <c r="B696" s="409"/>
      <c r="C696" s="413">
        <v>39</v>
      </c>
      <c r="D696" s="48" t="str">
        <f t="shared" si="4"/>
        <v/>
      </c>
      <c r="E696" s="394"/>
      <c r="F696" s="394"/>
      <c r="G696" s="394"/>
      <c r="H696" s="394"/>
      <c r="I696" s="701"/>
      <c r="J696" s="204"/>
    </row>
    <row r="697" spans="1:10" hidden="1" x14ac:dyDescent="0.25">
      <c r="A697" s="509"/>
      <c r="B697" s="409"/>
      <c r="C697" s="413">
        <v>40</v>
      </c>
      <c r="D697" s="48" t="str">
        <f t="shared" si="4"/>
        <v/>
      </c>
      <c r="E697" s="394"/>
      <c r="F697" s="394"/>
      <c r="G697" s="394"/>
      <c r="H697" s="394"/>
      <c r="I697" s="701"/>
      <c r="J697" s="204"/>
    </row>
    <row r="698" spans="1:10" hidden="1" x14ac:dyDescent="0.25">
      <c r="A698" s="509"/>
      <c r="B698" s="409"/>
      <c r="C698" s="413">
        <v>41</v>
      </c>
      <c r="D698" s="48" t="str">
        <f t="shared" si="4"/>
        <v/>
      </c>
      <c r="E698" s="394"/>
      <c r="F698" s="394"/>
      <c r="G698" s="394"/>
      <c r="H698" s="394"/>
      <c r="I698" s="701"/>
      <c r="J698" s="204"/>
    </row>
    <row r="699" spans="1:10" hidden="1" x14ac:dyDescent="0.25">
      <c r="A699" s="509"/>
      <c r="B699" s="409"/>
      <c r="C699" s="413">
        <v>42</v>
      </c>
      <c r="D699" s="48" t="str">
        <f t="shared" si="4"/>
        <v/>
      </c>
      <c r="E699" s="394"/>
      <c r="F699" s="394"/>
      <c r="G699" s="394"/>
      <c r="H699" s="394"/>
      <c r="I699" s="701"/>
      <c r="J699" s="204"/>
    </row>
    <row r="700" spans="1:10" hidden="1" x14ac:dyDescent="0.25">
      <c r="A700" s="509"/>
      <c r="B700" s="409"/>
      <c r="C700" s="413">
        <v>43</v>
      </c>
      <c r="D700" s="48" t="str">
        <f t="shared" si="4"/>
        <v/>
      </c>
      <c r="E700" s="394"/>
      <c r="F700" s="394"/>
      <c r="G700" s="394"/>
      <c r="H700" s="394"/>
      <c r="I700" s="701"/>
      <c r="J700" s="204"/>
    </row>
    <row r="701" spans="1:10" hidden="1" x14ac:dyDescent="0.25">
      <c r="A701" s="509"/>
      <c r="B701" s="409"/>
      <c r="C701" s="413">
        <v>44</v>
      </c>
      <c r="D701" s="48" t="str">
        <f t="shared" si="4"/>
        <v/>
      </c>
      <c r="E701" s="394"/>
      <c r="F701" s="394"/>
      <c r="G701" s="394"/>
      <c r="H701" s="394"/>
      <c r="I701" s="701"/>
      <c r="J701" s="204"/>
    </row>
    <row r="702" spans="1:10" hidden="1" x14ac:dyDescent="0.25">
      <c r="A702" s="509"/>
      <c r="B702" s="409"/>
      <c r="C702" s="413">
        <v>45</v>
      </c>
      <c r="D702" s="48" t="str">
        <f t="shared" si="4"/>
        <v/>
      </c>
      <c r="E702" s="394"/>
      <c r="F702" s="394"/>
      <c r="G702" s="394"/>
      <c r="H702" s="394"/>
      <c r="I702" s="701"/>
      <c r="J702" s="204"/>
    </row>
    <row r="703" spans="1:10" hidden="1" x14ac:dyDescent="0.25">
      <c r="A703" s="509"/>
      <c r="B703" s="409"/>
      <c r="C703" s="413">
        <v>46</v>
      </c>
      <c r="D703" s="48" t="str">
        <f t="shared" si="4"/>
        <v/>
      </c>
      <c r="E703" s="394"/>
      <c r="F703" s="394"/>
      <c r="G703" s="394"/>
      <c r="H703" s="394"/>
      <c r="I703" s="701"/>
      <c r="J703" s="204"/>
    </row>
    <row r="704" spans="1:10" hidden="1" x14ac:dyDescent="0.25">
      <c r="A704" s="509"/>
      <c r="B704" s="409"/>
      <c r="C704" s="413">
        <v>47</v>
      </c>
      <c r="D704" s="48" t="str">
        <f t="shared" si="4"/>
        <v/>
      </c>
      <c r="E704" s="394"/>
      <c r="F704" s="394"/>
      <c r="G704" s="394"/>
      <c r="H704" s="394"/>
      <c r="I704" s="701"/>
      <c r="J704" s="204"/>
    </row>
    <row r="705" spans="1:10" hidden="1" x14ac:dyDescent="0.25">
      <c r="A705" s="509"/>
      <c r="B705" s="409"/>
      <c r="C705" s="413">
        <v>48</v>
      </c>
      <c r="D705" s="48" t="str">
        <f t="shared" si="4"/>
        <v/>
      </c>
      <c r="E705" s="394"/>
      <c r="F705" s="394"/>
      <c r="G705" s="394"/>
      <c r="H705" s="394"/>
      <c r="I705" s="701"/>
      <c r="J705" s="204"/>
    </row>
    <row r="706" spans="1:10" hidden="1" x14ac:dyDescent="0.25">
      <c r="A706" s="509"/>
      <c r="B706" s="409"/>
      <c r="C706" s="413">
        <v>49</v>
      </c>
      <c r="D706" s="48" t="str">
        <f t="shared" si="4"/>
        <v/>
      </c>
      <c r="E706" s="394"/>
      <c r="F706" s="394"/>
      <c r="G706" s="394"/>
      <c r="H706" s="394"/>
      <c r="I706" s="701"/>
      <c r="J706" s="204"/>
    </row>
    <row r="707" spans="1:10" hidden="1" x14ac:dyDescent="0.25">
      <c r="A707" s="509"/>
      <c r="B707" s="409"/>
      <c r="C707" s="413">
        <v>50</v>
      </c>
      <c r="D707" s="48" t="str">
        <f t="shared" si="4"/>
        <v/>
      </c>
      <c r="E707" s="394"/>
      <c r="F707" s="394"/>
      <c r="G707" s="394"/>
      <c r="H707" s="394"/>
      <c r="I707" s="701"/>
      <c r="J707" s="204"/>
    </row>
    <row r="708" spans="1:10" hidden="1" x14ac:dyDescent="0.25">
      <c r="A708" s="509"/>
      <c r="B708" s="409"/>
      <c r="C708" s="413">
        <v>51</v>
      </c>
      <c r="D708" s="48" t="str">
        <f t="shared" si="4"/>
        <v/>
      </c>
      <c r="E708" s="394"/>
      <c r="F708" s="394"/>
      <c r="G708" s="394"/>
      <c r="H708" s="394"/>
      <c r="I708" s="701"/>
      <c r="J708" s="204"/>
    </row>
    <row r="709" spans="1:10" hidden="1" x14ac:dyDescent="0.25">
      <c r="A709" s="509"/>
      <c r="B709" s="409"/>
      <c r="C709" s="413">
        <v>52</v>
      </c>
      <c r="D709" s="48" t="str">
        <f t="shared" si="4"/>
        <v/>
      </c>
      <c r="E709" s="394"/>
      <c r="F709" s="394"/>
      <c r="G709" s="394"/>
      <c r="H709" s="394"/>
      <c r="I709" s="701"/>
      <c r="J709" s="204"/>
    </row>
    <row r="710" spans="1:10" hidden="1" x14ac:dyDescent="0.25">
      <c r="A710" s="509"/>
      <c r="B710" s="409"/>
      <c r="C710" s="413">
        <v>53</v>
      </c>
      <c r="D710" s="48" t="str">
        <f t="shared" si="4"/>
        <v/>
      </c>
      <c r="E710" s="394"/>
      <c r="F710" s="394"/>
      <c r="G710" s="394"/>
      <c r="H710" s="394"/>
      <c r="I710" s="701"/>
      <c r="J710" s="204"/>
    </row>
    <row r="711" spans="1:10" hidden="1" x14ac:dyDescent="0.25">
      <c r="A711" s="509"/>
      <c r="B711" s="409"/>
      <c r="C711" s="413">
        <v>54</v>
      </c>
      <c r="D711" s="48" t="str">
        <f t="shared" si="4"/>
        <v/>
      </c>
      <c r="E711" s="394"/>
      <c r="F711" s="394"/>
      <c r="G711" s="394"/>
      <c r="H711" s="394"/>
      <c r="I711" s="701"/>
      <c r="J711" s="204"/>
    </row>
    <row r="712" spans="1:10" hidden="1" x14ac:dyDescent="0.25">
      <c r="A712" s="509"/>
      <c r="B712" s="409"/>
      <c r="C712" s="413">
        <v>55</v>
      </c>
      <c r="D712" s="48" t="str">
        <f t="shared" si="4"/>
        <v/>
      </c>
      <c r="E712" s="394"/>
      <c r="F712" s="394"/>
      <c r="G712" s="394"/>
      <c r="H712" s="394"/>
      <c r="I712" s="701"/>
      <c r="J712" s="204"/>
    </row>
    <row r="713" spans="1:10" hidden="1" x14ac:dyDescent="0.25">
      <c r="A713" s="509"/>
      <c r="B713" s="409"/>
      <c r="C713" s="413">
        <v>56</v>
      </c>
      <c r="D713" s="48" t="str">
        <f t="shared" si="4"/>
        <v/>
      </c>
      <c r="E713" s="394"/>
      <c r="F713" s="394"/>
      <c r="G713" s="394"/>
      <c r="H713" s="394"/>
      <c r="I713" s="701"/>
      <c r="J713" s="204"/>
    </row>
    <row r="714" spans="1:10" hidden="1" x14ac:dyDescent="0.25">
      <c r="A714" s="509"/>
      <c r="B714" s="409"/>
      <c r="C714" s="413">
        <v>57</v>
      </c>
      <c r="D714" s="48" t="str">
        <f t="shared" si="4"/>
        <v/>
      </c>
      <c r="E714" s="394"/>
      <c r="F714" s="394"/>
      <c r="G714" s="394"/>
      <c r="H714" s="394"/>
      <c r="I714" s="701"/>
      <c r="J714" s="204"/>
    </row>
    <row r="715" spans="1:10" hidden="1" x14ac:dyDescent="0.25">
      <c r="A715" s="509"/>
      <c r="B715" s="409"/>
      <c r="C715" s="413">
        <v>58</v>
      </c>
      <c r="D715" s="48" t="str">
        <f t="shared" si="4"/>
        <v/>
      </c>
      <c r="E715" s="394"/>
      <c r="F715" s="394"/>
      <c r="G715" s="394"/>
      <c r="H715" s="394"/>
      <c r="I715" s="701"/>
      <c r="J715" s="204"/>
    </row>
    <row r="716" spans="1:10" hidden="1" x14ac:dyDescent="0.25">
      <c r="A716" s="509"/>
      <c r="B716" s="409"/>
      <c r="C716" s="413">
        <v>59</v>
      </c>
      <c r="D716" s="48" t="str">
        <f t="shared" si="4"/>
        <v/>
      </c>
      <c r="E716" s="394"/>
      <c r="F716" s="394"/>
      <c r="G716" s="394"/>
      <c r="H716" s="394"/>
      <c r="I716" s="701"/>
      <c r="J716" s="204"/>
    </row>
    <row r="717" spans="1:10" hidden="1" x14ac:dyDescent="0.25">
      <c r="A717" s="509"/>
      <c r="B717" s="409"/>
      <c r="C717" s="413">
        <v>60</v>
      </c>
      <c r="D717" s="48" t="str">
        <f t="shared" si="4"/>
        <v/>
      </c>
      <c r="E717" s="394"/>
      <c r="F717" s="394"/>
      <c r="G717" s="394"/>
      <c r="H717" s="394"/>
      <c r="I717" s="701"/>
      <c r="J717" s="204"/>
    </row>
    <row r="718" spans="1:10" hidden="1" x14ac:dyDescent="0.25">
      <c r="A718" s="509"/>
      <c r="B718" s="409"/>
      <c r="C718" s="413">
        <v>61</v>
      </c>
      <c r="D718" s="48" t="str">
        <f t="shared" si="4"/>
        <v/>
      </c>
      <c r="E718" s="394"/>
      <c r="F718" s="394"/>
      <c r="G718" s="394"/>
      <c r="H718" s="394"/>
      <c r="I718" s="701"/>
      <c r="J718" s="204"/>
    </row>
    <row r="719" spans="1:10" hidden="1" x14ac:dyDescent="0.25">
      <c r="A719" s="509"/>
      <c r="B719" s="409"/>
      <c r="C719" s="413">
        <v>62</v>
      </c>
      <c r="D719" s="48" t="str">
        <f t="shared" si="4"/>
        <v/>
      </c>
      <c r="E719" s="394"/>
      <c r="F719" s="394"/>
      <c r="G719" s="394"/>
      <c r="H719" s="394"/>
      <c r="I719" s="701"/>
      <c r="J719" s="204"/>
    </row>
    <row r="720" spans="1:10" hidden="1" x14ac:dyDescent="0.25">
      <c r="A720" s="509"/>
      <c r="B720" s="409"/>
      <c r="C720" s="413">
        <v>63</v>
      </c>
      <c r="D720" s="48" t="str">
        <f t="shared" si="4"/>
        <v/>
      </c>
      <c r="E720" s="394"/>
      <c r="F720" s="394"/>
      <c r="G720" s="394"/>
      <c r="H720" s="394"/>
      <c r="I720" s="701"/>
      <c r="J720" s="204"/>
    </row>
    <row r="721" spans="1:10" hidden="1" x14ac:dyDescent="0.25">
      <c r="A721" s="509"/>
      <c r="B721" s="409"/>
      <c r="C721" s="413">
        <v>64</v>
      </c>
      <c r="D721" s="48" t="str">
        <f t="shared" si="4"/>
        <v/>
      </c>
      <c r="E721" s="394"/>
      <c r="F721" s="394"/>
      <c r="G721" s="394"/>
      <c r="H721" s="394"/>
      <c r="I721" s="701"/>
      <c r="J721" s="204"/>
    </row>
    <row r="722" spans="1:10" hidden="1" x14ac:dyDescent="0.25">
      <c r="A722" s="509"/>
      <c r="B722" s="409"/>
      <c r="C722" s="413">
        <v>65</v>
      </c>
      <c r="D722" s="48" t="str">
        <f t="shared" ref="D722:D753" si="5">IF(D617="","",D617)</f>
        <v/>
      </c>
      <c r="E722" s="394"/>
      <c r="F722" s="394"/>
      <c r="G722" s="394"/>
      <c r="H722" s="394"/>
      <c r="I722" s="701"/>
      <c r="J722" s="204"/>
    </row>
    <row r="723" spans="1:10" hidden="1" x14ac:dyDescent="0.25">
      <c r="A723" s="509"/>
      <c r="B723" s="409"/>
      <c r="C723" s="413">
        <v>66</v>
      </c>
      <c r="D723" s="48" t="str">
        <f t="shared" si="5"/>
        <v/>
      </c>
      <c r="E723" s="394"/>
      <c r="F723" s="394"/>
      <c r="G723" s="394"/>
      <c r="H723" s="394"/>
      <c r="I723" s="701"/>
      <c r="J723" s="204"/>
    </row>
    <row r="724" spans="1:10" hidden="1" x14ac:dyDescent="0.25">
      <c r="A724" s="509"/>
      <c r="B724" s="409"/>
      <c r="C724" s="413">
        <v>67</v>
      </c>
      <c r="D724" s="48" t="str">
        <f t="shared" si="5"/>
        <v/>
      </c>
      <c r="E724" s="394"/>
      <c r="F724" s="394"/>
      <c r="G724" s="394"/>
      <c r="H724" s="394"/>
      <c r="I724" s="701"/>
      <c r="J724" s="204"/>
    </row>
    <row r="725" spans="1:10" hidden="1" x14ac:dyDescent="0.25">
      <c r="A725" s="509"/>
      <c r="B725" s="409"/>
      <c r="C725" s="413">
        <v>68</v>
      </c>
      <c r="D725" s="48" t="str">
        <f t="shared" si="5"/>
        <v/>
      </c>
      <c r="E725" s="394"/>
      <c r="F725" s="394"/>
      <c r="G725" s="394"/>
      <c r="H725" s="394"/>
      <c r="I725" s="701"/>
      <c r="J725" s="204"/>
    </row>
    <row r="726" spans="1:10" hidden="1" x14ac:dyDescent="0.25">
      <c r="A726" s="509"/>
      <c r="B726" s="409"/>
      <c r="C726" s="413">
        <v>69</v>
      </c>
      <c r="D726" s="48" t="str">
        <f t="shared" si="5"/>
        <v/>
      </c>
      <c r="E726" s="394"/>
      <c r="F726" s="394"/>
      <c r="G726" s="394"/>
      <c r="H726" s="394"/>
      <c r="I726" s="701"/>
      <c r="J726" s="204"/>
    </row>
    <row r="727" spans="1:10" hidden="1" x14ac:dyDescent="0.25">
      <c r="A727" s="509"/>
      <c r="B727" s="409"/>
      <c r="C727" s="413">
        <v>70</v>
      </c>
      <c r="D727" s="48" t="str">
        <f t="shared" si="5"/>
        <v/>
      </c>
      <c r="E727" s="394"/>
      <c r="F727" s="394"/>
      <c r="G727" s="394"/>
      <c r="H727" s="394"/>
      <c r="I727" s="701"/>
      <c r="J727" s="204"/>
    </row>
    <row r="728" spans="1:10" hidden="1" x14ac:dyDescent="0.25">
      <c r="A728" s="509"/>
      <c r="B728" s="409"/>
      <c r="C728" s="413">
        <v>71</v>
      </c>
      <c r="D728" s="48" t="str">
        <f t="shared" si="5"/>
        <v/>
      </c>
      <c r="E728" s="394"/>
      <c r="F728" s="394"/>
      <c r="G728" s="394"/>
      <c r="H728" s="394"/>
      <c r="I728" s="701"/>
      <c r="J728" s="204"/>
    </row>
    <row r="729" spans="1:10" hidden="1" x14ac:dyDescent="0.25">
      <c r="A729" s="509"/>
      <c r="B729" s="409"/>
      <c r="C729" s="413">
        <v>72</v>
      </c>
      <c r="D729" s="48" t="str">
        <f t="shared" si="5"/>
        <v/>
      </c>
      <c r="E729" s="394"/>
      <c r="F729" s="394"/>
      <c r="G729" s="394"/>
      <c r="H729" s="394"/>
      <c r="I729" s="701"/>
      <c r="J729" s="204"/>
    </row>
    <row r="730" spans="1:10" hidden="1" x14ac:dyDescent="0.25">
      <c r="A730" s="509"/>
      <c r="B730" s="409"/>
      <c r="C730" s="413">
        <v>73</v>
      </c>
      <c r="D730" s="48" t="str">
        <f t="shared" si="5"/>
        <v/>
      </c>
      <c r="E730" s="394"/>
      <c r="F730" s="394"/>
      <c r="G730" s="394"/>
      <c r="H730" s="394"/>
      <c r="I730" s="701"/>
      <c r="J730" s="204"/>
    </row>
    <row r="731" spans="1:10" hidden="1" x14ac:dyDescent="0.25">
      <c r="A731" s="509"/>
      <c r="B731" s="409"/>
      <c r="C731" s="413">
        <v>74</v>
      </c>
      <c r="D731" s="48" t="str">
        <f t="shared" si="5"/>
        <v/>
      </c>
      <c r="E731" s="394"/>
      <c r="F731" s="394"/>
      <c r="G731" s="394"/>
      <c r="H731" s="394"/>
      <c r="I731" s="701"/>
      <c r="J731" s="204"/>
    </row>
    <row r="732" spans="1:10" hidden="1" x14ac:dyDescent="0.25">
      <c r="A732" s="509"/>
      <c r="B732" s="409"/>
      <c r="C732" s="413">
        <v>75</v>
      </c>
      <c r="D732" s="48" t="str">
        <f t="shared" si="5"/>
        <v/>
      </c>
      <c r="E732" s="394"/>
      <c r="F732" s="394"/>
      <c r="G732" s="394"/>
      <c r="H732" s="394"/>
      <c r="I732" s="701"/>
      <c r="J732" s="204"/>
    </row>
    <row r="733" spans="1:10" hidden="1" x14ac:dyDescent="0.25">
      <c r="A733" s="509"/>
      <c r="B733" s="409"/>
      <c r="C733" s="413">
        <v>76</v>
      </c>
      <c r="D733" s="48" t="str">
        <f t="shared" si="5"/>
        <v/>
      </c>
      <c r="E733" s="394"/>
      <c r="F733" s="394"/>
      <c r="G733" s="394"/>
      <c r="H733" s="394"/>
      <c r="I733" s="701"/>
      <c r="J733" s="204"/>
    </row>
    <row r="734" spans="1:10" hidden="1" x14ac:dyDescent="0.25">
      <c r="A734" s="509"/>
      <c r="B734" s="409"/>
      <c r="C734" s="413">
        <v>77</v>
      </c>
      <c r="D734" s="48" t="str">
        <f t="shared" si="5"/>
        <v/>
      </c>
      <c r="E734" s="394"/>
      <c r="F734" s="394"/>
      <c r="G734" s="394"/>
      <c r="H734" s="394"/>
      <c r="I734" s="701"/>
      <c r="J734" s="204"/>
    </row>
    <row r="735" spans="1:10" hidden="1" x14ac:dyDescent="0.25">
      <c r="A735" s="509"/>
      <c r="B735" s="409"/>
      <c r="C735" s="413">
        <v>78</v>
      </c>
      <c r="D735" s="48" t="str">
        <f t="shared" si="5"/>
        <v/>
      </c>
      <c r="E735" s="394"/>
      <c r="F735" s="394"/>
      <c r="G735" s="394"/>
      <c r="H735" s="394"/>
      <c r="I735" s="701"/>
      <c r="J735" s="204"/>
    </row>
    <row r="736" spans="1:10" hidden="1" x14ac:dyDescent="0.25">
      <c r="A736" s="509"/>
      <c r="B736" s="409"/>
      <c r="C736" s="413">
        <v>79</v>
      </c>
      <c r="D736" s="48" t="str">
        <f t="shared" si="5"/>
        <v/>
      </c>
      <c r="E736" s="394"/>
      <c r="F736" s="394"/>
      <c r="G736" s="394"/>
      <c r="H736" s="394"/>
      <c r="I736" s="701"/>
      <c r="J736" s="204"/>
    </row>
    <row r="737" spans="1:10" hidden="1" x14ac:dyDescent="0.25">
      <c r="A737" s="509"/>
      <c r="B737" s="409"/>
      <c r="C737" s="413">
        <v>80</v>
      </c>
      <c r="D737" s="48" t="str">
        <f t="shared" si="5"/>
        <v/>
      </c>
      <c r="E737" s="394"/>
      <c r="F737" s="394"/>
      <c r="G737" s="394"/>
      <c r="H737" s="394"/>
      <c r="I737" s="701"/>
      <c r="J737" s="204"/>
    </row>
    <row r="738" spans="1:10" hidden="1" x14ac:dyDescent="0.25">
      <c r="A738" s="509"/>
      <c r="B738" s="409"/>
      <c r="C738" s="413">
        <v>81</v>
      </c>
      <c r="D738" s="48" t="str">
        <f t="shared" si="5"/>
        <v/>
      </c>
      <c r="E738" s="394"/>
      <c r="F738" s="394"/>
      <c r="G738" s="394"/>
      <c r="H738" s="394"/>
      <c r="I738" s="701"/>
      <c r="J738" s="204"/>
    </row>
    <row r="739" spans="1:10" hidden="1" x14ac:dyDescent="0.25">
      <c r="A739" s="509"/>
      <c r="B739" s="409"/>
      <c r="C739" s="413">
        <v>82</v>
      </c>
      <c r="D739" s="48" t="str">
        <f t="shared" si="5"/>
        <v/>
      </c>
      <c r="E739" s="394"/>
      <c r="F739" s="394"/>
      <c r="G739" s="394"/>
      <c r="H739" s="394"/>
      <c r="I739" s="701"/>
      <c r="J739" s="204"/>
    </row>
    <row r="740" spans="1:10" hidden="1" x14ac:dyDescent="0.25">
      <c r="A740" s="509"/>
      <c r="B740" s="409"/>
      <c r="C740" s="413">
        <v>83</v>
      </c>
      <c r="D740" s="48" t="str">
        <f t="shared" si="5"/>
        <v/>
      </c>
      <c r="E740" s="394"/>
      <c r="F740" s="394"/>
      <c r="G740" s="394"/>
      <c r="H740" s="394"/>
      <c r="I740" s="701"/>
      <c r="J740" s="204"/>
    </row>
    <row r="741" spans="1:10" hidden="1" x14ac:dyDescent="0.25">
      <c r="A741" s="509"/>
      <c r="B741" s="409"/>
      <c r="C741" s="413">
        <v>84</v>
      </c>
      <c r="D741" s="48" t="str">
        <f t="shared" si="5"/>
        <v/>
      </c>
      <c r="E741" s="394"/>
      <c r="F741" s="394"/>
      <c r="G741" s="394"/>
      <c r="H741" s="394"/>
      <c r="I741" s="701"/>
      <c r="J741" s="204"/>
    </row>
    <row r="742" spans="1:10" hidden="1" x14ac:dyDescent="0.25">
      <c r="A742" s="509"/>
      <c r="B742" s="409"/>
      <c r="C742" s="413">
        <v>85</v>
      </c>
      <c r="D742" s="48" t="str">
        <f t="shared" si="5"/>
        <v/>
      </c>
      <c r="E742" s="394"/>
      <c r="F742" s="394"/>
      <c r="G742" s="394"/>
      <c r="H742" s="394"/>
      <c r="I742" s="701"/>
      <c r="J742" s="204"/>
    </row>
    <row r="743" spans="1:10" hidden="1" x14ac:dyDescent="0.25">
      <c r="A743" s="509"/>
      <c r="B743" s="409"/>
      <c r="C743" s="413">
        <v>86</v>
      </c>
      <c r="D743" s="48" t="str">
        <f t="shared" si="5"/>
        <v/>
      </c>
      <c r="E743" s="394"/>
      <c r="F743" s="394"/>
      <c r="G743" s="394"/>
      <c r="H743" s="394"/>
      <c r="I743" s="701"/>
      <c r="J743" s="204"/>
    </row>
    <row r="744" spans="1:10" hidden="1" x14ac:dyDescent="0.25">
      <c r="A744" s="509"/>
      <c r="B744" s="409"/>
      <c r="C744" s="413">
        <v>87</v>
      </c>
      <c r="D744" s="48" t="str">
        <f t="shared" si="5"/>
        <v/>
      </c>
      <c r="E744" s="394"/>
      <c r="F744" s="394"/>
      <c r="G744" s="394"/>
      <c r="H744" s="394"/>
      <c r="I744" s="701"/>
      <c r="J744" s="204"/>
    </row>
    <row r="745" spans="1:10" hidden="1" x14ac:dyDescent="0.25">
      <c r="A745" s="509"/>
      <c r="B745" s="409"/>
      <c r="C745" s="413">
        <v>88</v>
      </c>
      <c r="D745" s="48" t="str">
        <f t="shared" si="5"/>
        <v/>
      </c>
      <c r="E745" s="394"/>
      <c r="F745" s="394"/>
      <c r="G745" s="394"/>
      <c r="H745" s="394"/>
      <c r="I745" s="701"/>
      <c r="J745" s="204"/>
    </row>
    <row r="746" spans="1:10" hidden="1" x14ac:dyDescent="0.25">
      <c r="A746" s="509"/>
      <c r="B746" s="409"/>
      <c r="C746" s="413">
        <v>89</v>
      </c>
      <c r="D746" s="48" t="str">
        <f t="shared" si="5"/>
        <v/>
      </c>
      <c r="E746" s="394"/>
      <c r="F746" s="394"/>
      <c r="G746" s="394"/>
      <c r="H746" s="394"/>
      <c r="I746" s="701"/>
      <c r="J746" s="204"/>
    </row>
    <row r="747" spans="1:10" hidden="1" x14ac:dyDescent="0.25">
      <c r="A747" s="509"/>
      <c r="B747" s="409"/>
      <c r="C747" s="413">
        <v>90</v>
      </c>
      <c r="D747" s="48" t="str">
        <f t="shared" si="5"/>
        <v/>
      </c>
      <c r="E747" s="394"/>
      <c r="F747" s="394"/>
      <c r="G747" s="394"/>
      <c r="H747" s="394"/>
      <c r="I747" s="701"/>
      <c r="J747" s="204"/>
    </row>
    <row r="748" spans="1:10" hidden="1" x14ac:dyDescent="0.25">
      <c r="A748" s="509"/>
      <c r="B748" s="409"/>
      <c r="C748" s="413">
        <v>91</v>
      </c>
      <c r="D748" s="48" t="str">
        <f t="shared" si="5"/>
        <v/>
      </c>
      <c r="E748" s="394"/>
      <c r="F748" s="394"/>
      <c r="G748" s="394"/>
      <c r="H748" s="394"/>
      <c r="I748" s="701"/>
      <c r="J748" s="204"/>
    </row>
    <row r="749" spans="1:10" hidden="1" x14ac:dyDescent="0.25">
      <c r="A749" s="509"/>
      <c r="B749" s="409"/>
      <c r="C749" s="413">
        <v>92</v>
      </c>
      <c r="D749" s="48" t="str">
        <f t="shared" si="5"/>
        <v/>
      </c>
      <c r="E749" s="394"/>
      <c r="F749" s="394"/>
      <c r="G749" s="394"/>
      <c r="H749" s="394"/>
      <c r="I749" s="701"/>
      <c r="J749" s="204"/>
    </row>
    <row r="750" spans="1:10" hidden="1" x14ac:dyDescent="0.25">
      <c r="A750" s="509"/>
      <c r="B750" s="409"/>
      <c r="C750" s="413">
        <v>93</v>
      </c>
      <c r="D750" s="48" t="str">
        <f t="shared" si="5"/>
        <v/>
      </c>
      <c r="E750" s="394"/>
      <c r="F750" s="394"/>
      <c r="G750" s="394"/>
      <c r="H750" s="394"/>
      <c r="I750" s="701"/>
      <c r="J750" s="204"/>
    </row>
    <row r="751" spans="1:10" hidden="1" x14ac:dyDescent="0.25">
      <c r="A751" s="509"/>
      <c r="B751" s="409"/>
      <c r="C751" s="413">
        <v>94</v>
      </c>
      <c r="D751" s="48" t="str">
        <f t="shared" si="5"/>
        <v/>
      </c>
      <c r="E751" s="394"/>
      <c r="F751" s="394"/>
      <c r="G751" s="394"/>
      <c r="H751" s="394"/>
      <c r="I751" s="701"/>
      <c r="J751" s="204"/>
    </row>
    <row r="752" spans="1:10" hidden="1" x14ac:dyDescent="0.25">
      <c r="A752" s="509"/>
      <c r="B752" s="409"/>
      <c r="C752" s="413">
        <v>95</v>
      </c>
      <c r="D752" s="48" t="str">
        <f t="shared" si="5"/>
        <v/>
      </c>
      <c r="E752" s="394"/>
      <c r="F752" s="394"/>
      <c r="G752" s="394"/>
      <c r="H752" s="394"/>
      <c r="I752" s="701"/>
      <c r="J752" s="204"/>
    </row>
    <row r="753" spans="1:10" hidden="1" x14ac:dyDescent="0.25">
      <c r="A753" s="509"/>
      <c r="B753" s="409"/>
      <c r="C753" s="413">
        <v>96</v>
      </c>
      <c r="D753" s="48" t="str">
        <f t="shared" si="5"/>
        <v/>
      </c>
      <c r="E753" s="394"/>
      <c r="F753" s="394"/>
      <c r="G753" s="394"/>
      <c r="H753" s="394"/>
      <c r="I753" s="701"/>
      <c r="J753" s="204"/>
    </row>
    <row r="754" spans="1:10" hidden="1" x14ac:dyDescent="0.25">
      <c r="A754" s="509"/>
      <c r="B754" s="409"/>
      <c r="C754" s="413">
        <v>97</v>
      </c>
      <c r="D754" s="48" t="str">
        <f t="shared" ref="D754:D757" si="6">IF(D649="","",D649)</f>
        <v/>
      </c>
      <c r="E754" s="394"/>
      <c r="F754" s="394"/>
      <c r="G754" s="394"/>
      <c r="H754" s="394"/>
      <c r="I754" s="701"/>
      <c r="J754" s="204"/>
    </row>
    <row r="755" spans="1:10" hidden="1" x14ac:dyDescent="0.25">
      <c r="A755" s="509"/>
      <c r="B755" s="409"/>
      <c r="C755" s="413">
        <v>98</v>
      </c>
      <c r="D755" s="48" t="str">
        <f t="shared" si="6"/>
        <v/>
      </c>
      <c r="E755" s="394"/>
      <c r="F755" s="394"/>
      <c r="G755" s="394"/>
      <c r="H755" s="394"/>
      <c r="I755" s="701"/>
      <c r="J755" s="204"/>
    </row>
    <row r="756" spans="1:10" hidden="1" x14ac:dyDescent="0.25">
      <c r="A756" s="509"/>
      <c r="B756" s="409"/>
      <c r="C756" s="413">
        <v>99</v>
      </c>
      <c r="D756" s="48" t="str">
        <f t="shared" si="6"/>
        <v/>
      </c>
      <c r="E756" s="394"/>
      <c r="F756" s="394"/>
      <c r="G756" s="394"/>
      <c r="H756" s="394"/>
      <c r="I756" s="701"/>
      <c r="J756" s="204"/>
    </row>
    <row r="757" spans="1:10" x14ac:dyDescent="0.25">
      <c r="A757" s="509"/>
      <c r="B757" s="409"/>
      <c r="C757" s="413">
        <v>100</v>
      </c>
      <c r="D757" s="48" t="str">
        <f t="shared" si="6"/>
        <v/>
      </c>
      <c r="E757" s="390"/>
      <c r="F757" s="394"/>
      <c r="G757" s="394"/>
      <c r="H757" s="394"/>
      <c r="I757" s="701"/>
      <c r="J757" s="204"/>
    </row>
    <row r="758" spans="1:10" ht="102" customHeight="1" x14ac:dyDescent="0.25">
      <c r="A758" s="509"/>
      <c r="B758" s="409"/>
      <c r="C758" s="413"/>
      <c r="D758" s="488" t="s">
        <v>1293</v>
      </c>
      <c r="E758" s="388" t="s">
        <v>1294</v>
      </c>
      <c r="F758" s="487" t="s">
        <v>1295</v>
      </c>
      <c r="G758" s="487" t="s">
        <v>1296</v>
      </c>
      <c r="H758" s="275"/>
      <c r="I758" s="631"/>
      <c r="J758" s="204"/>
    </row>
    <row r="759" spans="1:10" ht="38.25" customHeight="1" x14ac:dyDescent="0.25">
      <c r="A759" s="509"/>
      <c r="B759" s="409"/>
      <c r="C759" s="413"/>
      <c r="D759" s="488" t="s">
        <v>1286</v>
      </c>
      <c r="E759" s="388" t="s">
        <v>1272</v>
      </c>
      <c r="F759" s="488" t="s">
        <v>1272</v>
      </c>
      <c r="G759" s="488" t="s">
        <v>1272</v>
      </c>
      <c r="H759" s="263"/>
      <c r="I759" s="498"/>
      <c r="J759" s="204"/>
    </row>
    <row r="760" spans="1:10" x14ac:dyDescent="0.25">
      <c r="A760" s="509"/>
      <c r="B760" s="409"/>
      <c r="C760" s="413"/>
      <c r="D760" s="488"/>
      <c r="E760" s="388" t="s">
        <v>1253</v>
      </c>
      <c r="F760" s="488" t="s">
        <v>1254</v>
      </c>
      <c r="G760" s="488" t="s">
        <v>1254</v>
      </c>
      <c r="H760" s="263"/>
      <c r="I760" s="498"/>
      <c r="J760" s="204"/>
    </row>
    <row r="761" spans="1:10" x14ac:dyDescent="0.25">
      <c r="A761" s="509"/>
      <c r="B761" s="409"/>
      <c r="C761" s="413"/>
      <c r="D761" s="270" t="s">
        <v>1049</v>
      </c>
      <c r="E761" s="230" t="s">
        <v>1047</v>
      </c>
      <c r="F761" s="270" t="s">
        <v>1047</v>
      </c>
      <c r="G761" s="270" t="s">
        <v>1064</v>
      </c>
      <c r="H761" s="263"/>
      <c r="I761" s="498"/>
      <c r="J761" s="204"/>
    </row>
    <row r="762" spans="1:10" x14ac:dyDescent="0.25">
      <c r="A762" s="509"/>
      <c r="B762" s="409"/>
      <c r="C762" s="413"/>
      <c r="D762" s="267" t="s">
        <v>1297</v>
      </c>
      <c r="E762" s="229" t="s">
        <v>1298</v>
      </c>
      <c r="F762" s="267" t="s">
        <v>1299</v>
      </c>
      <c r="G762" s="267" t="s">
        <v>1300</v>
      </c>
      <c r="H762" s="263"/>
      <c r="I762" s="498"/>
      <c r="J762" s="204"/>
    </row>
    <row r="763" spans="1:10" ht="26.4" x14ac:dyDescent="0.25">
      <c r="A763" s="509"/>
      <c r="B763" s="409"/>
      <c r="C763" s="413">
        <v>1</v>
      </c>
      <c r="D763" s="48" t="str">
        <f t="shared" ref="D763:D794" si="7">IF(D658="","",D658)</f>
        <v>061901 Gemeente Bodegraven-Reeuwijk</v>
      </c>
      <c r="E763" s="220">
        <v>1582</v>
      </c>
      <c r="F763" s="390">
        <v>0</v>
      </c>
      <c r="G763" s="390">
        <v>0</v>
      </c>
      <c r="H763" s="263"/>
      <c r="I763" s="498"/>
      <c r="J763" s="204"/>
    </row>
    <row r="764" spans="1:10" x14ac:dyDescent="0.25">
      <c r="A764" s="509"/>
      <c r="B764" s="409"/>
      <c r="C764" s="413">
        <v>2</v>
      </c>
      <c r="D764" s="48" t="str">
        <f t="shared" si="7"/>
        <v/>
      </c>
      <c r="E764" s="76"/>
      <c r="F764" s="394"/>
      <c r="G764" s="394"/>
      <c r="H764" s="263"/>
      <c r="I764" s="498"/>
      <c r="J764" s="204"/>
    </row>
    <row r="765" spans="1:10" hidden="1" x14ac:dyDescent="0.25">
      <c r="A765" s="509"/>
      <c r="B765" s="409"/>
      <c r="C765" s="413">
        <v>3</v>
      </c>
      <c r="D765" s="48" t="str">
        <f t="shared" si="7"/>
        <v/>
      </c>
      <c r="E765" s="76"/>
      <c r="F765" s="394"/>
      <c r="G765" s="394"/>
      <c r="H765" s="263"/>
      <c r="I765" s="498"/>
      <c r="J765" s="204"/>
    </row>
    <row r="766" spans="1:10" hidden="1" x14ac:dyDescent="0.25">
      <c r="A766" s="509"/>
      <c r="B766" s="409"/>
      <c r="C766" s="413">
        <v>4</v>
      </c>
      <c r="D766" s="48" t="str">
        <f t="shared" si="7"/>
        <v/>
      </c>
      <c r="E766" s="76"/>
      <c r="F766" s="394"/>
      <c r="G766" s="394"/>
      <c r="H766" s="263"/>
      <c r="I766" s="498"/>
      <c r="J766" s="204"/>
    </row>
    <row r="767" spans="1:10" hidden="1" x14ac:dyDescent="0.25">
      <c r="A767" s="509"/>
      <c r="B767" s="409"/>
      <c r="C767" s="413">
        <v>5</v>
      </c>
      <c r="D767" s="48" t="str">
        <f t="shared" si="7"/>
        <v/>
      </c>
      <c r="E767" s="76"/>
      <c r="F767" s="394"/>
      <c r="G767" s="394"/>
      <c r="H767" s="263"/>
      <c r="I767" s="498"/>
      <c r="J767" s="204"/>
    </row>
    <row r="768" spans="1:10" hidden="1" x14ac:dyDescent="0.25">
      <c r="A768" s="509"/>
      <c r="B768" s="409"/>
      <c r="C768" s="413">
        <v>6</v>
      </c>
      <c r="D768" s="48" t="str">
        <f t="shared" si="7"/>
        <v/>
      </c>
      <c r="E768" s="76"/>
      <c r="F768" s="394"/>
      <c r="G768" s="394"/>
      <c r="H768" s="263"/>
      <c r="I768" s="498"/>
      <c r="J768" s="204"/>
    </row>
    <row r="769" spans="1:10" hidden="1" x14ac:dyDescent="0.25">
      <c r="A769" s="509"/>
      <c r="B769" s="409"/>
      <c r="C769" s="413">
        <v>7</v>
      </c>
      <c r="D769" s="48" t="str">
        <f t="shared" si="7"/>
        <v/>
      </c>
      <c r="E769" s="76"/>
      <c r="F769" s="394"/>
      <c r="G769" s="394"/>
      <c r="H769" s="263"/>
      <c r="I769" s="498"/>
      <c r="J769" s="204"/>
    </row>
    <row r="770" spans="1:10" hidden="1" x14ac:dyDescent="0.25">
      <c r="A770" s="509"/>
      <c r="B770" s="409"/>
      <c r="C770" s="413">
        <v>8</v>
      </c>
      <c r="D770" s="48" t="str">
        <f t="shared" si="7"/>
        <v/>
      </c>
      <c r="E770" s="76"/>
      <c r="F770" s="394"/>
      <c r="G770" s="394"/>
      <c r="H770" s="263"/>
      <c r="I770" s="498"/>
      <c r="J770" s="204"/>
    </row>
    <row r="771" spans="1:10" hidden="1" x14ac:dyDescent="0.25">
      <c r="A771" s="509"/>
      <c r="B771" s="409"/>
      <c r="C771" s="413">
        <v>9</v>
      </c>
      <c r="D771" s="48" t="str">
        <f t="shared" si="7"/>
        <v/>
      </c>
      <c r="E771" s="76"/>
      <c r="F771" s="394"/>
      <c r="G771" s="394"/>
      <c r="H771" s="263"/>
      <c r="I771" s="498"/>
      <c r="J771" s="204"/>
    </row>
    <row r="772" spans="1:10" hidden="1" x14ac:dyDescent="0.25">
      <c r="A772" s="509"/>
      <c r="B772" s="409"/>
      <c r="C772" s="413">
        <v>10</v>
      </c>
      <c r="D772" s="48" t="str">
        <f t="shared" si="7"/>
        <v/>
      </c>
      <c r="E772" s="76"/>
      <c r="F772" s="394"/>
      <c r="G772" s="394"/>
      <c r="H772" s="263"/>
      <c r="I772" s="498"/>
      <c r="J772" s="204"/>
    </row>
    <row r="773" spans="1:10" hidden="1" x14ac:dyDescent="0.25">
      <c r="A773" s="509"/>
      <c r="B773" s="409"/>
      <c r="C773" s="413">
        <v>11</v>
      </c>
      <c r="D773" s="48" t="str">
        <f t="shared" si="7"/>
        <v/>
      </c>
      <c r="E773" s="76"/>
      <c r="F773" s="394"/>
      <c r="G773" s="394"/>
      <c r="H773" s="263"/>
      <c r="I773" s="498"/>
      <c r="J773" s="204"/>
    </row>
    <row r="774" spans="1:10" hidden="1" x14ac:dyDescent="0.25">
      <c r="A774" s="509"/>
      <c r="B774" s="409"/>
      <c r="C774" s="413">
        <v>12</v>
      </c>
      <c r="D774" s="48" t="str">
        <f t="shared" si="7"/>
        <v/>
      </c>
      <c r="E774" s="76"/>
      <c r="F774" s="394"/>
      <c r="G774" s="394"/>
      <c r="H774" s="263"/>
      <c r="I774" s="498"/>
      <c r="J774" s="204"/>
    </row>
    <row r="775" spans="1:10" hidden="1" x14ac:dyDescent="0.25">
      <c r="A775" s="509"/>
      <c r="B775" s="409"/>
      <c r="C775" s="413">
        <v>13</v>
      </c>
      <c r="D775" s="48" t="str">
        <f t="shared" si="7"/>
        <v/>
      </c>
      <c r="E775" s="76"/>
      <c r="F775" s="394"/>
      <c r="G775" s="394"/>
      <c r="H775" s="263"/>
      <c r="I775" s="498"/>
      <c r="J775" s="204"/>
    </row>
    <row r="776" spans="1:10" hidden="1" x14ac:dyDescent="0.25">
      <c r="A776" s="509"/>
      <c r="B776" s="409"/>
      <c r="C776" s="413">
        <v>14</v>
      </c>
      <c r="D776" s="48" t="str">
        <f t="shared" si="7"/>
        <v/>
      </c>
      <c r="E776" s="76"/>
      <c r="F776" s="394"/>
      <c r="G776" s="394"/>
      <c r="H776" s="263"/>
      <c r="I776" s="498"/>
      <c r="J776" s="204"/>
    </row>
    <row r="777" spans="1:10" hidden="1" x14ac:dyDescent="0.25">
      <c r="A777" s="509"/>
      <c r="B777" s="409"/>
      <c r="C777" s="413">
        <v>15</v>
      </c>
      <c r="D777" s="48" t="str">
        <f t="shared" si="7"/>
        <v/>
      </c>
      <c r="E777" s="76"/>
      <c r="F777" s="394"/>
      <c r="G777" s="394"/>
      <c r="H777" s="263"/>
      <c r="I777" s="498"/>
      <c r="J777" s="204"/>
    </row>
    <row r="778" spans="1:10" hidden="1" x14ac:dyDescent="0.25">
      <c r="A778" s="509"/>
      <c r="B778" s="409"/>
      <c r="C778" s="413">
        <v>16</v>
      </c>
      <c r="D778" s="48" t="str">
        <f t="shared" si="7"/>
        <v/>
      </c>
      <c r="E778" s="76"/>
      <c r="F778" s="394"/>
      <c r="G778" s="394"/>
      <c r="H778" s="263"/>
      <c r="I778" s="498"/>
      <c r="J778" s="204"/>
    </row>
    <row r="779" spans="1:10" hidden="1" x14ac:dyDescent="0.25">
      <c r="A779" s="509"/>
      <c r="B779" s="409"/>
      <c r="C779" s="413">
        <v>17</v>
      </c>
      <c r="D779" s="48" t="str">
        <f t="shared" si="7"/>
        <v/>
      </c>
      <c r="E779" s="76"/>
      <c r="F779" s="394"/>
      <c r="G779" s="394"/>
      <c r="H779" s="263"/>
      <c r="I779" s="498"/>
      <c r="J779" s="204"/>
    </row>
    <row r="780" spans="1:10" hidden="1" x14ac:dyDescent="0.25">
      <c r="A780" s="509"/>
      <c r="B780" s="409"/>
      <c r="C780" s="413">
        <v>18</v>
      </c>
      <c r="D780" s="48" t="str">
        <f t="shared" si="7"/>
        <v/>
      </c>
      <c r="E780" s="76"/>
      <c r="F780" s="394"/>
      <c r="G780" s="394"/>
      <c r="H780" s="263"/>
      <c r="I780" s="498"/>
      <c r="J780" s="204"/>
    </row>
    <row r="781" spans="1:10" hidden="1" x14ac:dyDescent="0.25">
      <c r="A781" s="509"/>
      <c r="B781" s="409"/>
      <c r="C781" s="413">
        <v>19</v>
      </c>
      <c r="D781" s="48" t="str">
        <f t="shared" si="7"/>
        <v/>
      </c>
      <c r="E781" s="76"/>
      <c r="F781" s="394"/>
      <c r="G781" s="394"/>
      <c r="H781" s="263"/>
      <c r="I781" s="498"/>
      <c r="J781" s="204"/>
    </row>
    <row r="782" spans="1:10" hidden="1" x14ac:dyDescent="0.25">
      <c r="A782" s="509"/>
      <c r="B782" s="409"/>
      <c r="C782" s="413">
        <v>20</v>
      </c>
      <c r="D782" s="48" t="str">
        <f t="shared" si="7"/>
        <v/>
      </c>
      <c r="E782" s="76"/>
      <c r="F782" s="394"/>
      <c r="G782" s="394"/>
      <c r="H782" s="263"/>
      <c r="I782" s="498"/>
      <c r="J782" s="204"/>
    </row>
    <row r="783" spans="1:10" hidden="1" x14ac:dyDescent="0.25">
      <c r="A783" s="509"/>
      <c r="B783" s="409"/>
      <c r="C783" s="413">
        <v>21</v>
      </c>
      <c r="D783" s="48" t="str">
        <f t="shared" si="7"/>
        <v/>
      </c>
      <c r="E783" s="76"/>
      <c r="F783" s="394"/>
      <c r="G783" s="394"/>
      <c r="H783" s="263"/>
      <c r="I783" s="498"/>
      <c r="J783" s="204"/>
    </row>
    <row r="784" spans="1:10" hidden="1" x14ac:dyDescent="0.25">
      <c r="A784" s="509"/>
      <c r="B784" s="409"/>
      <c r="C784" s="413">
        <v>22</v>
      </c>
      <c r="D784" s="48" t="str">
        <f t="shared" si="7"/>
        <v/>
      </c>
      <c r="E784" s="76"/>
      <c r="F784" s="394"/>
      <c r="G784" s="394"/>
      <c r="H784" s="263"/>
      <c r="I784" s="498"/>
      <c r="J784" s="204"/>
    </row>
    <row r="785" spans="1:10" hidden="1" x14ac:dyDescent="0.25">
      <c r="A785" s="509"/>
      <c r="B785" s="409"/>
      <c r="C785" s="413">
        <v>23</v>
      </c>
      <c r="D785" s="48" t="str">
        <f t="shared" si="7"/>
        <v/>
      </c>
      <c r="E785" s="76"/>
      <c r="F785" s="394"/>
      <c r="G785" s="394"/>
      <c r="H785" s="263"/>
      <c r="I785" s="498"/>
      <c r="J785" s="204"/>
    </row>
    <row r="786" spans="1:10" hidden="1" x14ac:dyDescent="0.25">
      <c r="A786" s="509"/>
      <c r="B786" s="409"/>
      <c r="C786" s="413">
        <v>24</v>
      </c>
      <c r="D786" s="48" t="str">
        <f t="shared" si="7"/>
        <v/>
      </c>
      <c r="E786" s="76"/>
      <c r="F786" s="394"/>
      <c r="G786" s="394"/>
      <c r="H786" s="263"/>
      <c r="I786" s="498"/>
      <c r="J786" s="204"/>
    </row>
    <row r="787" spans="1:10" hidden="1" x14ac:dyDescent="0.25">
      <c r="A787" s="509"/>
      <c r="B787" s="409"/>
      <c r="C787" s="413">
        <v>25</v>
      </c>
      <c r="D787" s="48" t="str">
        <f t="shared" si="7"/>
        <v/>
      </c>
      <c r="E787" s="76"/>
      <c r="F787" s="394"/>
      <c r="G787" s="394"/>
      <c r="H787" s="263"/>
      <c r="I787" s="498"/>
      <c r="J787" s="204"/>
    </row>
    <row r="788" spans="1:10" hidden="1" x14ac:dyDescent="0.25">
      <c r="A788" s="509"/>
      <c r="B788" s="409"/>
      <c r="C788" s="413">
        <v>26</v>
      </c>
      <c r="D788" s="48" t="str">
        <f t="shared" si="7"/>
        <v/>
      </c>
      <c r="E788" s="76"/>
      <c r="F788" s="394"/>
      <c r="G788" s="394"/>
      <c r="H788" s="263"/>
      <c r="I788" s="498"/>
      <c r="J788" s="204"/>
    </row>
    <row r="789" spans="1:10" hidden="1" x14ac:dyDescent="0.25">
      <c r="A789" s="509"/>
      <c r="B789" s="409"/>
      <c r="C789" s="413">
        <v>27</v>
      </c>
      <c r="D789" s="48" t="str">
        <f t="shared" si="7"/>
        <v/>
      </c>
      <c r="E789" s="76"/>
      <c r="F789" s="394"/>
      <c r="G789" s="394"/>
      <c r="H789" s="263"/>
      <c r="I789" s="498"/>
      <c r="J789" s="204"/>
    </row>
    <row r="790" spans="1:10" hidden="1" x14ac:dyDescent="0.25">
      <c r="A790" s="509"/>
      <c r="B790" s="409"/>
      <c r="C790" s="413">
        <v>28</v>
      </c>
      <c r="D790" s="48" t="str">
        <f t="shared" si="7"/>
        <v/>
      </c>
      <c r="E790" s="76"/>
      <c r="F790" s="394"/>
      <c r="G790" s="394"/>
      <c r="H790" s="263"/>
      <c r="I790" s="498"/>
      <c r="J790" s="204"/>
    </row>
    <row r="791" spans="1:10" hidden="1" x14ac:dyDescent="0.25">
      <c r="A791" s="509"/>
      <c r="B791" s="409"/>
      <c r="C791" s="413">
        <v>29</v>
      </c>
      <c r="D791" s="48" t="str">
        <f t="shared" si="7"/>
        <v/>
      </c>
      <c r="E791" s="76"/>
      <c r="F791" s="394"/>
      <c r="G791" s="394"/>
      <c r="H791" s="263"/>
      <c r="I791" s="498"/>
      <c r="J791" s="204"/>
    </row>
    <row r="792" spans="1:10" hidden="1" x14ac:dyDescent="0.25">
      <c r="A792" s="509"/>
      <c r="B792" s="409"/>
      <c r="C792" s="413">
        <v>30</v>
      </c>
      <c r="D792" s="48" t="str">
        <f t="shared" si="7"/>
        <v/>
      </c>
      <c r="E792" s="76"/>
      <c r="F792" s="394"/>
      <c r="G792" s="394"/>
      <c r="H792" s="263"/>
      <c r="I792" s="498"/>
      <c r="J792" s="204"/>
    </row>
    <row r="793" spans="1:10" hidden="1" x14ac:dyDescent="0.25">
      <c r="A793" s="509"/>
      <c r="B793" s="409"/>
      <c r="C793" s="413">
        <v>31</v>
      </c>
      <c r="D793" s="48" t="str">
        <f t="shared" si="7"/>
        <v/>
      </c>
      <c r="E793" s="76"/>
      <c r="F793" s="394"/>
      <c r="G793" s="394"/>
      <c r="H793" s="263"/>
      <c r="I793" s="498"/>
      <c r="J793" s="204"/>
    </row>
    <row r="794" spans="1:10" hidden="1" x14ac:dyDescent="0.25">
      <c r="A794" s="509"/>
      <c r="B794" s="409"/>
      <c r="C794" s="413">
        <v>32</v>
      </c>
      <c r="D794" s="48" t="str">
        <f t="shared" si="7"/>
        <v/>
      </c>
      <c r="E794" s="76"/>
      <c r="F794" s="394"/>
      <c r="G794" s="394"/>
      <c r="H794" s="263"/>
      <c r="I794" s="498"/>
      <c r="J794" s="204"/>
    </row>
    <row r="795" spans="1:10" hidden="1" x14ac:dyDescent="0.25">
      <c r="A795" s="509"/>
      <c r="B795" s="409"/>
      <c r="C795" s="413">
        <v>33</v>
      </c>
      <c r="D795" s="48" t="str">
        <f t="shared" ref="D795:D826" si="8">IF(D690="","",D690)</f>
        <v/>
      </c>
      <c r="E795" s="76"/>
      <c r="F795" s="394"/>
      <c r="G795" s="394"/>
      <c r="H795" s="263"/>
      <c r="I795" s="498"/>
      <c r="J795" s="204"/>
    </row>
    <row r="796" spans="1:10" hidden="1" x14ac:dyDescent="0.25">
      <c r="A796" s="509"/>
      <c r="B796" s="409"/>
      <c r="C796" s="413">
        <v>34</v>
      </c>
      <c r="D796" s="48" t="str">
        <f t="shared" si="8"/>
        <v/>
      </c>
      <c r="E796" s="76"/>
      <c r="F796" s="394"/>
      <c r="G796" s="394"/>
      <c r="H796" s="263"/>
      <c r="I796" s="498"/>
      <c r="J796" s="204"/>
    </row>
    <row r="797" spans="1:10" hidden="1" x14ac:dyDescent="0.25">
      <c r="A797" s="509"/>
      <c r="B797" s="409"/>
      <c r="C797" s="413">
        <v>35</v>
      </c>
      <c r="D797" s="48" t="str">
        <f t="shared" si="8"/>
        <v/>
      </c>
      <c r="E797" s="76"/>
      <c r="F797" s="394"/>
      <c r="G797" s="394"/>
      <c r="H797" s="263"/>
      <c r="I797" s="498"/>
      <c r="J797" s="204"/>
    </row>
    <row r="798" spans="1:10" hidden="1" x14ac:dyDescent="0.25">
      <c r="A798" s="509"/>
      <c r="B798" s="409"/>
      <c r="C798" s="413">
        <v>36</v>
      </c>
      <c r="D798" s="48" t="str">
        <f t="shared" si="8"/>
        <v/>
      </c>
      <c r="E798" s="76"/>
      <c r="F798" s="394"/>
      <c r="G798" s="394"/>
      <c r="H798" s="263"/>
      <c r="I798" s="498"/>
      <c r="J798" s="204"/>
    </row>
    <row r="799" spans="1:10" hidden="1" x14ac:dyDescent="0.25">
      <c r="A799" s="509"/>
      <c r="B799" s="409"/>
      <c r="C799" s="413">
        <v>37</v>
      </c>
      <c r="D799" s="48" t="str">
        <f t="shared" si="8"/>
        <v/>
      </c>
      <c r="E799" s="76"/>
      <c r="F799" s="394"/>
      <c r="G799" s="394"/>
      <c r="H799" s="263"/>
      <c r="I799" s="498"/>
      <c r="J799" s="204"/>
    </row>
    <row r="800" spans="1:10" hidden="1" x14ac:dyDescent="0.25">
      <c r="A800" s="509"/>
      <c r="B800" s="409"/>
      <c r="C800" s="413">
        <v>38</v>
      </c>
      <c r="D800" s="48" t="str">
        <f t="shared" si="8"/>
        <v/>
      </c>
      <c r="E800" s="76"/>
      <c r="F800" s="394"/>
      <c r="G800" s="394"/>
      <c r="H800" s="263"/>
      <c r="I800" s="498"/>
      <c r="J800" s="204"/>
    </row>
    <row r="801" spans="1:10" hidden="1" x14ac:dyDescent="0.25">
      <c r="A801" s="509"/>
      <c r="B801" s="409"/>
      <c r="C801" s="413">
        <v>39</v>
      </c>
      <c r="D801" s="48" t="str">
        <f t="shared" si="8"/>
        <v/>
      </c>
      <c r="E801" s="76"/>
      <c r="F801" s="394"/>
      <c r="G801" s="394"/>
      <c r="H801" s="263"/>
      <c r="I801" s="498"/>
      <c r="J801" s="204"/>
    </row>
    <row r="802" spans="1:10" hidden="1" x14ac:dyDescent="0.25">
      <c r="A802" s="509"/>
      <c r="B802" s="409"/>
      <c r="C802" s="413">
        <v>40</v>
      </c>
      <c r="D802" s="48" t="str">
        <f t="shared" si="8"/>
        <v/>
      </c>
      <c r="E802" s="76"/>
      <c r="F802" s="394"/>
      <c r="G802" s="394"/>
      <c r="H802" s="263"/>
      <c r="I802" s="498"/>
      <c r="J802" s="204"/>
    </row>
    <row r="803" spans="1:10" hidden="1" x14ac:dyDescent="0.25">
      <c r="A803" s="509"/>
      <c r="B803" s="409"/>
      <c r="C803" s="413">
        <v>41</v>
      </c>
      <c r="D803" s="48" t="str">
        <f t="shared" si="8"/>
        <v/>
      </c>
      <c r="E803" s="76"/>
      <c r="F803" s="394"/>
      <c r="G803" s="394"/>
      <c r="H803" s="263"/>
      <c r="I803" s="498"/>
      <c r="J803" s="204"/>
    </row>
    <row r="804" spans="1:10" hidden="1" x14ac:dyDescent="0.25">
      <c r="A804" s="509"/>
      <c r="B804" s="409"/>
      <c r="C804" s="413">
        <v>42</v>
      </c>
      <c r="D804" s="48" t="str">
        <f t="shared" si="8"/>
        <v/>
      </c>
      <c r="E804" s="76"/>
      <c r="F804" s="394"/>
      <c r="G804" s="394"/>
      <c r="H804" s="263"/>
      <c r="I804" s="498"/>
      <c r="J804" s="204"/>
    </row>
    <row r="805" spans="1:10" hidden="1" x14ac:dyDescent="0.25">
      <c r="A805" s="509"/>
      <c r="B805" s="409"/>
      <c r="C805" s="413">
        <v>43</v>
      </c>
      <c r="D805" s="48" t="str">
        <f t="shared" si="8"/>
        <v/>
      </c>
      <c r="E805" s="76"/>
      <c r="F805" s="394"/>
      <c r="G805" s="394"/>
      <c r="H805" s="263"/>
      <c r="I805" s="498"/>
      <c r="J805" s="204"/>
    </row>
    <row r="806" spans="1:10" hidden="1" x14ac:dyDescent="0.25">
      <c r="A806" s="509"/>
      <c r="B806" s="409"/>
      <c r="C806" s="413">
        <v>44</v>
      </c>
      <c r="D806" s="48" t="str">
        <f t="shared" si="8"/>
        <v/>
      </c>
      <c r="E806" s="76"/>
      <c r="F806" s="394"/>
      <c r="G806" s="394"/>
      <c r="H806" s="263"/>
      <c r="I806" s="498"/>
      <c r="J806" s="204"/>
    </row>
    <row r="807" spans="1:10" hidden="1" x14ac:dyDescent="0.25">
      <c r="A807" s="509"/>
      <c r="B807" s="409"/>
      <c r="C807" s="413">
        <v>45</v>
      </c>
      <c r="D807" s="48" t="str">
        <f t="shared" si="8"/>
        <v/>
      </c>
      <c r="E807" s="76"/>
      <c r="F807" s="394"/>
      <c r="G807" s="394"/>
      <c r="H807" s="263"/>
      <c r="I807" s="498"/>
      <c r="J807" s="204"/>
    </row>
    <row r="808" spans="1:10" hidden="1" x14ac:dyDescent="0.25">
      <c r="A808" s="509"/>
      <c r="B808" s="409"/>
      <c r="C808" s="413">
        <v>46</v>
      </c>
      <c r="D808" s="48" t="str">
        <f t="shared" si="8"/>
        <v/>
      </c>
      <c r="E808" s="76"/>
      <c r="F808" s="394"/>
      <c r="G808" s="394"/>
      <c r="H808" s="263"/>
      <c r="I808" s="498"/>
      <c r="J808" s="204"/>
    </row>
    <row r="809" spans="1:10" hidden="1" x14ac:dyDescent="0.25">
      <c r="A809" s="509"/>
      <c r="B809" s="409"/>
      <c r="C809" s="413">
        <v>47</v>
      </c>
      <c r="D809" s="48" t="str">
        <f t="shared" si="8"/>
        <v/>
      </c>
      <c r="E809" s="76"/>
      <c r="F809" s="394"/>
      <c r="G809" s="394"/>
      <c r="H809" s="263"/>
      <c r="I809" s="498"/>
      <c r="J809" s="204"/>
    </row>
    <row r="810" spans="1:10" hidden="1" x14ac:dyDescent="0.25">
      <c r="A810" s="509"/>
      <c r="B810" s="409"/>
      <c r="C810" s="413">
        <v>48</v>
      </c>
      <c r="D810" s="48" t="str">
        <f t="shared" si="8"/>
        <v/>
      </c>
      <c r="E810" s="76"/>
      <c r="F810" s="394"/>
      <c r="G810" s="394"/>
      <c r="H810" s="263"/>
      <c r="I810" s="498"/>
      <c r="J810" s="204"/>
    </row>
    <row r="811" spans="1:10" hidden="1" x14ac:dyDescent="0.25">
      <c r="A811" s="509"/>
      <c r="B811" s="409"/>
      <c r="C811" s="413">
        <v>49</v>
      </c>
      <c r="D811" s="48" t="str">
        <f t="shared" si="8"/>
        <v/>
      </c>
      <c r="E811" s="76"/>
      <c r="F811" s="394"/>
      <c r="G811" s="394"/>
      <c r="H811" s="263"/>
      <c r="I811" s="498"/>
      <c r="J811" s="204"/>
    </row>
    <row r="812" spans="1:10" hidden="1" x14ac:dyDescent="0.25">
      <c r="A812" s="509"/>
      <c r="B812" s="409"/>
      <c r="C812" s="413">
        <v>50</v>
      </c>
      <c r="D812" s="48" t="str">
        <f t="shared" si="8"/>
        <v/>
      </c>
      <c r="E812" s="76"/>
      <c r="F812" s="394"/>
      <c r="G812" s="394"/>
      <c r="H812" s="263"/>
      <c r="I812" s="498"/>
      <c r="J812" s="204"/>
    </row>
    <row r="813" spans="1:10" hidden="1" x14ac:dyDescent="0.25">
      <c r="A813" s="509"/>
      <c r="B813" s="409"/>
      <c r="C813" s="413">
        <v>51</v>
      </c>
      <c r="D813" s="48" t="str">
        <f t="shared" si="8"/>
        <v/>
      </c>
      <c r="E813" s="76"/>
      <c r="F813" s="394"/>
      <c r="G813" s="394"/>
      <c r="H813" s="263"/>
      <c r="I813" s="498"/>
      <c r="J813" s="204"/>
    </row>
    <row r="814" spans="1:10" hidden="1" x14ac:dyDescent="0.25">
      <c r="A814" s="509"/>
      <c r="B814" s="409"/>
      <c r="C814" s="413">
        <v>52</v>
      </c>
      <c r="D814" s="48" t="str">
        <f t="shared" si="8"/>
        <v/>
      </c>
      <c r="E814" s="76"/>
      <c r="F814" s="394"/>
      <c r="G814" s="394"/>
      <c r="H814" s="263"/>
      <c r="I814" s="498"/>
      <c r="J814" s="204"/>
    </row>
    <row r="815" spans="1:10" hidden="1" x14ac:dyDescent="0.25">
      <c r="A815" s="509"/>
      <c r="B815" s="409"/>
      <c r="C815" s="413">
        <v>53</v>
      </c>
      <c r="D815" s="48" t="str">
        <f t="shared" si="8"/>
        <v/>
      </c>
      <c r="E815" s="76"/>
      <c r="F815" s="394"/>
      <c r="G815" s="394"/>
      <c r="H815" s="263"/>
      <c r="I815" s="498"/>
      <c r="J815" s="204"/>
    </row>
    <row r="816" spans="1:10" hidden="1" x14ac:dyDescent="0.25">
      <c r="A816" s="509"/>
      <c r="B816" s="409"/>
      <c r="C816" s="413">
        <v>54</v>
      </c>
      <c r="D816" s="48" t="str">
        <f t="shared" si="8"/>
        <v/>
      </c>
      <c r="E816" s="76"/>
      <c r="F816" s="394"/>
      <c r="G816" s="394"/>
      <c r="H816" s="263"/>
      <c r="I816" s="498"/>
      <c r="J816" s="204"/>
    </row>
    <row r="817" spans="1:10" hidden="1" x14ac:dyDescent="0.25">
      <c r="A817" s="509"/>
      <c r="B817" s="409"/>
      <c r="C817" s="413">
        <v>55</v>
      </c>
      <c r="D817" s="48" t="str">
        <f t="shared" si="8"/>
        <v/>
      </c>
      <c r="E817" s="76"/>
      <c r="F817" s="394"/>
      <c r="G817" s="394"/>
      <c r="H817" s="263"/>
      <c r="I817" s="498"/>
      <c r="J817" s="204"/>
    </row>
    <row r="818" spans="1:10" hidden="1" x14ac:dyDescent="0.25">
      <c r="A818" s="509"/>
      <c r="B818" s="409"/>
      <c r="C818" s="413">
        <v>56</v>
      </c>
      <c r="D818" s="48" t="str">
        <f t="shared" si="8"/>
        <v/>
      </c>
      <c r="E818" s="76"/>
      <c r="F818" s="394"/>
      <c r="G818" s="394"/>
      <c r="H818" s="263"/>
      <c r="I818" s="498"/>
      <c r="J818" s="204"/>
    </row>
    <row r="819" spans="1:10" hidden="1" x14ac:dyDescent="0.25">
      <c r="A819" s="509"/>
      <c r="B819" s="409"/>
      <c r="C819" s="413">
        <v>57</v>
      </c>
      <c r="D819" s="48" t="str">
        <f t="shared" si="8"/>
        <v/>
      </c>
      <c r="E819" s="76"/>
      <c r="F819" s="394"/>
      <c r="G819" s="394"/>
      <c r="H819" s="263"/>
      <c r="I819" s="498"/>
      <c r="J819" s="204"/>
    </row>
    <row r="820" spans="1:10" hidden="1" x14ac:dyDescent="0.25">
      <c r="A820" s="509"/>
      <c r="B820" s="409"/>
      <c r="C820" s="413">
        <v>58</v>
      </c>
      <c r="D820" s="48" t="str">
        <f t="shared" si="8"/>
        <v/>
      </c>
      <c r="E820" s="76"/>
      <c r="F820" s="394"/>
      <c r="G820" s="394"/>
      <c r="H820" s="263"/>
      <c r="I820" s="498"/>
      <c r="J820" s="204"/>
    </row>
    <row r="821" spans="1:10" hidden="1" x14ac:dyDescent="0.25">
      <c r="A821" s="509"/>
      <c r="B821" s="409"/>
      <c r="C821" s="413">
        <v>59</v>
      </c>
      <c r="D821" s="48" t="str">
        <f t="shared" si="8"/>
        <v/>
      </c>
      <c r="E821" s="76"/>
      <c r="F821" s="394"/>
      <c r="G821" s="394"/>
      <c r="H821" s="263"/>
      <c r="I821" s="498"/>
      <c r="J821" s="204"/>
    </row>
    <row r="822" spans="1:10" hidden="1" x14ac:dyDescent="0.25">
      <c r="A822" s="509"/>
      <c r="B822" s="409"/>
      <c r="C822" s="413">
        <v>60</v>
      </c>
      <c r="D822" s="48" t="str">
        <f t="shared" si="8"/>
        <v/>
      </c>
      <c r="E822" s="76"/>
      <c r="F822" s="394"/>
      <c r="G822" s="394"/>
      <c r="H822" s="263"/>
      <c r="I822" s="498"/>
      <c r="J822" s="204"/>
    </row>
    <row r="823" spans="1:10" hidden="1" x14ac:dyDescent="0.25">
      <c r="A823" s="509"/>
      <c r="B823" s="409"/>
      <c r="C823" s="413">
        <v>61</v>
      </c>
      <c r="D823" s="48" t="str">
        <f t="shared" si="8"/>
        <v/>
      </c>
      <c r="E823" s="76"/>
      <c r="F823" s="394"/>
      <c r="G823" s="394"/>
      <c r="H823" s="263"/>
      <c r="I823" s="498"/>
      <c r="J823" s="204"/>
    </row>
    <row r="824" spans="1:10" hidden="1" x14ac:dyDescent="0.25">
      <c r="A824" s="509"/>
      <c r="B824" s="409"/>
      <c r="C824" s="413">
        <v>62</v>
      </c>
      <c r="D824" s="48" t="str">
        <f t="shared" si="8"/>
        <v/>
      </c>
      <c r="E824" s="76"/>
      <c r="F824" s="394"/>
      <c r="G824" s="394"/>
      <c r="H824" s="263"/>
      <c r="I824" s="498"/>
      <c r="J824" s="204"/>
    </row>
    <row r="825" spans="1:10" hidden="1" x14ac:dyDescent="0.25">
      <c r="A825" s="509"/>
      <c r="B825" s="409"/>
      <c r="C825" s="413">
        <v>63</v>
      </c>
      <c r="D825" s="48" t="str">
        <f t="shared" si="8"/>
        <v/>
      </c>
      <c r="E825" s="76"/>
      <c r="F825" s="394"/>
      <c r="G825" s="394"/>
      <c r="H825" s="263"/>
      <c r="I825" s="498"/>
      <c r="J825" s="204"/>
    </row>
    <row r="826" spans="1:10" hidden="1" x14ac:dyDescent="0.25">
      <c r="A826" s="509"/>
      <c r="B826" s="409"/>
      <c r="C826" s="413">
        <v>64</v>
      </c>
      <c r="D826" s="48" t="str">
        <f t="shared" si="8"/>
        <v/>
      </c>
      <c r="E826" s="76"/>
      <c r="F826" s="394"/>
      <c r="G826" s="394"/>
      <c r="H826" s="263"/>
      <c r="I826" s="498"/>
      <c r="J826" s="204"/>
    </row>
    <row r="827" spans="1:10" hidden="1" x14ac:dyDescent="0.25">
      <c r="A827" s="509"/>
      <c r="B827" s="409"/>
      <c r="C827" s="413">
        <v>65</v>
      </c>
      <c r="D827" s="48" t="str">
        <f t="shared" ref="D827:D858" si="9">IF(D722="","",D722)</f>
        <v/>
      </c>
      <c r="E827" s="76"/>
      <c r="F827" s="394"/>
      <c r="G827" s="394"/>
      <c r="H827" s="263"/>
      <c r="I827" s="498"/>
      <c r="J827" s="204"/>
    </row>
    <row r="828" spans="1:10" hidden="1" x14ac:dyDescent="0.25">
      <c r="A828" s="509"/>
      <c r="B828" s="409"/>
      <c r="C828" s="413">
        <v>66</v>
      </c>
      <c r="D828" s="48" t="str">
        <f t="shared" si="9"/>
        <v/>
      </c>
      <c r="E828" s="76"/>
      <c r="F828" s="394"/>
      <c r="G828" s="394"/>
      <c r="H828" s="263"/>
      <c r="I828" s="498"/>
      <c r="J828" s="204"/>
    </row>
    <row r="829" spans="1:10" hidden="1" x14ac:dyDescent="0.25">
      <c r="A829" s="509"/>
      <c r="B829" s="409"/>
      <c r="C829" s="413">
        <v>67</v>
      </c>
      <c r="D829" s="48" t="str">
        <f t="shared" si="9"/>
        <v/>
      </c>
      <c r="E829" s="76"/>
      <c r="F829" s="394"/>
      <c r="G829" s="394"/>
      <c r="H829" s="263"/>
      <c r="I829" s="498"/>
      <c r="J829" s="204"/>
    </row>
    <row r="830" spans="1:10" hidden="1" x14ac:dyDescent="0.25">
      <c r="A830" s="509"/>
      <c r="B830" s="409"/>
      <c r="C830" s="413">
        <v>68</v>
      </c>
      <c r="D830" s="48" t="str">
        <f t="shared" si="9"/>
        <v/>
      </c>
      <c r="E830" s="76"/>
      <c r="F830" s="394"/>
      <c r="G830" s="394"/>
      <c r="H830" s="263"/>
      <c r="I830" s="498"/>
      <c r="J830" s="204"/>
    </row>
    <row r="831" spans="1:10" hidden="1" x14ac:dyDescent="0.25">
      <c r="A831" s="509"/>
      <c r="B831" s="409"/>
      <c r="C831" s="413">
        <v>69</v>
      </c>
      <c r="D831" s="48" t="str">
        <f t="shared" si="9"/>
        <v/>
      </c>
      <c r="E831" s="76"/>
      <c r="F831" s="394"/>
      <c r="G831" s="394"/>
      <c r="H831" s="263"/>
      <c r="I831" s="498"/>
      <c r="J831" s="204"/>
    </row>
    <row r="832" spans="1:10" hidden="1" x14ac:dyDescent="0.25">
      <c r="A832" s="509"/>
      <c r="B832" s="409"/>
      <c r="C832" s="413">
        <v>70</v>
      </c>
      <c r="D832" s="48" t="str">
        <f t="shared" si="9"/>
        <v/>
      </c>
      <c r="E832" s="76"/>
      <c r="F832" s="394"/>
      <c r="G832" s="394"/>
      <c r="H832" s="263"/>
      <c r="I832" s="498"/>
      <c r="J832" s="204"/>
    </row>
    <row r="833" spans="1:10" hidden="1" x14ac:dyDescent="0.25">
      <c r="A833" s="509"/>
      <c r="B833" s="409"/>
      <c r="C833" s="413">
        <v>71</v>
      </c>
      <c r="D833" s="48" t="str">
        <f t="shared" si="9"/>
        <v/>
      </c>
      <c r="E833" s="76"/>
      <c r="F833" s="394"/>
      <c r="G833" s="394"/>
      <c r="H833" s="263"/>
      <c r="I833" s="498"/>
      <c r="J833" s="204"/>
    </row>
    <row r="834" spans="1:10" hidden="1" x14ac:dyDescent="0.25">
      <c r="A834" s="509"/>
      <c r="B834" s="409"/>
      <c r="C834" s="413">
        <v>72</v>
      </c>
      <c r="D834" s="48" t="str">
        <f t="shared" si="9"/>
        <v/>
      </c>
      <c r="E834" s="76"/>
      <c r="F834" s="394"/>
      <c r="G834" s="394"/>
      <c r="H834" s="263"/>
      <c r="I834" s="498"/>
      <c r="J834" s="204"/>
    </row>
    <row r="835" spans="1:10" hidden="1" x14ac:dyDescent="0.25">
      <c r="A835" s="509"/>
      <c r="B835" s="409"/>
      <c r="C835" s="413">
        <v>73</v>
      </c>
      <c r="D835" s="48" t="str">
        <f t="shared" si="9"/>
        <v/>
      </c>
      <c r="E835" s="76"/>
      <c r="F835" s="394"/>
      <c r="G835" s="394"/>
      <c r="H835" s="263"/>
      <c r="I835" s="498"/>
      <c r="J835" s="204"/>
    </row>
    <row r="836" spans="1:10" hidden="1" x14ac:dyDescent="0.25">
      <c r="A836" s="509"/>
      <c r="B836" s="409"/>
      <c r="C836" s="413">
        <v>74</v>
      </c>
      <c r="D836" s="48" t="str">
        <f t="shared" si="9"/>
        <v/>
      </c>
      <c r="E836" s="76"/>
      <c r="F836" s="394"/>
      <c r="G836" s="394"/>
      <c r="H836" s="263"/>
      <c r="I836" s="498"/>
      <c r="J836" s="204"/>
    </row>
    <row r="837" spans="1:10" hidden="1" x14ac:dyDescent="0.25">
      <c r="A837" s="509"/>
      <c r="B837" s="409"/>
      <c r="C837" s="413">
        <v>75</v>
      </c>
      <c r="D837" s="48" t="str">
        <f t="shared" si="9"/>
        <v/>
      </c>
      <c r="E837" s="76"/>
      <c r="F837" s="394"/>
      <c r="G837" s="394"/>
      <c r="H837" s="263"/>
      <c r="I837" s="498"/>
      <c r="J837" s="204"/>
    </row>
    <row r="838" spans="1:10" hidden="1" x14ac:dyDescent="0.25">
      <c r="A838" s="509"/>
      <c r="B838" s="409"/>
      <c r="C838" s="413">
        <v>76</v>
      </c>
      <c r="D838" s="48" t="str">
        <f t="shared" si="9"/>
        <v/>
      </c>
      <c r="E838" s="76"/>
      <c r="F838" s="394"/>
      <c r="G838" s="394"/>
      <c r="H838" s="263"/>
      <c r="I838" s="498"/>
      <c r="J838" s="204"/>
    </row>
    <row r="839" spans="1:10" hidden="1" x14ac:dyDescent="0.25">
      <c r="A839" s="509"/>
      <c r="B839" s="409"/>
      <c r="C839" s="413">
        <v>77</v>
      </c>
      <c r="D839" s="48" t="str">
        <f t="shared" si="9"/>
        <v/>
      </c>
      <c r="E839" s="76"/>
      <c r="F839" s="394"/>
      <c r="G839" s="394"/>
      <c r="H839" s="263"/>
      <c r="I839" s="498"/>
      <c r="J839" s="204"/>
    </row>
    <row r="840" spans="1:10" hidden="1" x14ac:dyDescent="0.25">
      <c r="A840" s="509"/>
      <c r="B840" s="409"/>
      <c r="C840" s="413">
        <v>78</v>
      </c>
      <c r="D840" s="48" t="str">
        <f t="shared" si="9"/>
        <v/>
      </c>
      <c r="E840" s="76"/>
      <c r="F840" s="394"/>
      <c r="G840" s="394"/>
      <c r="H840" s="263"/>
      <c r="I840" s="498"/>
      <c r="J840" s="204"/>
    </row>
    <row r="841" spans="1:10" hidden="1" x14ac:dyDescent="0.25">
      <c r="A841" s="509"/>
      <c r="B841" s="409"/>
      <c r="C841" s="413">
        <v>79</v>
      </c>
      <c r="D841" s="48" t="str">
        <f t="shared" si="9"/>
        <v/>
      </c>
      <c r="E841" s="76"/>
      <c r="F841" s="394"/>
      <c r="G841" s="394"/>
      <c r="H841" s="263"/>
      <c r="I841" s="498"/>
      <c r="J841" s="204"/>
    </row>
    <row r="842" spans="1:10" hidden="1" x14ac:dyDescent="0.25">
      <c r="A842" s="509"/>
      <c r="B842" s="409"/>
      <c r="C842" s="413">
        <v>80</v>
      </c>
      <c r="D842" s="48" t="str">
        <f t="shared" si="9"/>
        <v/>
      </c>
      <c r="E842" s="76"/>
      <c r="F842" s="394"/>
      <c r="G842" s="394"/>
      <c r="H842" s="263"/>
      <c r="I842" s="498"/>
      <c r="J842" s="204"/>
    </row>
    <row r="843" spans="1:10" hidden="1" x14ac:dyDescent="0.25">
      <c r="A843" s="509"/>
      <c r="B843" s="409"/>
      <c r="C843" s="413">
        <v>81</v>
      </c>
      <c r="D843" s="48" t="str">
        <f t="shared" si="9"/>
        <v/>
      </c>
      <c r="E843" s="76"/>
      <c r="F843" s="394"/>
      <c r="G843" s="394"/>
      <c r="H843" s="263"/>
      <c r="I843" s="498"/>
      <c r="J843" s="204"/>
    </row>
    <row r="844" spans="1:10" hidden="1" x14ac:dyDescent="0.25">
      <c r="A844" s="509"/>
      <c r="B844" s="409"/>
      <c r="C844" s="413">
        <v>82</v>
      </c>
      <c r="D844" s="48" t="str">
        <f t="shared" si="9"/>
        <v/>
      </c>
      <c r="E844" s="76"/>
      <c r="F844" s="394"/>
      <c r="G844" s="394"/>
      <c r="H844" s="263"/>
      <c r="I844" s="498"/>
      <c r="J844" s="204"/>
    </row>
    <row r="845" spans="1:10" hidden="1" x14ac:dyDescent="0.25">
      <c r="A845" s="509"/>
      <c r="B845" s="409"/>
      <c r="C845" s="413">
        <v>83</v>
      </c>
      <c r="D845" s="48" t="str">
        <f t="shared" si="9"/>
        <v/>
      </c>
      <c r="E845" s="76"/>
      <c r="F845" s="394"/>
      <c r="G845" s="394"/>
      <c r="H845" s="263"/>
      <c r="I845" s="498"/>
      <c r="J845" s="204"/>
    </row>
    <row r="846" spans="1:10" hidden="1" x14ac:dyDescent="0.25">
      <c r="A846" s="509"/>
      <c r="B846" s="409"/>
      <c r="C846" s="413">
        <v>84</v>
      </c>
      <c r="D846" s="48" t="str">
        <f t="shared" si="9"/>
        <v/>
      </c>
      <c r="E846" s="76"/>
      <c r="F846" s="394"/>
      <c r="G846" s="394"/>
      <c r="H846" s="263"/>
      <c r="I846" s="498"/>
      <c r="J846" s="204"/>
    </row>
    <row r="847" spans="1:10" hidden="1" x14ac:dyDescent="0.25">
      <c r="A847" s="509"/>
      <c r="B847" s="409"/>
      <c r="C847" s="413">
        <v>85</v>
      </c>
      <c r="D847" s="48" t="str">
        <f t="shared" si="9"/>
        <v/>
      </c>
      <c r="E847" s="76"/>
      <c r="F847" s="394"/>
      <c r="G847" s="394"/>
      <c r="H847" s="263"/>
      <c r="I847" s="498"/>
      <c r="J847" s="204"/>
    </row>
    <row r="848" spans="1:10" hidden="1" x14ac:dyDescent="0.25">
      <c r="A848" s="509"/>
      <c r="B848" s="409"/>
      <c r="C848" s="413">
        <v>86</v>
      </c>
      <c r="D848" s="48" t="str">
        <f t="shared" si="9"/>
        <v/>
      </c>
      <c r="E848" s="76"/>
      <c r="F848" s="394"/>
      <c r="G848" s="394"/>
      <c r="H848" s="263"/>
      <c r="I848" s="498"/>
      <c r="J848" s="204"/>
    </row>
    <row r="849" spans="1:11" hidden="1" x14ac:dyDescent="0.25">
      <c r="A849" s="509"/>
      <c r="B849" s="409"/>
      <c r="C849" s="413">
        <v>87</v>
      </c>
      <c r="D849" s="48" t="str">
        <f t="shared" si="9"/>
        <v/>
      </c>
      <c r="E849" s="76"/>
      <c r="F849" s="394"/>
      <c r="G849" s="394"/>
      <c r="H849" s="263"/>
      <c r="I849" s="498"/>
      <c r="J849" s="204"/>
    </row>
    <row r="850" spans="1:11" hidden="1" x14ac:dyDescent="0.25">
      <c r="A850" s="509"/>
      <c r="B850" s="409"/>
      <c r="C850" s="413">
        <v>88</v>
      </c>
      <c r="D850" s="48" t="str">
        <f t="shared" si="9"/>
        <v/>
      </c>
      <c r="E850" s="76"/>
      <c r="F850" s="394"/>
      <c r="G850" s="394"/>
      <c r="H850" s="263"/>
      <c r="I850" s="498"/>
      <c r="J850" s="204"/>
    </row>
    <row r="851" spans="1:11" hidden="1" x14ac:dyDescent="0.25">
      <c r="A851" s="509"/>
      <c r="B851" s="409"/>
      <c r="C851" s="413">
        <v>89</v>
      </c>
      <c r="D851" s="48" t="str">
        <f t="shared" si="9"/>
        <v/>
      </c>
      <c r="E851" s="76"/>
      <c r="F851" s="394"/>
      <c r="G851" s="394"/>
      <c r="H851" s="263"/>
      <c r="I851" s="498"/>
      <c r="J851" s="204"/>
    </row>
    <row r="852" spans="1:11" hidden="1" x14ac:dyDescent="0.25">
      <c r="A852" s="509"/>
      <c r="B852" s="409"/>
      <c r="C852" s="413">
        <v>90</v>
      </c>
      <c r="D852" s="48" t="str">
        <f t="shared" si="9"/>
        <v/>
      </c>
      <c r="E852" s="76"/>
      <c r="F852" s="394"/>
      <c r="G852" s="394"/>
      <c r="H852" s="263"/>
      <c r="I852" s="498"/>
      <c r="J852" s="204"/>
    </row>
    <row r="853" spans="1:11" hidden="1" x14ac:dyDescent="0.25">
      <c r="A853" s="509"/>
      <c r="B853" s="409"/>
      <c r="C853" s="413">
        <v>91</v>
      </c>
      <c r="D853" s="48" t="str">
        <f t="shared" si="9"/>
        <v/>
      </c>
      <c r="E853" s="76"/>
      <c r="F853" s="394"/>
      <c r="G853" s="394"/>
      <c r="H853" s="263"/>
      <c r="I853" s="498"/>
      <c r="J853" s="204"/>
    </row>
    <row r="854" spans="1:11" hidden="1" x14ac:dyDescent="0.25">
      <c r="A854" s="509"/>
      <c r="B854" s="409"/>
      <c r="C854" s="413">
        <v>92</v>
      </c>
      <c r="D854" s="48" t="str">
        <f t="shared" si="9"/>
        <v/>
      </c>
      <c r="E854" s="76"/>
      <c r="F854" s="394"/>
      <c r="G854" s="394"/>
      <c r="H854" s="263"/>
      <c r="I854" s="498"/>
      <c r="J854" s="204"/>
    </row>
    <row r="855" spans="1:11" hidden="1" x14ac:dyDescent="0.25">
      <c r="A855" s="509"/>
      <c r="B855" s="409"/>
      <c r="C855" s="413">
        <v>93</v>
      </c>
      <c r="D855" s="48" t="str">
        <f t="shared" si="9"/>
        <v/>
      </c>
      <c r="E855" s="76"/>
      <c r="F855" s="394"/>
      <c r="G855" s="394"/>
      <c r="H855" s="263"/>
      <c r="I855" s="498"/>
      <c r="J855" s="204"/>
    </row>
    <row r="856" spans="1:11" hidden="1" x14ac:dyDescent="0.25">
      <c r="A856" s="509"/>
      <c r="B856" s="409"/>
      <c r="C856" s="413">
        <v>94</v>
      </c>
      <c r="D856" s="48" t="str">
        <f t="shared" si="9"/>
        <v/>
      </c>
      <c r="E856" s="76"/>
      <c r="F856" s="394"/>
      <c r="G856" s="394"/>
      <c r="H856" s="263"/>
      <c r="I856" s="498"/>
      <c r="J856" s="204"/>
    </row>
    <row r="857" spans="1:11" hidden="1" x14ac:dyDescent="0.25">
      <c r="A857" s="509"/>
      <c r="B857" s="409"/>
      <c r="C857" s="413">
        <v>95</v>
      </c>
      <c r="D857" s="48" t="str">
        <f t="shared" si="9"/>
        <v/>
      </c>
      <c r="E857" s="76"/>
      <c r="F857" s="394"/>
      <c r="G857" s="394"/>
      <c r="H857" s="263"/>
      <c r="I857" s="498"/>
      <c r="J857" s="204"/>
    </row>
    <row r="858" spans="1:11" hidden="1" x14ac:dyDescent="0.25">
      <c r="A858" s="509"/>
      <c r="B858" s="409"/>
      <c r="C858" s="413">
        <v>96</v>
      </c>
      <c r="D858" s="48" t="str">
        <f t="shared" si="9"/>
        <v/>
      </c>
      <c r="E858" s="76"/>
      <c r="F858" s="394"/>
      <c r="G858" s="394"/>
      <c r="H858" s="263"/>
      <c r="I858" s="498"/>
      <c r="J858" s="204"/>
    </row>
    <row r="859" spans="1:11" hidden="1" x14ac:dyDescent="0.25">
      <c r="A859" s="509"/>
      <c r="B859" s="409"/>
      <c r="C859" s="413">
        <v>97</v>
      </c>
      <c r="D859" s="48" t="str">
        <f t="shared" ref="D859:D862" si="10">IF(D754="","",D754)</f>
        <v/>
      </c>
      <c r="E859" s="76"/>
      <c r="F859" s="394"/>
      <c r="G859" s="394"/>
      <c r="H859" s="263"/>
      <c r="I859" s="498"/>
      <c r="J859" s="204"/>
    </row>
    <row r="860" spans="1:11" s="136" customFormat="1" hidden="1" x14ac:dyDescent="0.25">
      <c r="A860" s="509"/>
      <c r="B860" s="409"/>
      <c r="C860" s="413">
        <v>98</v>
      </c>
      <c r="D860" s="48" t="str">
        <f t="shared" si="10"/>
        <v/>
      </c>
      <c r="E860" s="76"/>
      <c r="F860" s="394"/>
      <c r="G860" s="394"/>
      <c r="H860" s="263"/>
      <c r="I860" s="498"/>
      <c r="J860" s="309"/>
      <c r="K860"/>
    </row>
    <row r="861" spans="1:11" s="136" customFormat="1" hidden="1" x14ac:dyDescent="0.25">
      <c r="A861" s="509"/>
      <c r="B861" s="409"/>
      <c r="C861" s="413">
        <v>99</v>
      </c>
      <c r="D861" s="48" t="str">
        <f t="shared" si="10"/>
        <v/>
      </c>
      <c r="E861" s="76"/>
      <c r="F861" s="394"/>
      <c r="G861" s="394"/>
      <c r="H861" s="263"/>
      <c r="I861" s="498"/>
      <c r="J861" s="309"/>
      <c r="K861"/>
    </row>
    <row r="862" spans="1:11" ht="13.5" customHeight="1" thickBot="1" x14ac:dyDescent="0.3">
      <c r="A862" s="514"/>
      <c r="B862" s="587"/>
      <c r="C862" s="515">
        <v>100</v>
      </c>
      <c r="D862" s="609" t="str">
        <f t="shared" si="10"/>
        <v/>
      </c>
      <c r="E862" s="588"/>
      <c r="F862" s="543"/>
      <c r="G862" s="543"/>
      <c r="H862" s="589"/>
      <c r="I862" s="505"/>
      <c r="J862" s="204"/>
    </row>
    <row r="863" spans="1:11" ht="51" customHeight="1" x14ac:dyDescent="0.25">
      <c r="A863" s="506" t="s">
        <v>490</v>
      </c>
      <c r="B863" s="492" t="s">
        <v>495</v>
      </c>
      <c r="C863" s="493" t="s">
        <v>1301</v>
      </c>
      <c r="D863" s="494" t="s">
        <v>1302</v>
      </c>
      <c r="E863" s="494" t="s">
        <v>1303</v>
      </c>
      <c r="F863" s="494" t="s">
        <v>1304</v>
      </c>
      <c r="G863" s="495" t="s">
        <v>1305</v>
      </c>
      <c r="H863" s="494" t="s">
        <v>1306</v>
      </c>
      <c r="I863" s="508" t="s">
        <v>1307</v>
      </c>
      <c r="J863" s="204"/>
    </row>
    <row r="864" spans="1:11" ht="128.85" customHeight="1" x14ac:dyDescent="0.25">
      <c r="A864" s="703"/>
      <c r="B864" s="180"/>
      <c r="C864" s="296" t="s">
        <v>1308</v>
      </c>
      <c r="D864" s="488"/>
      <c r="E864" s="488"/>
      <c r="F864" s="488"/>
      <c r="G864" s="388"/>
      <c r="H864" s="488"/>
      <c r="I864" s="510"/>
      <c r="J864" s="204"/>
    </row>
    <row r="865" spans="1:10" ht="53.1" customHeight="1" x14ac:dyDescent="0.25">
      <c r="A865" s="703"/>
      <c r="B865" s="180"/>
      <c r="C865" s="488" t="s">
        <v>1309</v>
      </c>
      <c r="D865" s="488" t="s">
        <v>30</v>
      </c>
      <c r="E865" s="488" t="s">
        <v>30</v>
      </c>
      <c r="F865" s="488" t="s">
        <v>30</v>
      </c>
      <c r="G865" s="388" t="s">
        <v>30</v>
      </c>
      <c r="H865" s="488" t="s">
        <v>30</v>
      </c>
      <c r="I865" s="510" t="s">
        <v>30</v>
      </c>
      <c r="J865" s="204"/>
    </row>
    <row r="866" spans="1:10" x14ac:dyDescent="0.25">
      <c r="A866" s="509"/>
      <c r="B866" s="409"/>
      <c r="C866" s="296"/>
      <c r="D866" s="270" t="s">
        <v>1047</v>
      </c>
      <c r="E866" s="270" t="s">
        <v>1047</v>
      </c>
      <c r="F866" s="270" t="s">
        <v>1047</v>
      </c>
      <c r="G866" s="230" t="s">
        <v>1047</v>
      </c>
      <c r="H866" s="270" t="s">
        <v>1047</v>
      </c>
      <c r="I866" s="535" t="s">
        <v>1047</v>
      </c>
      <c r="J866" s="204"/>
    </row>
    <row r="867" spans="1:10" x14ac:dyDescent="0.25">
      <c r="A867" s="509"/>
      <c r="B867" s="409"/>
      <c r="C867" s="296"/>
      <c r="D867" s="267" t="s">
        <v>1310</v>
      </c>
      <c r="E867" s="267" t="s">
        <v>1311</v>
      </c>
      <c r="F867" s="267" t="s">
        <v>1312</v>
      </c>
      <c r="G867" s="229" t="s">
        <v>1313</v>
      </c>
      <c r="H867" s="267" t="s">
        <v>1314</v>
      </c>
      <c r="I867" s="512" t="s">
        <v>1315</v>
      </c>
      <c r="J867" s="204"/>
    </row>
    <row r="868" spans="1:10" x14ac:dyDescent="0.25">
      <c r="A868" s="509"/>
      <c r="B868" s="409"/>
      <c r="C868" s="296"/>
      <c r="D868" s="390">
        <v>0</v>
      </c>
      <c r="E868" s="390">
        <v>0</v>
      </c>
      <c r="F868" s="394">
        <v>0</v>
      </c>
      <c r="G868" s="394">
        <v>0</v>
      </c>
      <c r="H868" s="390">
        <v>0</v>
      </c>
      <c r="I868" s="608">
        <v>0</v>
      </c>
      <c r="J868" s="204"/>
    </row>
    <row r="869" spans="1:10" ht="38.25" customHeight="1" x14ac:dyDescent="0.25">
      <c r="A869" s="509"/>
      <c r="B869" s="409"/>
      <c r="C869" s="296"/>
      <c r="D869" s="487" t="s">
        <v>1316</v>
      </c>
      <c r="E869" s="487" t="s">
        <v>1317</v>
      </c>
      <c r="F869" s="487" t="s">
        <v>1318</v>
      </c>
      <c r="G869" s="487" t="s">
        <v>1319</v>
      </c>
      <c r="H869" s="239" t="s">
        <v>1052</v>
      </c>
      <c r="I869" s="623"/>
      <c r="J869" s="204"/>
    </row>
    <row r="870" spans="1:10" ht="89.25" customHeight="1" x14ac:dyDescent="0.25">
      <c r="A870" s="509"/>
      <c r="B870" s="409"/>
      <c r="C870" s="296"/>
      <c r="D870" s="488" t="s">
        <v>1320</v>
      </c>
      <c r="E870" s="457" t="s">
        <v>1321</v>
      </c>
      <c r="F870" s="488" t="s">
        <v>1322</v>
      </c>
      <c r="G870" s="488" t="s">
        <v>1323</v>
      </c>
      <c r="H870" s="241"/>
      <c r="I870" s="531"/>
      <c r="J870" s="204"/>
    </row>
    <row r="871" spans="1:10" x14ac:dyDescent="0.25">
      <c r="A871" s="509"/>
      <c r="B871" s="409"/>
      <c r="C871" s="296"/>
      <c r="D871" s="241" t="s">
        <v>30</v>
      </c>
      <c r="E871" s="129" t="s">
        <v>30</v>
      </c>
      <c r="F871" s="241" t="s">
        <v>30</v>
      </c>
      <c r="G871" s="241" t="s">
        <v>30</v>
      </c>
      <c r="H871" s="241"/>
      <c r="I871" s="531"/>
      <c r="J871" s="204"/>
    </row>
    <row r="872" spans="1:10" x14ac:dyDescent="0.25">
      <c r="A872" s="509"/>
      <c r="B872" s="409"/>
      <c r="C872" s="296"/>
      <c r="D872" s="242" t="s">
        <v>1047</v>
      </c>
      <c r="E872" s="125" t="s">
        <v>1047</v>
      </c>
      <c r="F872" s="242" t="s">
        <v>1047</v>
      </c>
      <c r="G872" s="242" t="s">
        <v>1047</v>
      </c>
      <c r="H872" s="242" t="s">
        <v>1049</v>
      </c>
      <c r="I872" s="531"/>
      <c r="J872" s="204"/>
    </row>
    <row r="873" spans="1:10" x14ac:dyDescent="0.25">
      <c r="A873" s="509"/>
      <c r="B873" s="409"/>
      <c r="C873" s="296"/>
      <c r="D873" s="240" t="s">
        <v>1324</v>
      </c>
      <c r="E873" s="135" t="s">
        <v>1325</v>
      </c>
      <c r="F873" s="240" t="s">
        <v>1326</v>
      </c>
      <c r="G873" s="240" t="s">
        <v>1327</v>
      </c>
      <c r="H873" s="240" t="s">
        <v>1328</v>
      </c>
      <c r="I873" s="531"/>
      <c r="J873" s="204"/>
    </row>
    <row r="874" spans="1:10" ht="13.5" customHeight="1" thickBot="1" x14ac:dyDescent="0.3">
      <c r="A874" s="514"/>
      <c r="B874" s="587"/>
      <c r="C874" s="625"/>
      <c r="D874" s="543">
        <v>0</v>
      </c>
      <c r="E874" s="543">
        <v>0</v>
      </c>
      <c r="F874" s="543">
        <v>0</v>
      </c>
      <c r="G874" s="543">
        <v>0</v>
      </c>
      <c r="H874" s="621" t="s">
        <v>2502</v>
      </c>
      <c r="I874" s="598"/>
      <c r="J874" s="204"/>
    </row>
    <row r="875" spans="1:10" ht="76.5" customHeight="1" x14ac:dyDescent="0.25">
      <c r="A875" s="506" t="s">
        <v>490</v>
      </c>
      <c r="B875" s="492" t="s">
        <v>497</v>
      </c>
      <c r="C875" s="493" t="s">
        <v>1329</v>
      </c>
      <c r="D875" s="494" t="s">
        <v>1265</v>
      </c>
      <c r="E875" s="495" t="s">
        <v>1330</v>
      </c>
      <c r="F875" s="494" t="s">
        <v>1331</v>
      </c>
      <c r="G875" s="494" t="s">
        <v>1332</v>
      </c>
      <c r="H875" s="494" t="s">
        <v>1333</v>
      </c>
      <c r="I875" s="508" t="s">
        <v>1334</v>
      </c>
      <c r="J875" s="204"/>
    </row>
    <row r="876" spans="1:10" ht="25.5" customHeight="1" x14ac:dyDescent="0.25">
      <c r="A876" s="509"/>
      <c r="B876" s="409"/>
      <c r="C876" s="296" t="s">
        <v>1308</v>
      </c>
      <c r="D876" s="488"/>
      <c r="E876" s="388" t="s">
        <v>1272</v>
      </c>
      <c r="F876" s="488" t="s">
        <v>1272</v>
      </c>
      <c r="G876" s="488" t="s">
        <v>1272</v>
      </c>
      <c r="H876" s="488" t="s">
        <v>1272</v>
      </c>
      <c r="I876" s="510" t="s">
        <v>1272</v>
      </c>
      <c r="J876" s="204"/>
    </row>
    <row r="877" spans="1:10" ht="63.75" customHeight="1" x14ac:dyDescent="0.25">
      <c r="A877" s="509"/>
      <c r="B877" s="409"/>
      <c r="C877" s="488" t="s">
        <v>1335</v>
      </c>
      <c r="D877" s="488"/>
      <c r="E877" s="388"/>
      <c r="F877" s="488"/>
      <c r="G877" s="488"/>
      <c r="H877" s="488"/>
      <c r="I877" s="510"/>
      <c r="J877" s="204"/>
    </row>
    <row r="878" spans="1:10" x14ac:dyDescent="0.25">
      <c r="A878" s="509"/>
      <c r="B878" s="409"/>
      <c r="C878" s="296"/>
      <c r="D878" s="270" t="s">
        <v>1049</v>
      </c>
      <c r="E878" s="230" t="s">
        <v>1047</v>
      </c>
      <c r="F878" s="270" t="s">
        <v>1047</v>
      </c>
      <c r="G878" s="270" t="s">
        <v>1047</v>
      </c>
      <c r="H878" s="270" t="s">
        <v>1047</v>
      </c>
      <c r="I878" s="535" t="s">
        <v>1047</v>
      </c>
      <c r="J878" s="204"/>
    </row>
    <row r="879" spans="1:10" x14ac:dyDescent="0.25">
      <c r="A879" s="509"/>
      <c r="B879" s="409"/>
      <c r="C879" s="296"/>
      <c r="D879" s="267" t="s">
        <v>1336</v>
      </c>
      <c r="E879" s="229" t="s">
        <v>1337</v>
      </c>
      <c r="F879" s="267" t="s">
        <v>1338</v>
      </c>
      <c r="G879" s="267" t="s">
        <v>1339</v>
      </c>
      <c r="H879" s="267" t="s">
        <v>1340</v>
      </c>
      <c r="I879" s="512" t="s">
        <v>1341</v>
      </c>
      <c r="J879" s="204"/>
    </row>
    <row r="880" spans="1:10" ht="26.4" x14ac:dyDescent="0.25">
      <c r="A880" s="509"/>
      <c r="B880" s="409"/>
      <c r="C880" s="413">
        <v>1</v>
      </c>
      <c r="D880" s="402" t="s">
        <v>2152</v>
      </c>
      <c r="E880" s="390">
        <v>54375</v>
      </c>
      <c r="F880" s="390">
        <v>49082</v>
      </c>
      <c r="G880" s="390">
        <v>-5277</v>
      </c>
      <c r="H880" s="390">
        <v>0</v>
      </c>
      <c r="I880" s="607">
        <v>0</v>
      </c>
      <c r="J880" s="204"/>
    </row>
    <row r="881" spans="1:10" x14ac:dyDescent="0.25">
      <c r="A881" s="509"/>
      <c r="B881" s="409"/>
      <c r="C881" s="413">
        <v>2</v>
      </c>
      <c r="D881" s="402"/>
      <c r="E881" s="390"/>
      <c r="F881" s="390"/>
      <c r="G881" s="390"/>
      <c r="H881" s="390"/>
      <c r="I881" s="607"/>
      <c r="J881" s="204"/>
    </row>
    <row r="882" spans="1:10" hidden="1" x14ac:dyDescent="0.25">
      <c r="A882" s="509"/>
      <c r="B882" s="409"/>
      <c r="C882" s="413">
        <v>3</v>
      </c>
      <c r="D882" s="402"/>
      <c r="E882" s="390"/>
      <c r="F882" s="390"/>
      <c r="G882" s="390"/>
      <c r="H882" s="390"/>
      <c r="I882" s="607"/>
      <c r="J882" s="204"/>
    </row>
    <row r="883" spans="1:10" hidden="1" x14ac:dyDescent="0.25">
      <c r="A883" s="509"/>
      <c r="B883" s="409"/>
      <c r="C883" s="413">
        <v>4</v>
      </c>
      <c r="D883" s="402"/>
      <c r="E883" s="390"/>
      <c r="F883" s="390"/>
      <c r="G883" s="390"/>
      <c r="H883" s="390"/>
      <c r="I883" s="607"/>
      <c r="J883" s="204"/>
    </row>
    <row r="884" spans="1:10" hidden="1" x14ac:dyDescent="0.25">
      <c r="A884" s="509"/>
      <c r="B884" s="409"/>
      <c r="C884" s="413">
        <v>5</v>
      </c>
      <c r="D884" s="402"/>
      <c r="E884" s="390"/>
      <c r="F884" s="390"/>
      <c r="G884" s="390"/>
      <c r="H884" s="390"/>
      <c r="I884" s="607"/>
      <c r="J884" s="204"/>
    </row>
    <row r="885" spans="1:10" hidden="1" x14ac:dyDescent="0.25">
      <c r="A885" s="509"/>
      <c r="B885" s="409"/>
      <c r="C885" s="413">
        <v>6</v>
      </c>
      <c r="D885" s="402"/>
      <c r="E885" s="390"/>
      <c r="F885" s="390"/>
      <c r="G885" s="390"/>
      <c r="H885" s="390"/>
      <c r="I885" s="607"/>
      <c r="J885" s="204"/>
    </row>
    <row r="886" spans="1:10" hidden="1" x14ac:dyDescent="0.25">
      <c r="A886" s="509"/>
      <c r="B886" s="409"/>
      <c r="C886" s="413">
        <v>7</v>
      </c>
      <c r="D886" s="402"/>
      <c r="E886" s="390"/>
      <c r="F886" s="390"/>
      <c r="G886" s="390"/>
      <c r="H886" s="390"/>
      <c r="I886" s="607"/>
      <c r="J886" s="204"/>
    </row>
    <row r="887" spans="1:10" hidden="1" x14ac:dyDescent="0.25">
      <c r="A887" s="509"/>
      <c r="B887" s="409"/>
      <c r="C887" s="413">
        <v>8</v>
      </c>
      <c r="D887" s="402"/>
      <c r="E887" s="390"/>
      <c r="F887" s="390"/>
      <c r="G887" s="390"/>
      <c r="H887" s="390"/>
      <c r="I887" s="607"/>
      <c r="J887" s="204"/>
    </row>
    <row r="888" spans="1:10" hidden="1" x14ac:dyDescent="0.25">
      <c r="A888" s="509"/>
      <c r="B888" s="409"/>
      <c r="C888" s="413">
        <v>9</v>
      </c>
      <c r="D888" s="402"/>
      <c r="E888" s="390"/>
      <c r="F888" s="390"/>
      <c r="G888" s="390"/>
      <c r="H888" s="390"/>
      <c r="I888" s="607"/>
      <c r="J888" s="204"/>
    </row>
    <row r="889" spans="1:10" hidden="1" x14ac:dyDescent="0.25">
      <c r="A889" s="509"/>
      <c r="B889" s="409"/>
      <c r="C889" s="413">
        <v>10</v>
      </c>
      <c r="D889" s="402"/>
      <c r="E889" s="390"/>
      <c r="F889" s="390"/>
      <c r="G889" s="390"/>
      <c r="H889" s="390"/>
      <c r="I889" s="607"/>
      <c r="J889" s="204"/>
    </row>
    <row r="890" spans="1:10" hidden="1" x14ac:dyDescent="0.25">
      <c r="A890" s="509"/>
      <c r="B890" s="409"/>
      <c r="C890" s="413">
        <v>11</v>
      </c>
      <c r="D890" s="402"/>
      <c r="E890" s="390"/>
      <c r="F890" s="390"/>
      <c r="G890" s="390"/>
      <c r="H890" s="390"/>
      <c r="I890" s="607"/>
      <c r="J890" s="204"/>
    </row>
    <row r="891" spans="1:10" hidden="1" x14ac:dyDescent="0.25">
      <c r="A891" s="509"/>
      <c r="B891" s="409"/>
      <c r="C891" s="413">
        <v>12</v>
      </c>
      <c r="D891" s="402"/>
      <c r="E891" s="390"/>
      <c r="F891" s="390"/>
      <c r="G891" s="390"/>
      <c r="H891" s="390"/>
      <c r="I891" s="607"/>
      <c r="J891" s="204"/>
    </row>
    <row r="892" spans="1:10" hidden="1" x14ac:dyDescent="0.25">
      <c r="A892" s="509"/>
      <c r="B892" s="409"/>
      <c r="C892" s="413">
        <v>13</v>
      </c>
      <c r="D892" s="402"/>
      <c r="E892" s="390"/>
      <c r="F892" s="390"/>
      <c r="G892" s="390"/>
      <c r="H892" s="390"/>
      <c r="I892" s="607"/>
      <c r="J892" s="204"/>
    </row>
    <row r="893" spans="1:10" hidden="1" x14ac:dyDescent="0.25">
      <c r="A893" s="509"/>
      <c r="B893" s="409"/>
      <c r="C893" s="413">
        <v>14</v>
      </c>
      <c r="D893" s="402"/>
      <c r="E893" s="390"/>
      <c r="F893" s="390"/>
      <c r="G893" s="390"/>
      <c r="H893" s="390"/>
      <c r="I893" s="607"/>
      <c r="J893" s="204"/>
    </row>
    <row r="894" spans="1:10" hidden="1" x14ac:dyDescent="0.25">
      <c r="A894" s="509"/>
      <c r="B894" s="409"/>
      <c r="C894" s="413">
        <v>15</v>
      </c>
      <c r="D894" s="402"/>
      <c r="E894" s="390"/>
      <c r="F894" s="390"/>
      <c r="G894" s="390"/>
      <c r="H894" s="390"/>
      <c r="I894" s="607"/>
      <c r="J894" s="204"/>
    </row>
    <row r="895" spans="1:10" hidden="1" x14ac:dyDescent="0.25">
      <c r="A895" s="509"/>
      <c r="B895" s="409"/>
      <c r="C895" s="413">
        <v>16</v>
      </c>
      <c r="D895" s="402"/>
      <c r="E895" s="390"/>
      <c r="F895" s="390"/>
      <c r="G895" s="390"/>
      <c r="H895" s="390"/>
      <c r="I895" s="607"/>
      <c r="J895" s="204"/>
    </row>
    <row r="896" spans="1:10" hidden="1" x14ac:dyDescent="0.25">
      <c r="A896" s="509"/>
      <c r="B896" s="409"/>
      <c r="C896" s="413">
        <v>17</v>
      </c>
      <c r="D896" s="402"/>
      <c r="E896" s="390"/>
      <c r="F896" s="390"/>
      <c r="G896" s="390"/>
      <c r="H896" s="390"/>
      <c r="I896" s="607"/>
      <c r="J896" s="204"/>
    </row>
    <row r="897" spans="1:10" hidden="1" x14ac:dyDescent="0.25">
      <c r="A897" s="509"/>
      <c r="B897" s="409"/>
      <c r="C897" s="413">
        <v>18</v>
      </c>
      <c r="D897" s="402"/>
      <c r="E897" s="390"/>
      <c r="F897" s="390"/>
      <c r="G897" s="390"/>
      <c r="H897" s="390"/>
      <c r="I897" s="607"/>
      <c r="J897" s="204"/>
    </row>
    <row r="898" spans="1:10" hidden="1" x14ac:dyDescent="0.25">
      <c r="A898" s="509"/>
      <c r="B898" s="409"/>
      <c r="C898" s="413">
        <v>19</v>
      </c>
      <c r="D898" s="402"/>
      <c r="E898" s="390"/>
      <c r="F898" s="390"/>
      <c r="G898" s="390"/>
      <c r="H898" s="390"/>
      <c r="I898" s="607"/>
      <c r="J898" s="204"/>
    </row>
    <row r="899" spans="1:10" hidden="1" x14ac:dyDescent="0.25">
      <c r="A899" s="509"/>
      <c r="B899" s="409"/>
      <c r="C899" s="413">
        <v>20</v>
      </c>
      <c r="D899" s="402"/>
      <c r="E899" s="390"/>
      <c r="F899" s="390"/>
      <c r="G899" s="390"/>
      <c r="H899" s="390"/>
      <c r="I899" s="607"/>
      <c r="J899" s="204"/>
    </row>
    <row r="900" spans="1:10" hidden="1" x14ac:dyDescent="0.25">
      <c r="A900" s="509"/>
      <c r="B900" s="409"/>
      <c r="C900" s="413">
        <v>21</v>
      </c>
      <c r="D900" s="402"/>
      <c r="E900" s="390"/>
      <c r="F900" s="390"/>
      <c r="G900" s="390"/>
      <c r="H900" s="390"/>
      <c r="I900" s="607"/>
      <c r="J900" s="204"/>
    </row>
    <row r="901" spans="1:10" hidden="1" x14ac:dyDescent="0.25">
      <c r="A901" s="509"/>
      <c r="B901" s="409"/>
      <c r="C901" s="413">
        <v>22</v>
      </c>
      <c r="D901" s="402"/>
      <c r="E901" s="390"/>
      <c r="F901" s="390"/>
      <c r="G901" s="390"/>
      <c r="H901" s="390"/>
      <c r="I901" s="607"/>
      <c r="J901" s="204"/>
    </row>
    <row r="902" spans="1:10" hidden="1" x14ac:dyDescent="0.25">
      <c r="A902" s="509"/>
      <c r="B902" s="409"/>
      <c r="C902" s="413">
        <v>23</v>
      </c>
      <c r="D902" s="402"/>
      <c r="E902" s="390"/>
      <c r="F902" s="390"/>
      <c r="G902" s="390"/>
      <c r="H902" s="390"/>
      <c r="I902" s="607"/>
      <c r="J902" s="204"/>
    </row>
    <row r="903" spans="1:10" hidden="1" x14ac:dyDescent="0.25">
      <c r="A903" s="509"/>
      <c r="B903" s="409"/>
      <c r="C903" s="413">
        <v>24</v>
      </c>
      <c r="D903" s="402"/>
      <c r="E903" s="390"/>
      <c r="F903" s="390"/>
      <c r="G903" s="390"/>
      <c r="H903" s="390"/>
      <c r="I903" s="607"/>
      <c r="J903" s="204"/>
    </row>
    <row r="904" spans="1:10" hidden="1" x14ac:dyDescent="0.25">
      <c r="A904" s="509"/>
      <c r="B904" s="409"/>
      <c r="C904" s="413">
        <v>25</v>
      </c>
      <c r="D904" s="402"/>
      <c r="E904" s="390"/>
      <c r="F904" s="390"/>
      <c r="G904" s="390"/>
      <c r="H904" s="390"/>
      <c r="I904" s="607"/>
      <c r="J904" s="204"/>
    </row>
    <row r="905" spans="1:10" hidden="1" x14ac:dyDescent="0.25">
      <c r="A905" s="509"/>
      <c r="B905" s="409"/>
      <c r="C905" s="413">
        <v>26</v>
      </c>
      <c r="D905" s="402"/>
      <c r="E905" s="390"/>
      <c r="F905" s="390"/>
      <c r="G905" s="390"/>
      <c r="H905" s="390"/>
      <c r="I905" s="607"/>
      <c r="J905" s="204"/>
    </row>
    <row r="906" spans="1:10" hidden="1" x14ac:dyDescent="0.25">
      <c r="A906" s="509"/>
      <c r="B906" s="409"/>
      <c r="C906" s="413">
        <v>27</v>
      </c>
      <c r="D906" s="402"/>
      <c r="E906" s="390"/>
      <c r="F906" s="390"/>
      <c r="G906" s="390"/>
      <c r="H906" s="390"/>
      <c r="I906" s="607"/>
      <c r="J906" s="204"/>
    </row>
    <row r="907" spans="1:10" hidden="1" x14ac:dyDescent="0.25">
      <c r="A907" s="509"/>
      <c r="B907" s="409"/>
      <c r="C907" s="413">
        <v>28</v>
      </c>
      <c r="D907" s="402"/>
      <c r="E907" s="390"/>
      <c r="F907" s="390"/>
      <c r="G907" s="390"/>
      <c r="H907" s="390"/>
      <c r="I907" s="607"/>
      <c r="J907" s="204"/>
    </row>
    <row r="908" spans="1:10" hidden="1" x14ac:dyDescent="0.25">
      <c r="A908" s="509"/>
      <c r="B908" s="409"/>
      <c r="C908" s="413">
        <v>29</v>
      </c>
      <c r="D908" s="402"/>
      <c r="E908" s="390"/>
      <c r="F908" s="390"/>
      <c r="G908" s="390"/>
      <c r="H908" s="390"/>
      <c r="I908" s="607"/>
      <c r="J908" s="204"/>
    </row>
    <row r="909" spans="1:10" hidden="1" x14ac:dyDescent="0.25">
      <c r="A909" s="509"/>
      <c r="B909" s="409"/>
      <c r="C909" s="413">
        <v>30</v>
      </c>
      <c r="D909" s="402"/>
      <c r="E909" s="390"/>
      <c r="F909" s="390"/>
      <c r="G909" s="390"/>
      <c r="H909" s="390"/>
      <c r="I909" s="607"/>
      <c r="J909" s="204"/>
    </row>
    <row r="910" spans="1:10" hidden="1" x14ac:dyDescent="0.25">
      <c r="A910" s="509"/>
      <c r="B910" s="409"/>
      <c r="C910" s="413">
        <v>31</v>
      </c>
      <c r="D910" s="402"/>
      <c r="E910" s="390"/>
      <c r="F910" s="390"/>
      <c r="G910" s="390"/>
      <c r="H910" s="390"/>
      <c r="I910" s="607"/>
      <c r="J910" s="204"/>
    </row>
    <row r="911" spans="1:10" hidden="1" x14ac:dyDescent="0.25">
      <c r="A911" s="509"/>
      <c r="B911" s="409"/>
      <c r="C911" s="413">
        <v>32</v>
      </c>
      <c r="D911" s="402"/>
      <c r="E911" s="390"/>
      <c r="F911" s="390"/>
      <c r="G911" s="390"/>
      <c r="H911" s="390"/>
      <c r="I911" s="607"/>
      <c r="J911" s="204"/>
    </row>
    <row r="912" spans="1:10" hidden="1" x14ac:dyDescent="0.25">
      <c r="A912" s="509"/>
      <c r="B912" s="409"/>
      <c r="C912" s="413">
        <v>33</v>
      </c>
      <c r="D912" s="402"/>
      <c r="E912" s="390"/>
      <c r="F912" s="390"/>
      <c r="G912" s="390"/>
      <c r="H912" s="390"/>
      <c r="I912" s="607"/>
      <c r="J912" s="204"/>
    </row>
    <row r="913" spans="1:10" hidden="1" x14ac:dyDescent="0.25">
      <c r="A913" s="509"/>
      <c r="B913" s="409"/>
      <c r="C913" s="413">
        <v>34</v>
      </c>
      <c r="D913" s="402"/>
      <c r="E913" s="390"/>
      <c r="F913" s="390"/>
      <c r="G913" s="390"/>
      <c r="H913" s="390"/>
      <c r="I913" s="607"/>
      <c r="J913" s="204"/>
    </row>
    <row r="914" spans="1:10" hidden="1" x14ac:dyDescent="0.25">
      <c r="A914" s="509"/>
      <c r="B914" s="409"/>
      <c r="C914" s="413">
        <v>35</v>
      </c>
      <c r="D914" s="402"/>
      <c r="E914" s="390"/>
      <c r="F914" s="390"/>
      <c r="G914" s="390"/>
      <c r="H914" s="390"/>
      <c r="I914" s="607"/>
      <c r="J914" s="204"/>
    </row>
    <row r="915" spans="1:10" hidden="1" x14ac:dyDescent="0.25">
      <c r="A915" s="509"/>
      <c r="B915" s="409"/>
      <c r="C915" s="413">
        <v>36</v>
      </c>
      <c r="D915" s="402"/>
      <c r="E915" s="390"/>
      <c r="F915" s="390"/>
      <c r="G915" s="390"/>
      <c r="H915" s="390"/>
      <c r="I915" s="607"/>
      <c r="J915" s="204"/>
    </row>
    <row r="916" spans="1:10" hidden="1" x14ac:dyDescent="0.25">
      <c r="A916" s="509"/>
      <c r="B916" s="409"/>
      <c r="C916" s="413">
        <v>37</v>
      </c>
      <c r="D916" s="402"/>
      <c r="E916" s="390"/>
      <c r="F916" s="390"/>
      <c r="G916" s="390"/>
      <c r="H916" s="390"/>
      <c r="I916" s="607"/>
      <c r="J916" s="204"/>
    </row>
    <row r="917" spans="1:10" hidden="1" x14ac:dyDescent="0.25">
      <c r="A917" s="509"/>
      <c r="B917" s="409"/>
      <c r="C917" s="413">
        <v>38</v>
      </c>
      <c r="D917" s="402"/>
      <c r="E917" s="390"/>
      <c r="F917" s="390"/>
      <c r="G917" s="390"/>
      <c r="H917" s="390"/>
      <c r="I917" s="607"/>
      <c r="J917" s="204"/>
    </row>
    <row r="918" spans="1:10" hidden="1" x14ac:dyDescent="0.25">
      <c r="A918" s="509"/>
      <c r="B918" s="409"/>
      <c r="C918" s="413">
        <v>39</v>
      </c>
      <c r="D918" s="402"/>
      <c r="E918" s="390"/>
      <c r="F918" s="390"/>
      <c r="G918" s="390"/>
      <c r="H918" s="390"/>
      <c r="I918" s="607"/>
      <c r="J918" s="204"/>
    </row>
    <row r="919" spans="1:10" hidden="1" x14ac:dyDescent="0.25">
      <c r="A919" s="509"/>
      <c r="B919" s="409"/>
      <c r="C919" s="413">
        <v>40</v>
      </c>
      <c r="D919" s="402"/>
      <c r="E919" s="390"/>
      <c r="F919" s="390"/>
      <c r="G919" s="390"/>
      <c r="H919" s="390"/>
      <c r="I919" s="607"/>
      <c r="J919" s="204"/>
    </row>
    <row r="920" spans="1:10" hidden="1" x14ac:dyDescent="0.25">
      <c r="A920" s="509"/>
      <c r="B920" s="409"/>
      <c r="C920" s="413">
        <v>41</v>
      </c>
      <c r="D920" s="402"/>
      <c r="E920" s="390"/>
      <c r="F920" s="390"/>
      <c r="G920" s="390"/>
      <c r="H920" s="390"/>
      <c r="I920" s="607"/>
      <c r="J920" s="204"/>
    </row>
    <row r="921" spans="1:10" hidden="1" x14ac:dyDescent="0.25">
      <c r="A921" s="509"/>
      <c r="B921" s="409"/>
      <c r="C921" s="413">
        <v>42</v>
      </c>
      <c r="D921" s="402"/>
      <c r="E921" s="390"/>
      <c r="F921" s="390"/>
      <c r="G921" s="390"/>
      <c r="H921" s="390"/>
      <c r="I921" s="607"/>
      <c r="J921" s="204"/>
    </row>
    <row r="922" spans="1:10" hidden="1" x14ac:dyDescent="0.25">
      <c r="A922" s="509"/>
      <c r="B922" s="409"/>
      <c r="C922" s="413">
        <v>43</v>
      </c>
      <c r="D922" s="402"/>
      <c r="E922" s="390"/>
      <c r="F922" s="390"/>
      <c r="G922" s="390"/>
      <c r="H922" s="390"/>
      <c r="I922" s="607"/>
      <c r="J922" s="204"/>
    </row>
    <row r="923" spans="1:10" hidden="1" x14ac:dyDescent="0.25">
      <c r="A923" s="509"/>
      <c r="B923" s="409"/>
      <c r="C923" s="413">
        <v>44</v>
      </c>
      <c r="D923" s="402"/>
      <c r="E923" s="390"/>
      <c r="F923" s="390"/>
      <c r="G923" s="390"/>
      <c r="H923" s="390"/>
      <c r="I923" s="607"/>
      <c r="J923" s="204"/>
    </row>
    <row r="924" spans="1:10" hidden="1" x14ac:dyDescent="0.25">
      <c r="A924" s="509"/>
      <c r="B924" s="409"/>
      <c r="C924" s="413">
        <v>45</v>
      </c>
      <c r="D924" s="402"/>
      <c r="E924" s="390"/>
      <c r="F924" s="390"/>
      <c r="G924" s="390"/>
      <c r="H924" s="390"/>
      <c r="I924" s="607"/>
      <c r="J924" s="204"/>
    </row>
    <row r="925" spans="1:10" hidden="1" x14ac:dyDescent="0.25">
      <c r="A925" s="509"/>
      <c r="B925" s="409"/>
      <c r="C925" s="413">
        <v>46</v>
      </c>
      <c r="D925" s="402"/>
      <c r="E925" s="390"/>
      <c r="F925" s="390"/>
      <c r="G925" s="390"/>
      <c r="H925" s="390"/>
      <c r="I925" s="607"/>
      <c r="J925" s="204"/>
    </row>
    <row r="926" spans="1:10" hidden="1" x14ac:dyDescent="0.25">
      <c r="A926" s="509"/>
      <c r="B926" s="409"/>
      <c r="C926" s="413">
        <v>47</v>
      </c>
      <c r="D926" s="402"/>
      <c r="E926" s="390"/>
      <c r="F926" s="390"/>
      <c r="G926" s="390"/>
      <c r="H926" s="390"/>
      <c r="I926" s="607"/>
      <c r="J926" s="204"/>
    </row>
    <row r="927" spans="1:10" hidden="1" x14ac:dyDescent="0.25">
      <c r="A927" s="509"/>
      <c r="B927" s="409"/>
      <c r="C927" s="413">
        <v>48</v>
      </c>
      <c r="D927" s="402"/>
      <c r="E927" s="390"/>
      <c r="F927" s="390"/>
      <c r="G927" s="390"/>
      <c r="H927" s="390"/>
      <c r="I927" s="607"/>
      <c r="J927" s="204"/>
    </row>
    <row r="928" spans="1:10" hidden="1" x14ac:dyDescent="0.25">
      <c r="A928" s="509"/>
      <c r="B928" s="409"/>
      <c r="C928" s="413">
        <v>49</v>
      </c>
      <c r="D928" s="402"/>
      <c r="E928" s="390"/>
      <c r="F928" s="390"/>
      <c r="G928" s="390"/>
      <c r="H928" s="390"/>
      <c r="I928" s="607"/>
      <c r="J928" s="204"/>
    </row>
    <row r="929" spans="1:10" hidden="1" x14ac:dyDescent="0.25">
      <c r="A929" s="509"/>
      <c r="B929" s="409"/>
      <c r="C929" s="413">
        <v>50</v>
      </c>
      <c r="D929" s="402"/>
      <c r="E929" s="390"/>
      <c r="F929" s="390"/>
      <c r="G929" s="390"/>
      <c r="H929" s="390"/>
      <c r="I929" s="607"/>
      <c r="J929" s="204"/>
    </row>
    <row r="930" spans="1:10" hidden="1" x14ac:dyDescent="0.25">
      <c r="A930" s="509"/>
      <c r="B930" s="409"/>
      <c r="C930" s="413">
        <v>51</v>
      </c>
      <c r="D930" s="402"/>
      <c r="E930" s="390"/>
      <c r="F930" s="390"/>
      <c r="G930" s="390"/>
      <c r="H930" s="390"/>
      <c r="I930" s="607"/>
      <c r="J930" s="204"/>
    </row>
    <row r="931" spans="1:10" hidden="1" x14ac:dyDescent="0.25">
      <c r="A931" s="509"/>
      <c r="B931" s="409"/>
      <c r="C931" s="413">
        <v>52</v>
      </c>
      <c r="D931" s="402"/>
      <c r="E931" s="390"/>
      <c r="F931" s="390"/>
      <c r="G931" s="390"/>
      <c r="H931" s="390"/>
      <c r="I931" s="607"/>
      <c r="J931" s="204"/>
    </row>
    <row r="932" spans="1:10" hidden="1" x14ac:dyDescent="0.25">
      <c r="A932" s="509"/>
      <c r="B932" s="409"/>
      <c r="C932" s="413">
        <v>53</v>
      </c>
      <c r="D932" s="402"/>
      <c r="E932" s="390"/>
      <c r="F932" s="390"/>
      <c r="G932" s="390"/>
      <c r="H932" s="390"/>
      <c r="I932" s="607"/>
      <c r="J932" s="204"/>
    </row>
    <row r="933" spans="1:10" hidden="1" x14ac:dyDescent="0.25">
      <c r="A933" s="509"/>
      <c r="B933" s="409"/>
      <c r="C933" s="413">
        <v>54</v>
      </c>
      <c r="D933" s="402"/>
      <c r="E933" s="390"/>
      <c r="F933" s="390"/>
      <c r="G933" s="390"/>
      <c r="H933" s="390"/>
      <c r="I933" s="607"/>
      <c r="J933" s="204"/>
    </row>
    <row r="934" spans="1:10" hidden="1" x14ac:dyDescent="0.25">
      <c r="A934" s="509"/>
      <c r="B934" s="409"/>
      <c r="C934" s="413">
        <v>55</v>
      </c>
      <c r="D934" s="402"/>
      <c r="E934" s="390"/>
      <c r="F934" s="390"/>
      <c r="G934" s="390"/>
      <c r="H934" s="390"/>
      <c r="I934" s="607"/>
      <c r="J934" s="204"/>
    </row>
    <row r="935" spans="1:10" hidden="1" x14ac:dyDescent="0.25">
      <c r="A935" s="509"/>
      <c r="B935" s="409"/>
      <c r="C935" s="413">
        <v>56</v>
      </c>
      <c r="D935" s="402"/>
      <c r="E935" s="390"/>
      <c r="F935" s="390"/>
      <c r="G935" s="390"/>
      <c r="H935" s="390"/>
      <c r="I935" s="607"/>
      <c r="J935" s="204"/>
    </row>
    <row r="936" spans="1:10" hidden="1" x14ac:dyDescent="0.25">
      <c r="A936" s="509"/>
      <c r="B936" s="409"/>
      <c r="C936" s="413">
        <v>57</v>
      </c>
      <c r="D936" s="402"/>
      <c r="E936" s="390"/>
      <c r="F936" s="390"/>
      <c r="G936" s="390"/>
      <c r="H936" s="390"/>
      <c r="I936" s="607"/>
      <c r="J936" s="204"/>
    </row>
    <row r="937" spans="1:10" hidden="1" x14ac:dyDescent="0.25">
      <c r="A937" s="509"/>
      <c r="B937" s="409"/>
      <c r="C937" s="413">
        <v>58</v>
      </c>
      <c r="D937" s="402"/>
      <c r="E937" s="390"/>
      <c r="F937" s="390"/>
      <c r="G937" s="390"/>
      <c r="H937" s="390"/>
      <c r="I937" s="607"/>
      <c r="J937" s="204"/>
    </row>
    <row r="938" spans="1:10" hidden="1" x14ac:dyDescent="0.25">
      <c r="A938" s="509"/>
      <c r="B938" s="409"/>
      <c r="C938" s="413">
        <v>59</v>
      </c>
      <c r="D938" s="402"/>
      <c r="E938" s="390"/>
      <c r="F938" s="390"/>
      <c r="G938" s="390"/>
      <c r="H938" s="390"/>
      <c r="I938" s="607"/>
      <c r="J938" s="204"/>
    </row>
    <row r="939" spans="1:10" hidden="1" x14ac:dyDescent="0.25">
      <c r="A939" s="509"/>
      <c r="B939" s="409"/>
      <c r="C939" s="413">
        <v>60</v>
      </c>
      <c r="D939" s="402"/>
      <c r="E939" s="390"/>
      <c r="F939" s="390"/>
      <c r="G939" s="390"/>
      <c r="H939" s="390"/>
      <c r="I939" s="607"/>
      <c r="J939" s="204"/>
    </row>
    <row r="940" spans="1:10" hidden="1" x14ac:dyDescent="0.25">
      <c r="A940" s="509"/>
      <c r="B940" s="409"/>
      <c r="C940" s="413">
        <v>61</v>
      </c>
      <c r="D940" s="402"/>
      <c r="E940" s="390"/>
      <c r="F940" s="390"/>
      <c r="G940" s="390"/>
      <c r="H940" s="390"/>
      <c r="I940" s="607"/>
      <c r="J940" s="204"/>
    </row>
    <row r="941" spans="1:10" hidden="1" x14ac:dyDescent="0.25">
      <c r="A941" s="509"/>
      <c r="B941" s="409"/>
      <c r="C941" s="413">
        <v>62</v>
      </c>
      <c r="D941" s="402"/>
      <c r="E941" s="390"/>
      <c r="F941" s="390"/>
      <c r="G941" s="390"/>
      <c r="H941" s="390"/>
      <c r="I941" s="607"/>
      <c r="J941" s="204"/>
    </row>
    <row r="942" spans="1:10" hidden="1" x14ac:dyDescent="0.25">
      <c r="A942" s="509"/>
      <c r="B942" s="409"/>
      <c r="C942" s="413">
        <v>63</v>
      </c>
      <c r="D942" s="402"/>
      <c r="E942" s="390"/>
      <c r="F942" s="390"/>
      <c r="G942" s="390"/>
      <c r="H942" s="390"/>
      <c r="I942" s="607"/>
      <c r="J942" s="204"/>
    </row>
    <row r="943" spans="1:10" hidden="1" x14ac:dyDescent="0.25">
      <c r="A943" s="509"/>
      <c r="B943" s="409"/>
      <c r="C943" s="413">
        <v>64</v>
      </c>
      <c r="D943" s="402"/>
      <c r="E943" s="390"/>
      <c r="F943" s="390"/>
      <c r="G943" s="390"/>
      <c r="H943" s="390"/>
      <c r="I943" s="607"/>
      <c r="J943" s="204"/>
    </row>
    <row r="944" spans="1:10" hidden="1" x14ac:dyDescent="0.25">
      <c r="A944" s="509"/>
      <c r="B944" s="409"/>
      <c r="C944" s="413">
        <v>65</v>
      </c>
      <c r="D944" s="402"/>
      <c r="E944" s="390"/>
      <c r="F944" s="390"/>
      <c r="G944" s="390"/>
      <c r="H944" s="390"/>
      <c r="I944" s="607"/>
      <c r="J944" s="204"/>
    </row>
    <row r="945" spans="1:10" hidden="1" x14ac:dyDescent="0.25">
      <c r="A945" s="509"/>
      <c r="B945" s="409"/>
      <c r="C945" s="413">
        <v>66</v>
      </c>
      <c r="D945" s="402"/>
      <c r="E945" s="390"/>
      <c r="F945" s="390"/>
      <c r="G945" s="390"/>
      <c r="H945" s="390"/>
      <c r="I945" s="607"/>
      <c r="J945" s="204"/>
    </row>
    <row r="946" spans="1:10" hidden="1" x14ac:dyDescent="0.25">
      <c r="A946" s="509"/>
      <c r="B946" s="409"/>
      <c r="C946" s="413">
        <v>67</v>
      </c>
      <c r="D946" s="402"/>
      <c r="E946" s="390"/>
      <c r="F946" s="390"/>
      <c r="G946" s="390"/>
      <c r="H946" s="390"/>
      <c r="I946" s="607"/>
      <c r="J946" s="204"/>
    </row>
    <row r="947" spans="1:10" hidden="1" x14ac:dyDescent="0.25">
      <c r="A947" s="509"/>
      <c r="B947" s="409"/>
      <c r="C947" s="413">
        <v>68</v>
      </c>
      <c r="D947" s="402"/>
      <c r="E947" s="390"/>
      <c r="F947" s="390"/>
      <c r="G947" s="390"/>
      <c r="H947" s="390"/>
      <c r="I947" s="607"/>
      <c r="J947" s="204"/>
    </row>
    <row r="948" spans="1:10" hidden="1" x14ac:dyDescent="0.25">
      <c r="A948" s="509"/>
      <c r="B948" s="409"/>
      <c r="C948" s="413">
        <v>69</v>
      </c>
      <c r="D948" s="402"/>
      <c r="E948" s="390"/>
      <c r="F948" s="390"/>
      <c r="G948" s="390"/>
      <c r="H948" s="390"/>
      <c r="I948" s="607"/>
      <c r="J948" s="204"/>
    </row>
    <row r="949" spans="1:10" hidden="1" x14ac:dyDescent="0.25">
      <c r="A949" s="509"/>
      <c r="B949" s="409"/>
      <c r="C949" s="413">
        <v>70</v>
      </c>
      <c r="D949" s="402"/>
      <c r="E949" s="390"/>
      <c r="F949" s="390"/>
      <c r="G949" s="390"/>
      <c r="H949" s="390"/>
      <c r="I949" s="607"/>
      <c r="J949" s="204"/>
    </row>
    <row r="950" spans="1:10" hidden="1" x14ac:dyDescent="0.25">
      <c r="A950" s="509"/>
      <c r="B950" s="409"/>
      <c r="C950" s="413">
        <v>71</v>
      </c>
      <c r="D950" s="402"/>
      <c r="E950" s="390"/>
      <c r="F950" s="390"/>
      <c r="G950" s="390"/>
      <c r="H950" s="390"/>
      <c r="I950" s="607"/>
      <c r="J950" s="204"/>
    </row>
    <row r="951" spans="1:10" hidden="1" x14ac:dyDescent="0.25">
      <c r="A951" s="509"/>
      <c r="B951" s="409"/>
      <c r="C951" s="413">
        <v>72</v>
      </c>
      <c r="D951" s="402"/>
      <c r="E951" s="390"/>
      <c r="F951" s="390"/>
      <c r="G951" s="390"/>
      <c r="H951" s="390"/>
      <c r="I951" s="607"/>
      <c r="J951" s="204"/>
    </row>
    <row r="952" spans="1:10" hidden="1" x14ac:dyDescent="0.25">
      <c r="A952" s="509"/>
      <c r="B952" s="409"/>
      <c r="C952" s="413">
        <v>73</v>
      </c>
      <c r="D952" s="402"/>
      <c r="E952" s="390"/>
      <c r="F952" s="390"/>
      <c r="G952" s="390"/>
      <c r="H952" s="390"/>
      <c r="I952" s="607"/>
      <c r="J952" s="204"/>
    </row>
    <row r="953" spans="1:10" hidden="1" x14ac:dyDescent="0.25">
      <c r="A953" s="509"/>
      <c r="B953" s="409"/>
      <c r="C953" s="413">
        <v>74</v>
      </c>
      <c r="D953" s="402"/>
      <c r="E953" s="390"/>
      <c r="F953" s="390"/>
      <c r="G953" s="390"/>
      <c r="H953" s="390"/>
      <c r="I953" s="607"/>
      <c r="J953" s="204"/>
    </row>
    <row r="954" spans="1:10" hidden="1" x14ac:dyDescent="0.25">
      <c r="A954" s="509"/>
      <c r="B954" s="409"/>
      <c r="C954" s="413">
        <v>75</v>
      </c>
      <c r="D954" s="402"/>
      <c r="E954" s="390"/>
      <c r="F954" s="390"/>
      <c r="G954" s="390"/>
      <c r="H954" s="390"/>
      <c r="I954" s="607"/>
      <c r="J954" s="204"/>
    </row>
    <row r="955" spans="1:10" hidden="1" x14ac:dyDescent="0.25">
      <c r="A955" s="509"/>
      <c r="B955" s="409"/>
      <c r="C955" s="413">
        <v>76</v>
      </c>
      <c r="D955" s="402"/>
      <c r="E955" s="390"/>
      <c r="F955" s="390"/>
      <c r="G955" s="390"/>
      <c r="H955" s="390"/>
      <c r="I955" s="607"/>
      <c r="J955" s="204"/>
    </row>
    <row r="956" spans="1:10" hidden="1" x14ac:dyDescent="0.25">
      <c r="A956" s="509"/>
      <c r="B956" s="409"/>
      <c r="C956" s="413">
        <v>77</v>
      </c>
      <c r="D956" s="402"/>
      <c r="E956" s="390"/>
      <c r="F956" s="390"/>
      <c r="G956" s="390"/>
      <c r="H956" s="390"/>
      <c r="I956" s="607"/>
      <c r="J956" s="204"/>
    </row>
    <row r="957" spans="1:10" hidden="1" x14ac:dyDescent="0.25">
      <c r="A957" s="509"/>
      <c r="B957" s="409"/>
      <c r="C957" s="413">
        <v>78</v>
      </c>
      <c r="D957" s="402"/>
      <c r="E957" s="390"/>
      <c r="F957" s="390"/>
      <c r="G957" s="390"/>
      <c r="H957" s="390"/>
      <c r="I957" s="607"/>
      <c r="J957" s="204"/>
    </row>
    <row r="958" spans="1:10" hidden="1" x14ac:dyDescent="0.25">
      <c r="A958" s="509"/>
      <c r="B958" s="409"/>
      <c r="C958" s="413">
        <v>79</v>
      </c>
      <c r="D958" s="402"/>
      <c r="E958" s="390"/>
      <c r="F958" s="390"/>
      <c r="G958" s="390"/>
      <c r="H958" s="390"/>
      <c r="I958" s="607"/>
      <c r="J958" s="204"/>
    </row>
    <row r="959" spans="1:10" hidden="1" x14ac:dyDescent="0.25">
      <c r="A959" s="509"/>
      <c r="B959" s="409"/>
      <c r="C959" s="413">
        <v>80</v>
      </c>
      <c r="D959" s="402"/>
      <c r="E959" s="390"/>
      <c r="F959" s="390"/>
      <c r="G959" s="390"/>
      <c r="H959" s="390"/>
      <c r="I959" s="607"/>
      <c r="J959" s="204"/>
    </row>
    <row r="960" spans="1:10" hidden="1" x14ac:dyDescent="0.25">
      <c r="A960" s="509"/>
      <c r="B960" s="409"/>
      <c r="C960" s="413">
        <v>81</v>
      </c>
      <c r="D960" s="402"/>
      <c r="E960" s="390"/>
      <c r="F960" s="390"/>
      <c r="G960" s="390"/>
      <c r="H960" s="390"/>
      <c r="I960" s="607"/>
      <c r="J960" s="204"/>
    </row>
    <row r="961" spans="1:10" hidden="1" x14ac:dyDescent="0.25">
      <c r="A961" s="509"/>
      <c r="B961" s="409"/>
      <c r="C961" s="413">
        <v>82</v>
      </c>
      <c r="D961" s="402"/>
      <c r="E961" s="390"/>
      <c r="F961" s="390"/>
      <c r="G961" s="390"/>
      <c r="H961" s="390"/>
      <c r="I961" s="607"/>
      <c r="J961" s="204"/>
    </row>
    <row r="962" spans="1:10" hidden="1" x14ac:dyDescent="0.25">
      <c r="A962" s="509"/>
      <c r="B962" s="409"/>
      <c r="C962" s="413">
        <v>83</v>
      </c>
      <c r="D962" s="402"/>
      <c r="E962" s="390"/>
      <c r="F962" s="390"/>
      <c r="G962" s="390"/>
      <c r="H962" s="390"/>
      <c r="I962" s="607"/>
      <c r="J962" s="204"/>
    </row>
    <row r="963" spans="1:10" hidden="1" x14ac:dyDescent="0.25">
      <c r="A963" s="509"/>
      <c r="B963" s="409"/>
      <c r="C963" s="413">
        <v>84</v>
      </c>
      <c r="D963" s="402"/>
      <c r="E963" s="390"/>
      <c r="F963" s="390"/>
      <c r="G963" s="390"/>
      <c r="H963" s="390"/>
      <c r="I963" s="607"/>
      <c r="J963" s="204"/>
    </row>
    <row r="964" spans="1:10" hidden="1" x14ac:dyDescent="0.25">
      <c r="A964" s="509"/>
      <c r="B964" s="409"/>
      <c r="C964" s="413">
        <v>85</v>
      </c>
      <c r="D964" s="402"/>
      <c r="E964" s="390"/>
      <c r="F964" s="390"/>
      <c r="G964" s="390"/>
      <c r="H964" s="390"/>
      <c r="I964" s="607"/>
      <c r="J964" s="204"/>
    </row>
    <row r="965" spans="1:10" hidden="1" x14ac:dyDescent="0.25">
      <c r="A965" s="509"/>
      <c r="B965" s="409"/>
      <c r="C965" s="413">
        <v>86</v>
      </c>
      <c r="D965" s="402"/>
      <c r="E965" s="390"/>
      <c r="F965" s="390"/>
      <c r="G965" s="390"/>
      <c r="H965" s="390"/>
      <c r="I965" s="607"/>
      <c r="J965" s="204"/>
    </row>
    <row r="966" spans="1:10" hidden="1" x14ac:dyDescent="0.25">
      <c r="A966" s="509"/>
      <c r="B966" s="409"/>
      <c r="C966" s="413">
        <v>87</v>
      </c>
      <c r="D966" s="402"/>
      <c r="E966" s="390"/>
      <c r="F966" s="390"/>
      <c r="G966" s="390"/>
      <c r="H966" s="390"/>
      <c r="I966" s="607"/>
      <c r="J966" s="204"/>
    </row>
    <row r="967" spans="1:10" hidden="1" x14ac:dyDescent="0.25">
      <c r="A967" s="509"/>
      <c r="B967" s="409"/>
      <c r="C967" s="413">
        <v>88</v>
      </c>
      <c r="D967" s="402"/>
      <c r="E967" s="390"/>
      <c r="F967" s="390"/>
      <c r="G967" s="390"/>
      <c r="H967" s="390"/>
      <c r="I967" s="607"/>
      <c r="J967" s="204"/>
    </row>
    <row r="968" spans="1:10" hidden="1" x14ac:dyDescent="0.25">
      <c r="A968" s="509"/>
      <c r="B968" s="409"/>
      <c r="C968" s="413">
        <v>89</v>
      </c>
      <c r="D968" s="402"/>
      <c r="E968" s="390"/>
      <c r="F968" s="390"/>
      <c r="G968" s="390"/>
      <c r="H968" s="390"/>
      <c r="I968" s="607"/>
      <c r="J968" s="204"/>
    </row>
    <row r="969" spans="1:10" hidden="1" x14ac:dyDescent="0.25">
      <c r="A969" s="509"/>
      <c r="B969" s="409"/>
      <c r="C969" s="413">
        <v>90</v>
      </c>
      <c r="D969" s="402"/>
      <c r="E969" s="390"/>
      <c r="F969" s="390"/>
      <c r="G969" s="390"/>
      <c r="H969" s="390"/>
      <c r="I969" s="607"/>
      <c r="J969" s="204"/>
    </row>
    <row r="970" spans="1:10" hidden="1" x14ac:dyDescent="0.25">
      <c r="A970" s="509"/>
      <c r="B970" s="409"/>
      <c r="C970" s="413">
        <v>91</v>
      </c>
      <c r="D970" s="402"/>
      <c r="E970" s="390"/>
      <c r="F970" s="390"/>
      <c r="G970" s="390"/>
      <c r="H970" s="390"/>
      <c r="I970" s="607"/>
      <c r="J970" s="204"/>
    </row>
    <row r="971" spans="1:10" hidden="1" x14ac:dyDescent="0.25">
      <c r="A971" s="509"/>
      <c r="B971" s="409"/>
      <c r="C971" s="413">
        <v>92</v>
      </c>
      <c r="D971" s="402"/>
      <c r="E971" s="390"/>
      <c r="F971" s="390"/>
      <c r="G971" s="390"/>
      <c r="H971" s="390"/>
      <c r="I971" s="607"/>
      <c r="J971" s="204"/>
    </row>
    <row r="972" spans="1:10" hidden="1" x14ac:dyDescent="0.25">
      <c r="A972" s="509"/>
      <c r="B972" s="409"/>
      <c r="C972" s="413">
        <v>93</v>
      </c>
      <c r="D972" s="402"/>
      <c r="E972" s="390"/>
      <c r="F972" s="390"/>
      <c r="G972" s="390"/>
      <c r="H972" s="390"/>
      <c r="I972" s="607"/>
      <c r="J972" s="204"/>
    </row>
    <row r="973" spans="1:10" hidden="1" x14ac:dyDescent="0.25">
      <c r="A973" s="509"/>
      <c r="B973" s="409"/>
      <c r="C973" s="413">
        <v>94</v>
      </c>
      <c r="D973" s="402"/>
      <c r="E973" s="390"/>
      <c r="F973" s="390"/>
      <c r="G973" s="390"/>
      <c r="H973" s="390"/>
      <c r="I973" s="607"/>
      <c r="J973" s="204"/>
    </row>
    <row r="974" spans="1:10" hidden="1" x14ac:dyDescent="0.25">
      <c r="A974" s="509"/>
      <c r="B974" s="409"/>
      <c r="C974" s="413">
        <v>95</v>
      </c>
      <c r="D974" s="402"/>
      <c r="E974" s="390"/>
      <c r="F974" s="390"/>
      <c r="G974" s="390"/>
      <c r="H974" s="390"/>
      <c r="I974" s="607"/>
      <c r="J974" s="204"/>
    </row>
    <row r="975" spans="1:10" ht="108" hidden="1" customHeight="1" x14ac:dyDescent="0.25">
      <c r="A975" s="509"/>
      <c r="B975" s="409"/>
      <c r="C975" s="413">
        <v>96</v>
      </c>
      <c r="D975" s="402"/>
      <c r="E975" s="390"/>
      <c r="F975" s="390"/>
      <c r="G975" s="390"/>
      <c r="H975" s="390"/>
      <c r="I975" s="607"/>
      <c r="J975" s="204"/>
    </row>
    <row r="976" spans="1:10" hidden="1" x14ac:dyDescent="0.25">
      <c r="A976" s="509"/>
      <c r="B976" s="409"/>
      <c r="C976" s="413">
        <v>97</v>
      </c>
      <c r="D976" s="402"/>
      <c r="E976" s="390"/>
      <c r="F976" s="390"/>
      <c r="G976" s="390"/>
      <c r="H976" s="390"/>
      <c r="I976" s="607"/>
      <c r="J976" s="204"/>
    </row>
    <row r="977" spans="1:10" hidden="1" x14ac:dyDescent="0.25">
      <c r="A977" s="509"/>
      <c r="B977" s="409"/>
      <c r="C977" s="413">
        <v>98</v>
      </c>
      <c r="D977" s="402"/>
      <c r="E977" s="390"/>
      <c r="F977" s="390"/>
      <c r="G977" s="390"/>
      <c r="H977" s="390"/>
      <c r="I977" s="607"/>
      <c r="J977" s="204"/>
    </row>
    <row r="978" spans="1:10" hidden="1" x14ac:dyDescent="0.25">
      <c r="A978" s="509"/>
      <c r="B978" s="409"/>
      <c r="C978" s="413">
        <v>99</v>
      </c>
      <c r="D978" s="402"/>
      <c r="E978" s="390"/>
      <c r="F978" s="390"/>
      <c r="G978" s="390"/>
      <c r="H978" s="390"/>
      <c r="I978" s="607"/>
      <c r="J978" s="204"/>
    </row>
    <row r="979" spans="1:10" x14ac:dyDescent="0.25">
      <c r="A979" s="509"/>
      <c r="B979" s="409"/>
      <c r="C979" s="413">
        <v>100</v>
      </c>
      <c r="D979" s="402"/>
      <c r="E979" s="390"/>
      <c r="F979" s="390"/>
      <c r="G979" s="390"/>
      <c r="H979" s="394"/>
      <c r="I979" s="608"/>
      <c r="J979" s="204"/>
    </row>
    <row r="980" spans="1:10" ht="51" customHeight="1" x14ac:dyDescent="0.25">
      <c r="A980" s="509"/>
      <c r="B980" s="409"/>
      <c r="C980" s="296"/>
      <c r="D980" s="487" t="s">
        <v>1342</v>
      </c>
      <c r="E980" s="239" t="s">
        <v>1343</v>
      </c>
      <c r="F980" s="239" t="s">
        <v>1316</v>
      </c>
      <c r="G980" s="239" t="s">
        <v>1317</v>
      </c>
      <c r="H980" s="239" t="s">
        <v>1318</v>
      </c>
      <c r="I980" s="694" t="s">
        <v>1319</v>
      </c>
      <c r="J980" s="204"/>
    </row>
    <row r="981" spans="1:10" ht="102" customHeight="1" x14ac:dyDescent="0.25">
      <c r="A981" s="509"/>
      <c r="B981" s="409"/>
      <c r="C981" s="296"/>
      <c r="D981" s="488" t="s">
        <v>1286</v>
      </c>
      <c r="E981" s="107" t="s">
        <v>1272</v>
      </c>
      <c r="F981" s="241" t="s">
        <v>1344</v>
      </c>
      <c r="G981" s="241" t="s">
        <v>1345</v>
      </c>
      <c r="H981" s="241" t="s">
        <v>1346</v>
      </c>
      <c r="I981" s="695" t="s">
        <v>1347</v>
      </c>
      <c r="J981" s="204"/>
    </row>
    <row r="982" spans="1:10" ht="25.5" customHeight="1" x14ac:dyDescent="0.25">
      <c r="A982" s="509"/>
      <c r="B982" s="409"/>
      <c r="C982" s="296"/>
      <c r="D982" s="488"/>
      <c r="E982" s="241" t="s">
        <v>1272</v>
      </c>
      <c r="F982" s="241" t="s">
        <v>1272</v>
      </c>
      <c r="G982" s="241" t="s">
        <v>1272</v>
      </c>
      <c r="H982" s="241" t="s">
        <v>1272</v>
      </c>
      <c r="I982" s="695" t="s">
        <v>1272</v>
      </c>
      <c r="J982" s="204"/>
    </row>
    <row r="983" spans="1:10" x14ac:dyDescent="0.25">
      <c r="A983" s="509"/>
      <c r="B983" s="409"/>
      <c r="C983" s="296"/>
      <c r="D983" s="270" t="s">
        <v>1049</v>
      </c>
      <c r="E983" s="242" t="s">
        <v>1047</v>
      </c>
      <c r="F983" s="242" t="s">
        <v>1047</v>
      </c>
      <c r="G983" s="242" t="s">
        <v>1047</v>
      </c>
      <c r="H983" s="242" t="s">
        <v>1047</v>
      </c>
      <c r="I983" s="696" t="s">
        <v>1047</v>
      </c>
      <c r="J983" s="204"/>
    </row>
    <row r="984" spans="1:10" x14ac:dyDescent="0.25">
      <c r="A984" s="509"/>
      <c r="B984" s="409"/>
      <c r="C984" s="296"/>
      <c r="D984" s="267" t="s">
        <v>1348</v>
      </c>
      <c r="E984" s="240" t="s">
        <v>1349</v>
      </c>
      <c r="F984" s="240" t="s">
        <v>1350</v>
      </c>
      <c r="G984" s="240" t="s">
        <v>1351</v>
      </c>
      <c r="H984" s="240" t="s">
        <v>1352</v>
      </c>
      <c r="I984" s="697" t="s">
        <v>1353</v>
      </c>
      <c r="J984" s="204"/>
    </row>
    <row r="985" spans="1:10" ht="26.4" x14ac:dyDescent="0.25">
      <c r="A985" s="509"/>
      <c r="B985" s="409"/>
      <c r="C985" s="413">
        <v>1</v>
      </c>
      <c r="D985" s="48" t="str">
        <f t="shared" ref="D985:D1016" si="11">IF(D880="","",D880)</f>
        <v>061901 Gemeente Bodegraven-Reeuwijk</v>
      </c>
      <c r="E985" s="228">
        <v>0</v>
      </c>
      <c r="F985" s="228">
        <v>0</v>
      </c>
      <c r="G985" s="228">
        <v>0</v>
      </c>
      <c r="H985" s="228">
        <v>0</v>
      </c>
      <c r="I985" s="704">
        <v>0</v>
      </c>
      <c r="J985" s="204"/>
    </row>
    <row r="986" spans="1:10" x14ac:dyDescent="0.25">
      <c r="A986" s="509"/>
      <c r="B986" s="409"/>
      <c r="C986" s="413">
        <v>2</v>
      </c>
      <c r="D986" s="48" t="str">
        <f t="shared" si="11"/>
        <v/>
      </c>
      <c r="E986" s="228"/>
      <c r="F986" s="228"/>
      <c r="G986" s="228"/>
      <c r="H986" s="228"/>
      <c r="I986" s="704"/>
      <c r="J986" s="204"/>
    </row>
    <row r="987" spans="1:10" hidden="1" x14ac:dyDescent="0.25">
      <c r="A987" s="509"/>
      <c r="B987" s="409"/>
      <c r="C987" s="413">
        <v>3</v>
      </c>
      <c r="D987" s="48" t="str">
        <f t="shared" si="11"/>
        <v/>
      </c>
      <c r="E987" s="228"/>
      <c r="F987" s="228"/>
      <c r="G987" s="228"/>
      <c r="H987" s="228"/>
      <c r="I987" s="704"/>
      <c r="J987" s="204"/>
    </row>
    <row r="988" spans="1:10" hidden="1" x14ac:dyDescent="0.25">
      <c r="A988" s="509"/>
      <c r="B988" s="409"/>
      <c r="C988" s="413">
        <v>4</v>
      </c>
      <c r="D988" s="48" t="str">
        <f t="shared" si="11"/>
        <v/>
      </c>
      <c r="E988" s="228"/>
      <c r="F988" s="228"/>
      <c r="G988" s="228"/>
      <c r="H988" s="228"/>
      <c r="I988" s="704"/>
      <c r="J988" s="204"/>
    </row>
    <row r="989" spans="1:10" hidden="1" x14ac:dyDescent="0.25">
      <c r="A989" s="509"/>
      <c r="B989" s="409"/>
      <c r="C989" s="413">
        <v>5</v>
      </c>
      <c r="D989" s="48" t="str">
        <f t="shared" si="11"/>
        <v/>
      </c>
      <c r="E989" s="228"/>
      <c r="F989" s="228"/>
      <c r="G989" s="228"/>
      <c r="H989" s="228"/>
      <c r="I989" s="704"/>
      <c r="J989" s="204"/>
    </row>
    <row r="990" spans="1:10" hidden="1" x14ac:dyDescent="0.25">
      <c r="A990" s="509"/>
      <c r="B990" s="409"/>
      <c r="C990" s="413">
        <v>6</v>
      </c>
      <c r="D990" s="48" t="str">
        <f t="shared" si="11"/>
        <v/>
      </c>
      <c r="E990" s="228"/>
      <c r="F990" s="228"/>
      <c r="G990" s="228"/>
      <c r="H990" s="228"/>
      <c r="I990" s="704"/>
      <c r="J990" s="204"/>
    </row>
    <row r="991" spans="1:10" hidden="1" x14ac:dyDescent="0.25">
      <c r="A991" s="509"/>
      <c r="B991" s="409"/>
      <c r="C991" s="413">
        <v>7</v>
      </c>
      <c r="D991" s="48" t="str">
        <f t="shared" si="11"/>
        <v/>
      </c>
      <c r="E991" s="228"/>
      <c r="F991" s="228"/>
      <c r="G991" s="228"/>
      <c r="H991" s="228"/>
      <c r="I991" s="704"/>
      <c r="J991" s="204"/>
    </row>
    <row r="992" spans="1:10" hidden="1" x14ac:dyDescent="0.25">
      <c r="A992" s="509"/>
      <c r="B992" s="409"/>
      <c r="C992" s="413">
        <v>8</v>
      </c>
      <c r="D992" s="48" t="str">
        <f t="shared" si="11"/>
        <v/>
      </c>
      <c r="E992" s="228"/>
      <c r="F992" s="228"/>
      <c r="G992" s="228"/>
      <c r="H992" s="228"/>
      <c r="I992" s="704"/>
      <c r="J992" s="204"/>
    </row>
    <row r="993" spans="1:10" hidden="1" x14ac:dyDescent="0.25">
      <c r="A993" s="509"/>
      <c r="B993" s="409"/>
      <c r="C993" s="413">
        <v>9</v>
      </c>
      <c r="D993" s="48" t="str">
        <f t="shared" si="11"/>
        <v/>
      </c>
      <c r="E993" s="228"/>
      <c r="F993" s="228"/>
      <c r="G993" s="228"/>
      <c r="H993" s="228"/>
      <c r="I993" s="704"/>
      <c r="J993" s="204"/>
    </row>
    <row r="994" spans="1:10" hidden="1" x14ac:dyDescent="0.25">
      <c r="A994" s="509"/>
      <c r="B994" s="409"/>
      <c r="C994" s="413">
        <v>10</v>
      </c>
      <c r="D994" s="48" t="str">
        <f t="shared" si="11"/>
        <v/>
      </c>
      <c r="E994" s="228"/>
      <c r="F994" s="228"/>
      <c r="G994" s="228"/>
      <c r="H994" s="228"/>
      <c r="I994" s="704"/>
      <c r="J994" s="204"/>
    </row>
    <row r="995" spans="1:10" hidden="1" x14ac:dyDescent="0.25">
      <c r="A995" s="509"/>
      <c r="B995" s="409"/>
      <c r="C995" s="413">
        <v>11</v>
      </c>
      <c r="D995" s="48" t="str">
        <f t="shared" si="11"/>
        <v/>
      </c>
      <c r="E995" s="228"/>
      <c r="F995" s="228"/>
      <c r="G995" s="228"/>
      <c r="H995" s="228"/>
      <c r="I995" s="704"/>
      <c r="J995" s="204"/>
    </row>
    <row r="996" spans="1:10" hidden="1" x14ac:dyDescent="0.25">
      <c r="A996" s="509"/>
      <c r="B996" s="409"/>
      <c r="C996" s="413">
        <v>12</v>
      </c>
      <c r="D996" s="48" t="str">
        <f t="shared" si="11"/>
        <v/>
      </c>
      <c r="E996" s="228"/>
      <c r="F996" s="228"/>
      <c r="G996" s="228"/>
      <c r="H996" s="228"/>
      <c r="I996" s="704"/>
      <c r="J996" s="204"/>
    </row>
    <row r="997" spans="1:10" hidden="1" x14ac:dyDescent="0.25">
      <c r="A997" s="509"/>
      <c r="B997" s="409"/>
      <c r="C997" s="413">
        <v>13</v>
      </c>
      <c r="D997" s="48" t="str">
        <f t="shared" si="11"/>
        <v/>
      </c>
      <c r="E997" s="228"/>
      <c r="F997" s="228"/>
      <c r="G997" s="228"/>
      <c r="H997" s="228"/>
      <c r="I997" s="704"/>
      <c r="J997" s="204"/>
    </row>
    <row r="998" spans="1:10" hidden="1" x14ac:dyDescent="0.25">
      <c r="A998" s="509"/>
      <c r="B998" s="409"/>
      <c r="C998" s="413">
        <v>14</v>
      </c>
      <c r="D998" s="48" t="str">
        <f t="shared" si="11"/>
        <v/>
      </c>
      <c r="E998" s="228"/>
      <c r="F998" s="228"/>
      <c r="G998" s="228"/>
      <c r="H998" s="228"/>
      <c r="I998" s="704"/>
      <c r="J998" s="204"/>
    </row>
    <row r="999" spans="1:10" hidden="1" x14ac:dyDescent="0.25">
      <c r="A999" s="509"/>
      <c r="B999" s="409"/>
      <c r="C999" s="413">
        <v>15</v>
      </c>
      <c r="D999" s="48" t="str">
        <f t="shared" si="11"/>
        <v/>
      </c>
      <c r="E999" s="228"/>
      <c r="F999" s="228"/>
      <c r="G999" s="228"/>
      <c r="H999" s="228"/>
      <c r="I999" s="704"/>
      <c r="J999" s="204"/>
    </row>
    <row r="1000" spans="1:10" hidden="1" x14ac:dyDescent="0.25">
      <c r="A1000" s="509"/>
      <c r="B1000" s="409"/>
      <c r="C1000" s="413">
        <v>16</v>
      </c>
      <c r="D1000" s="48" t="str">
        <f t="shared" si="11"/>
        <v/>
      </c>
      <c r="E1000" s="228"/>
      <c r="F1000" s="228"/>
      <c r="G1000" s="228"/>
      <c r="H1000" s="228"/>
      <c r="I1000" s="704"/>
      <c r="J1000" s="204"/>
    </row>
    <row r="1001" spans="1:10" hidden="1" x14ac:dyDescent="0.25">
      <c r="A1001" s="509"/>
      <c r="B1001" s="409"/>
      <c r="C1001" s="413">
        <v>17</v>
      </c>
      <c r="D1001" s="48" t="str">
        <f t="shared" si="11"/>
        <v/>
      </c>
      <c r="E1001" s="228"/>
      <c r="F1001" s="228"/>
      <c r="G1001" s="228"/>
      <c r="H1001" s="228"/>
      <c r="I1001" s="704"/>
      <c r="J1001" s="204"/>
    </row>
    <row r="1002" spans="1:10" hidden="1" x14ac:dyDescent="0.25">
      <c r="A1002" s="509"/>
      <c r="B1002" s="409"/>
      <c r="C1002" s="413">
        <v>18</v>
      </c>
      <c r="D1002" s="48" t="str">
        <f t="shared" si="11"/>
        <v/>
      </c>
      <c r="E1002" s="228"/>
      <c r="F1002" s="228"/>
      <c r="G1002" s="228"/>
      <c r="H1002" s="228"/>
      <c r="I1002" s="704"/>
      <c r="J1002" s="204"/>
    </row>
    <row r="1003" spans="1:10" hidden="1" x14ac:dyDescent="0.25">
      <c r="A1003" s="509"/>
      <c r="B1003" s="409"/>
      <c r="C1003" s="413">
        <v>19</v>
      </c>
      <c r="D1003" s="48" t="str">
        <f t="shared" si="11"/>
        <v/>
      </c>
      <c r="E1003" s="228"/>
      <c r="F1003" s="228"/>
      <c r="G1003" s="228"/>
      <c r="H1003" s="228"/>
      <c r="I1003" s="704"/>
      <c r="J1003" s="204"/>
    </row>
    <row r="1004" spans="1:10" hidden="1" x14ac:dyDescent="0.25">
      <c r="A1004" s="509"/>
      <c r="B1004" s="409"/>
      <c r="C1004" s="413">
        <v>20</v>
      </c>
      <c r="D1004" s="48" t="str">
        <f t="shared" si="11"/>
        <v/>
      </c>
      <c r="E1004" s="228"/>
      <c r="F1004" s="228"/>
      <c r="G1004" s="228"/>
      <c r="H1004" s="228"/>
      <c r="I1004" s="704"/>
      <c r="J1004" s="204"/>
    </row>
    <row r="1005" spans="1:10" hidden="1" x14ac:dyDescent="0.25">
      <c r="A1005" s="509"/>
      <c r="B1005" s="409"/>
      <c r="C1005" s="413">
        <v>21</v>
      </c>
      <c r="D1005" s="48" t="str">
        <f t="shared" si="11"/>
        <v/>
      </c>
      <c r="E1005" s="228"/>
      <c r="F1005" s="228"/>
      <c r="G1005" s="228"/>
      <c r="H1005" s="228"/>
      <c r="I1005" s="704"/>
      <c r="J1005" s="204"/>
    </row>
    <row r="1006" spans="1:10" hidden="1" x14ac:dyDescent="0.25">
      <c r="A1006" s="509"/>
      <c r="B1006" s="409"/>
      <c r="C1006" s="413">
        <v>22</v>
      </c>
      <c r="D1006" s="48" t="str">
        <f t="shared" si="11"/>
        <v/>
      </c>
      <c r="E1006" s="228"/>
      <c r="F1006" s="228"/>
      <c r="G1006" s="228"/>
      <c r="H1006" s="228"/>
      <c r="I1006" s="704"/>
      <c r="J1006" s="204"/>
    </row>
    <row r="1007" spans="1:10" hidden="1" x14ac:dyDescent="0.25">
      <c r="A1007" s="509"/>
      <c r="B1007" s="409"/>
      <c r="C1007" s="413">
        <v>23</v>
      </c>
      <c r="D1007" s="48" t="str">
        <f t="shared" si="11"/>
        <v/>
      </c>
      <c r="E1007" s="228"/>
      <c r="F1007" s="228"/>
      <c r="G1007" s="228"/>
      <c r="H1007" s="228"/>
      <c r="I1007" s="704"/>
      <c r="J1007" s="204"/>
    </row>
    <row r="1008" spans="1:10" hidden="1" x14ac:dyDescent="0.25">
      <c r="A1008" s="509"/>
      <c r="B1008" s="409"/>
      <c r="C1008" s="413">
        <v>24</v>
      </c>
      <c r="D1008" s="48" t="str">
        <f t="shared" si="11"/>
        <v/>
      </c>
      <c r="E1008" s="228"/>
      <c r="F1008" s="228"/>
      <c r="G1008" s="228"/>
      <c r="H1008" s="228"/>
      <c r="I1008" s="704"/>
      <c r="J1008" s="204"/>
    </row>
    <row r="1009" spans="1:10" hidden="1" x14ac:dyDescent="0.25">
      <c r="A1009" s="509"/>
      <c r="B1009" s="409"/>
      <c r="C1009" s="413">
        <v>25</v>
      </c>
      <c r="D1009" s="48" t="str">
        <f t="shared" si="11"/>
        <v/>
      </c>
      <c r="E1009" s="228"/>
      <c r="F1009" s="228"/>
      <c r="G1009" s="228"/>
      <c r="H1009" s="228"/>
      <c r="I1009" s="704"/>
      <c r="J1009" s="204"/>
    </row>
    <row r="1010" spans="1:10" hidden="1" x14ac:dyDescent="0.25">
      <c r="A1010" s="509"/>
      <c r="B1010" s="409"/>
      <c r="C1010" s="413">
        <v>26</v>
      </c>
      <c r="D1010" s="48" t="str">
        <f t="shared" si="11"/>
        <v/>
      </c>
      <c r="E1010" s="228"/>
      <c r="F1010" s="228"/>
      <c r="G1010" s="228"/>
      <c r="H1010" s="228"/>
      <c r="I1010" s="704"/>
      <c r="J1010" s="204"/>
    </row>
    <row r="1011" spans="1:10" hidden="1" x14ac:dyDescent="0.25">
      <c r="A1011" s="509"/>
      <c r="B1011" s="409"/>
      <c r="C1011" s="413">
        <v>27</v>
      </c>
      <c r="D1011" s="48" t="str">
        <f t="shared" si="11"/>
        <v/>
      </c>
      <c r="E1011" s="228"/>
      <c r="F1011" s="228"/>
      <c r="G1011" s="228"/>
      <c r="H1011" s="228"/>
      <c r="I1011" s="704"/>
      <c r="J1011" s="204"/>
    </row>
    <row r="1012" spans="1:10" hidden="1" x14ac:dyDescent="0.25">
      <c r="A1012" s="509"/>
      <c r="B1012" s="409"/>
      <c r="C1012" s="413">
        <v>28</v>
      </c>
      <c r="D1012" s="48" t="str">
        <f t="shared" si="11"/>
        <v/>
      </c>
      <c r="E1012" s="228"/>
      <c r="F1012" s="228"/>
      <c r="G1012" s="228"/>
      <c r="H1012" s="228"/>
      <c r="I1012" s="704"/>
      <c r="J1012" s="204"/>
    </row>
    <row r="1013" spans="1:10" hidden="1" x14ac:dyDescent="0.25">
      <c r="A1013" s="509"/>
      <c r="B1013" s="409"/>
      <c r="C1013" s="413">
        <v>29</v>
      </c>
      <c r="D1013" s="48" t="str">
        <f t="shared" si="11"/>
        <v/>
      </c>
      <c r="E1013" s="228"/>
      <c r="F1013" s="228"/>
      <c r="G1013" s="228"/>
      <c r="H1013" s="228"/>
      <c r="I1013" s="704"/>
      <c r="J1013" s="204"/>
    </row>
    <row r="1014" spans="1:10" hidden="1" x14ac:dyDescent="0.25">
      <c r="A1014" s="509"/>
      <c r="B1014" s="409"/>
      <c r="C1014" s="413">
        <v>30</v>
      </c>
      <c r="D1014" s="48" t="str">
        <f t="shared" si="11"/>
        <v/>
      </c>
      <c r="E1014" s="228"/>
      <c r="F1014" s="228"/>
      <c r="G1014" s="228"/>
      <c r="H1014" s="228"/>
      <c r="I1014" s="704"/>
      <c r="J1014" s="204"/>
    </row>
    <row r="1015" spans="1:10" hidden="1" x14ac:dyDescent="0.25">
      <c r="A1015" s="509"/>
      <c r="B1015" s="409"/>
      <c r="C1015" s="413">
        <v>31</v>
      </c>
      <c r="D1015" s="48" t="str">
        <f t="shared" si="11"/>
        <v/>
      </c>
      <c r="E1015" s="228"/>
      <c r="F1015" s="228"/>
      <c r="G1015" s="228"/>
      <c r="H1015" s="228"/>
      <c r="I1015" s="704"/>
      <c r="J1015" s="204"/>
    </row>
    <row r="1016" spans="1:10" hidden="1" x14ac:dyDescent="0.25">
      <c r="A1016" s="509"/>
      <c r="B1016" s="409"/>
      <c r="C1016" s="413">
        <v>32</v>
      </c>
      <c r="D1016" s="48" t="str">
        <f t="shared" si="11"/>
        <v/>
      </c>
      <c r="E1016" s="228"/>
      <c r="F1016" s="228"/>
      <c r="G1016" s="228"/>
      <c r="H1016" s="228"/>
      <c r="I1016" s="704"/>
      <c r="J1016" s="204"/>
    </row>
    <row r="1017" spans="1:10" hidden="1" x14ac:dyDescent="0.25">
      <c r="A1017" s="509"/>
      <c r="B1017" s="409"/>
      <c r="C1017" s="413">
        <v>33</v>
      </c>
      <c r="D1017" s="48" t="str">
        <f t="shared" ref="D1017:D1048" si="12">IF(D912="","",D912)</f>
        <v/>
      </c>
      <c r="E1017" s="228"/>
      <c r="F1017" s="228"/>
      <c r="G1017" s="228"/>
      <c r="H1017" s="228"/>
      <c r="I1017" s="704"/>
      <c r="J1017" s="204"/>
    </row>
    <row r="1018" spans="1:10" hidden="1" x14ac:dyDescent="0.25">
      <c r="A1018" s="509"/>
      <c r="B1018" s="409"/>
      <c r="C1018" s="413">
        <v>34</v>
      </c>
      <c r="D1018" s="48" t="str">
        <f t="shared" si="12"/>
        <v/>
      </c>
      <c r="E1018" s="228"/>
      <c r="F1018" s="228"/>
      <c r="G1018" s="228"/>
      <c r="H1018" s="228"/>
      <c r="I1018" s="704"/>
      <c r="J1018" s="204"/>
    </row>
    <row r="1019" spans="1:10" hidden="1" x14ac:dyDescent="0.25">
      <c r="A1019" s="509"/>
      <c r="B1019" s="409"/>
      <c r="C1019" s="413">
        <v>35</v>
      </c>
      <c r="D1019" s="48" t="str">
        <f t="shared" si="12"/>
        <v/>
      </c>
      <c r="E1019" s="228"/>
      <c r="F1019" s="228"/>
      <c r="G1019" s="228"/>
      <c r="H1019" s="228"/>
      <c r="I1019" s="704"/>
      <c r="J1019" s="204"/>
    </row>
    <row r="1020" spans="1:10" hidden="1" x14ac:dyDescent="0.25">
      <c r="A1020" s="509"/>
      <c r="B1020" s="409"/>
      <c r="C1020" s="413">
        <v>36</v>
      </c>
      <c r="D1020" s="48" t="str">
        <f t="shared" si="12"/>
        <v/>
      </c>
      <c r="E1020" s="228"/>
      <c r="F1020" s="228"/>
      <c r="G1020" s="228"/>
      <c r="H1020" s="228"/>
      <c r="I1020" s="704"/>
      <c r="J1020" s="204"/>
    </row>
    <row r="1021" spans="1:10" hidden="1" x14ac:dyDescent="0.25">
      <c r="A1021" s="509"/>
      <c r="B1021" s="409"/>
      <c r="C1021" s="413">
        <v>37</v>
      </c>
      <c r="D1021" s="48" t="str">
        <f t="shared" si="12"/>
        <v/>
      </c>
      <c r="E1021" s="228"/>
      <c r="F1021" s="228"/>
      <c r="G1021" s="228"/>
      <c r="H1021" s="228"/>
      <c r="I1021" s="704"/>
      <c r="J1021" s="204"/>
    </row>
    <row r="1022" spans="1:10" hidden="1" x14ac:dyDescent="0.25">
      <c r="A1022" s="509"/>
      <c r="B1022" s="409"/>
      <c r="C1022" s="413">
        <v>38</v>
      </c>
      <c r="D1022" s="48" t="str">
        <f t="shared" si="12"/>
        <v/>
      </c>
      <c r="E1022" s="228"/>
      <c r="F1022" s="228"/>
      <c r="G1022" s="228"/>
      <c r="H1022" s="228"/>
      <c r="I1022" s="704"/>
      <c r="J1022" s="204"/>
    </row>
    <row r="1023" spans="1:10" hidden="1" x14ac:dyDescent="0.25">
      <c r="A1023" s="509"/>
      <c r="B1023" s="409"/>
      <c r="C1023" s="413">
        <v>39</v>
      </c>
      <c r="D1023" s="48" t="str">
        <f t="shared" si="12"/>
        <v/>
      </c>
      <c r="E1023" s="228"/>
      <c r="F1023" s="228"/>
      <c r="G1023" s="228"/>
      <c r="H1023" s="228"/>
      <c r="I1023" s="704"/>
      <c r="J1023" s="204"/>
    </row>
    <row r="1024" spans="1:10" hidden="1" x14ac:dyDescent="0.25">
      <c r="A1024" s="509"/>
      <c r="B1024" s="409"/>
      <c r="C1024" s="413">
        <v>40</v>
      </c>
      <c r="D1024" s="48" t="str">
        <f t="shared" si="12"/>
        <v/>
      </c>
      <c r="E1024" s="228"/>
      <c r="F1024" s="228"/>
      <c r="G1024" s="228"/>
      <c r="H1024" s="228"/>
      <c r="I1024" s="704"/>
      <c r="J1024" s="204"/>
    </row>
    <row r="1025" spans="1:10" hidden="1" x14ac:dyDescent="0.25">
      <c r="A1025" s="509"/>
      <c r="B1025" s="409"/>
      <c r="C1025" s="413">
        <v>41</v>
      </c>
      <c r="D1025" s="48" t="str">
        <f t="shared" si="12"/>
        <v/>
      </c>
      <c r="E1025" s="228"/>
      <c r="F1025" s="228"/>
      <c r="G1025" s="228"/>
      <c r="H1025" s="228"/>
      <c r="I1025" s="704"/>
      <c r="J1025" s="204"/>
    </row>
    <row r="1026" spans="1:10" hidden="1" x14ac:dyDescent="0.25">
      <c r="A1026" s="509"/>
      <c r="B1026" s="409"/>
      <c r="C1026" s="413">
        <v>42</v>
      </c>
      <c r="D1026" s="48" t="str">
        <f t="shared" si="12"/>
        <v/>
      </c>
      <c r="E1026" s="228"/>
      <c r="F1026" s="228"/>
      <c r="G1026" s="228"/>
      <c r="H1026" s="228"/>
      <c r="I1026" s="704"/>
      <c r="J1026" s="204"/>
    </row>
    <row r="1027" spans="1:10" hidden="1" x14ac:dyDescent="0.25">
      <c r="A1027" s="509"/>
      <c r="B1027" s="409"/>
      <c r="C1027" s="413">
        <v>43</v>
      </c>
      <c r="D1027" s="48" t="str">
        <f t="shared" si="12"/>
        <v/>
      </c>
      <c r="E1027" s="228"/>
      <c r="F1027" s="228"/>
      <c r="G1027" s="228"/>
      <c r="H1027" s="228"/>
      <c r="I1027" s="704"/>
      <c r="J1027" s="204"/>
    </row>
    <row r="1028" spans="1:10" hidden="1" x14ac:dyDescent="0.25">
      <c r="A1028" s="509"/>
      <c r="B1028" s="409"/>
      <c r="C1028" s="413">
        <v>44</v>
      </c>
      <c r="D1028" s="48" t="str">
        <f t="shared" si="12"/>
        <v/>
      </c>
      <c r="E1028" s="228"/>
      <c r="F1028" s="228"/>
      <c r="G1028" s="228"/>
      <c r="H1028" s="228"/>
      <c r="I1028" s="704"/>
      <c r="J1028" s="204"/>
    </row>
    <row r="1029" spans="1:10" hidden="1" x14ac:dyDescent="0.25">
      <c r="A1029" s="509"/>
      <c r="B1029" s="409"/>
      <c r="C1029" s="413">
        <v>45</v>
      </c>
      <c r="D1029" s="48" t="str">
        <f t="shared" si="12"/>
        <v/>
      </c>
      <c r="E1029" s="228"/>
      <c r="F1029" s="228"/>
      <c r="G1029" s="228"/>
      <c r="H1029" s="228"/>
      <c r="I1029" s="704"/>
      <c r="J1029" s="204"/>
    </row>
    <row r="1030" spans="1:10" hidden="1" x14ac:dyDescent="0.25">
      <c r="A1030" s="509"/>
      <c r="B1030" s="409"/>
      <c r="C1030" s="413">
        <v>46</v>
      </c>
      <c r="D1030" s="48" t="str">
        <f t="shared" si="12"/>
        <v/>
      </c>
      <c r="E1030" s="228"/>
      <c r="F1030" s="228"/>
      <c r="G1030" s="228"/>
      <c r="H1030" s="228"/>
      <c r="I1030" s="704"/>
      <c r="J1030" s="204"/>
    </row>
    <row r="1031" spans="1:10" hidden="1" x14ac:dyDescent="0.25">
      <c r="A1031" s="509"/>
      <c r="B1031" s="409"/>
      <c r="C1031" s="413">
        <v>47</v>
      </c>
      <c r="D1031" s="48" t="str">
        <f t="shared" si="12"/>
        <v/>
      </c>
      <c r="E1031" s="228"/>
      <c r="F1031" s="228"/>
      <c r="G1031" s="228"/>
      <c r="H1031" s="228"/>
      <c r="I1031" s="704"/>
      <c r="J1031" s="204"/>
    </row>
    <row r="1032" spans="1:10" hidden="1" x14ac:dyDescent="0.25">
      <c r="A1032" s="509"/>
      <c r="B1032" s="409"/>
      <c r="C1032" s="413">
        <v>48</v>
      </c>
      <c r="D1032" s="48" t="str">
        <f t="shared" si="12"/>
        <v/>
      </c>
      <c r="E1032" s="228"/>
      <c r="F1032" s="228"/>
      <c r="G1032" s="228"/>
      <c r="H1032" s="228"/>
      <c r="I1032" s="704"/>
      <c r="J1032" s="204"/>
    </row>
    <row r="1033" spans="1:10" hidden="1" x14ac:dyDescent="0.25">
      <c r="A1033" s="509"/>
      <c r="B1033" s="409"/>
      <c r="C1033" s="413">
        <v>49</v>
      </c>
      <c r="D1033" s="48" t="str">
        <f t="shared" si="12"/>
        <v/>
      </c>
      <c r="E1033" s="228"/>
      <c r="F1033" s="228"/>
      <c r="G1033" s="228"/>
      <c r="H1033" s="228"/>
      <c r="I1033" s="704"/>
      <c r="J1033" s="204"/>
    </row>
    <row r="1034" spans="1:10" hidden="1" x14ac:dyDescent="0.25">
      <c r="A1034" s="509"/>
      <c r="B1034" s="409"/>
      <c r="C1034" s="413">
        <v>50</v>
      </c>
      <c r="D1034" s="48" t="str">
        <f t="shared" si="12"/>
        <v/>
      </c>
      <c r="E1034" s="228"/>
      <c r="F1034" s="228"/>
      <c r="G1034" s="228"/>
      <c r="H1034" s="228"/>
      <c r="I1034" s="704"/>
      <c r="J1034" s="204"/>
    </row>
    <row r="1035" spans="1:10" hidden="1" x14ac:dyDescent="0.25">
      <c r="A1035" s="509"/>
      <c r="B1035" s="409"/>
      <c r="C1035" s="413">
        <v>51</v>
      </c>
      <c r="D1035" s="48" t="str">
        <f t="shared" si="12"/>
        <v/>
      </c>
      <c r="E1035" s="228"/>
      <c r="F1035" s="228"/>
      <c r="G1035" s="228"/>
      <c r="H1035" s="228"/>
      <c r="I1035" s="704"/>
      <c r="J1035" s="204"/>
    </row>
    <row r="1036" spans="1:10" hidden="1" x14ac:dyDescent="0.25">
      <c r="A1036" s="509"/>
      <c r="B1036" s="409"/>
      <c r="C1036" s="413">
        <v>52</v>
      </c>
      <c r="D1036" s="48" t="str">
        <f t="shared" si="12"/>
        <v/>
      </c>
      <c r="E1036" s="228"/>
      <c r="F1036" s="228"/>
      <c r="G1036" s="228"/>
      <c r="H1036" s="228"/>
      <c r="I1036" s="704"/>
      <c r="J1036" s="204"/>
    </row>
    <row r="1037" spans="1:10" hidden="1" x14ac:dyDescent="0.25">
      <c r="A1037" s="509"/>
      <c r="B1037" s="409"/>
      <c r="C1037" s="413">
        <v>53</v>
      </c>
      <c r="D1037" s="48" t="str">
        <f t="shared" si="12"/>
        <v/>
      </c>
      <c r="E1037" s="228"/>
      <c r="F1037" s="228"/>
      <c r="G1037" s="228"/>
      <c r="H1037" s="228"/>
      <c r="I1037" s="704"/>
      <c r="J1037" s="204"/>
    </row>
    <row r="1038" spans="1:10" hidden="1" x14ac:dyDescent="0.25">
      <c r="A1038" s="509"/>
      <c r="B1038" s="409"/>
      <c r="C1038" s="413">
        <v>54</v>
      </c>
      <c r="D1038" s="48" t="str">
        <f t="shared" si="12"/>
        <v/>
      </c>
      <c r="E1038" s="228"/>
      <c r="F1038" s="228"/>
      <c r="G1038" s="228"/>
      <c r="H1038" s="228"/>
      <c r="I1038" s="704"/>
      <c r="J1038" s="204"/>
    </row>
    <row r="1039" spans="1:10" hidden="1" x14ac:dyDescent="0.25">
      <c r="A1039" s="509"/>
      <c r="B1039" s="409"/>
      <c r="C1039" s="413">
        <v>55</v>
      </c>
      <c r="D1039" s="48" t="str">
        <f t="shared" si="12"/>
        <v/>
      </c>
      <c r="E1039" s="228"/>
      <c r="F1039" s="228"/>
      <c r="G1039" s="228"/>
      <c r="H1039" s="228"/>
      <c r="I1039" s="704"/>
      <c r="J1039" s="204"/>
    </row>
    <row r="1040" spans="1:10" hidden="1" x14ac:dyDescent="0.25">
      <c r="A1040" s="509"/>
      <c r="B1040" s="409"/>
      <c r="C1040" s="413">
        <v>56</v>
      </c>
      <c r="D1040" s="48" t="str">
        <f t="shared" si="12"/>
        <v/>
      </c>
      <c r="E1040" s="228"/>
      <c r="F1040" s="228"/>
      <c r="G1040" s="228"/>
      <c r="H1040" s="228"/>
      <c r="I1040" s="704"/>
      <c r="J1040" s="204"/>
    </row>
    <row r="1041" spans="1:10" hidden="1" x14ac:dyDescent="0.25">
      <c r="A1041" s="509"/>
      <c r="B1041" s="409"/>
      <c r="C1041" s="413">
        <v>57</v>
      </c>
      <c r="D1041" s="48" t="str">
        <f t="shared" si="12"/>
        <v/>
      </c>
      <c r="E1041" s="228"/>
      <c r="F1041" s="228"/>
      <c r="G1041" s="228"/>
      <c r="H1041" s="228"/>
      <c r="I1041" s="704"/>
      <c r="J1041" s="204"/>
    </row>
    <row r="1042" spans="1:10" hidden="1" x14ac:dyDescent="0.25">
      <c r="A1042" s="509"/>
      <c r="B1042" s="409"/>
      <c r="C1042" s="413">
        <v>58</v>
      </c>
      <c r="D1042" s="48" t="str">
        <f t="shared" si="12"/>
        <v/>
      </c>
      <c r="E1042" s="228"/>
      <c r="F1042" s="228"/>
      <c r="G1042" s="228"/>
      <c r="H1042" s="228"/>
      <c r="I1042" s="704"/>
      <c r="J1042" s="204"/>
    </row>
    <row r="1043" spans="1:10" hidden="1" x14ac:dyDescent="0.25">
      <c r="A1043" s="509"/>
      <c r="B1043" s="409"/>
      <c r="C1043" s="413">
        <v>59</v>
      </c>
      <c r="D1043" s="48" t="str">
        <f t="shared" si="12"/>
        <v/>
      </c>
      <c r="E1043" s="228"/>
      <c r="F1043" s="228"/>
      <c r="G1043" s="228"/>
      <c r="H1043" s="228"/>
      <c r="I1043" s="704"/>
      <c r="J1043" s="204"/>
    </row>
    <row r="1044" spans="1:10" hidden="1" x14ac:dyDescent="0.25">
      <c r="A1044" s="509"/>
      <c r="B1044" s="409"/>
      <c r="C1044" s="413">
        <v>60</v>
      </c>
      <c r="D1044" s="48" t="str">
        <f t="shared" si="12"/>
        <v/>
      </c>
      <c r="E1044" s="228"/>
      <c r="F1044" s="228"/>
      <c r="G1044" s="228"/>
      <c r="H1044" s="228"/>
      <c r="I1044" s="704"/>
      <c r="J1044" s="204"/>
    </row>
    <row r="1045" spans="1:10" hidden="1" x14ac:dyDescent="0.25">
      <c r="A1045" s="509"/>
      <c r="B1045" s="409"/>
      <c r="C1045" s="413">
        <v>61</v>
      </c>
      <c r="D1045" s="48" t="str">
        <f t="shared" si="12"/>
        <v/>
      </c>
      <c r="E1045" s="228"/>
      <c r="F1045" s="228"/>
      <c r="G1045" s="228"/>
      <c r="H1045" s="228"/>
      <c r="I1045" s="704"/>
      <c r="J1045" s="204"/>
    </row>
    <row r="1046" spans="1:10" hidden="1" x14ac:dyDescent="0.25">
      <c r="A1046" s="509"/>
      <c r="B1046" s="409"/>
      <c r="C1046" s="413">
        <v>62</v>
      </c>
      <c r="D1046" s="48" t="str">
        <f t="shared" si="12"/>
        <v/>
      </c>
      <c r="E1046" s="228"/>
      <c r="F1046" s="228"/>
      <c r="G1046" s="228"/>
      <c r="H1046" s="228"/>
      <c r="I1046" s="704"/>
      <c r="J1046" s="204"/>
    </row>
    <row r="1047" spans="1:10" hidden="1" x14ac:dyDescent="0.25">
      <c r="A1047" s="509"/>
      <c r="B1047" s="409"/>
      <c r="C1047" s="413">
        <v>63</v>
      </c>
      <c r="D1047" s="48" t="str">
        <f t="shared" si="12"/>
        <v/>
      </c>
      <c r="E1047" s="228"/>
      <c r="F1047" s="228"/>
      <c r="G1047" s="228"/>
      <c r="H1047" s="228"/>
      <c r="I1047" s="704"/>
      <c r="J1047" s="204"/>
    </row>
    <row r="1048" spans="1:10" hidden="1" x14ac:dyDescent="0.25">
      <c r="A1048" s="509"/>
      <c r="B1048" s="409"/>
      <c r="C1048" s="413">
        <v>64</v>
      </c>
      <c r="D1048" s="48" t="str">
        <f t="shared" si="12"/>
        <v/>
      </c>
      <c r="E1048" s="228"/>
      <c r="F1048" s="228"/>
      <c r="G1048" s="228"/>
      <c r="H1048" s="228"/>
      <c r="I1048" s="704"/>
      <c r="J1048" s="204"/>
    </row>
    <row r="1049" spans="1:10" hidden="1" x14ac:dyDescent="0.25">
      <c r="A1049" s="509"/>
      <c r="B1049" s="409"/>
      <c r="C1049" s="413">
        <v>65</v>
      </c>
      <c r="D1049" s="48" t="str">
        <f t="shared" ref="D1049:D1080" si="13">IF(D944="","",D944)</f>
        <v/>
      </c>
      <c r="E1049" s="228"/>
      <c r="F1049" s="228"/>
      <c r="G1049" s="228"/>
      <c r="H1049" s="228"/>
      <c r="I1049" s="704"/>
      <c r="J1049" s="204"/>
    </row>
    <row r="1050" spans="1:10" hidden="1" x14ac:dyDescent="0.25">
      <c r="A1050" s="509"/>
      <c r="B1050" s="409"/>
      <c r="C1050" s="413">
        <v>66</v>
      </c>
      <c r="D1050" s="48" t="str">
        <f t="shared" si="13"/>
        <v/>
      </c>
      <c r="E1050" s="228"/>
      <c r="F1050" s="228"/>
      <c r="G1050" s="228"/>
      <c r="H1050" s="228"/>
      <c r="I1050" s="704"/>
      <c r="J1050" s="204"/>
    </row>
    <row r="1051" spans="1:10" hidden="1" x14ac:dyDescent="0.25">
      <c r="A1051" s="509"/>
      <c r="B1051" s="409"/>
      <c r="C1051" s="413">
        <v>67</v>
      </c>
      <c r="D1051" s="48" t="str">
        <f t="shared" si="13"/>
        <v/>
      </c>
      <c r="E1051" s="228"/>
      <c r="F1051" s="228"/>
      <c r="G1051" s="228"/>
      <c r="H1051" s="228"/>
      <c r="I1051" s="704"/>
      <c r="J1051" s="204"/>
    </row>
    <row r="1052" spans="1:10" hidden="1" x14ac:dyDescent="0.25">
      <c r="A1052" s="509"/>
      <c r="B1052" s="409"/>
      <c r="C1052" s="413">
        <v>68</v>
      </c>
      <c r="D1052" s="48" t="str">
        <f t="shared" si="13"/>
        <v/>
      </c>
      <c r="E1052" s="228"/>
      <c r="F1052" s="228"/>
      <c r="G1052" s="228"/>
      <c r="H1052" s="228"/>
      <c r="I1052" s="704"/>
      <c r="J1052" s="204"/>
    </row>
    <row r="1053" spans="1:10" hidden="1" x14ac:dyDescent="0.25">
      <c r="A1053" s="509"/>
      <c r="B1053" s="409"/>
      <c r="C1053" s="413">
        <v>69</v>
      </c>
      <c r="D1053" s="48" t="str">
        <f t="shared" si="13"/>
        <v/>
      </c>
      <c r="E1053" s="228"/>
      <c r="F1053" s="228"/>
      <c r="G1053" s="228"/>
      <c r="H1053" s="228"/>
      <c r="I1053" s="704"/>
      <c r="J1053" s="204"/>
    </row>
    <row r="1054" spans="1:10" hidden="1" x14ac:dyDescent="0.25">
      <c r="A1054" s="509"/>
      <c r="B1054" s="409"/>
      <c r="C1054" s="413">
        <v>70</v>
      </c>
      <c r="D1054" s="48" t="str">
        <f t="shared" si="13"/>
        <v/>
      </c>
      <c r="E1054" s="228"/>
      <c r="F1054" s="228"/>
      <c r="G1054" s="228"/>
      <c r="H1054" s="228"/>
      <c r="I1054" s="704"/>
      <c r="J1054" s="204"/>
    </row>
    <row r="1055" spans="1:10" hidden="1" x14ac:dyDescent="0.25">
      <c r="A1055" s="509"/>
      <c r="B1055" s="409"/>
      <c r="C1055" s="413">
        <v>71</v>
      </c>
      <c r="D1055" s="48" t="str">
        <f t="shared" si="13"/>
        <v/>
      </c>
      <c r="E1055" s="228"/>
      <c r="F1055" s="228"/>
      <c r="G1055" s="228"/>
      <c r="H1055" s="228"/>
      <c r="I1055" s="704"/>
      <c r="J1055" s="204"/>
    </row>
    <row r="1056" spans="1:10" hidden="1" x14ac:dyDescent="0.25">
      <c r="A1056" s="509"/>
      <c r="B1056" s="409"/>
      <c r="C1056" s="413">
        <v>72</v>
      </c>
      <c r="D1056" s="48" t="str">
        <f t="shared" si="13"/>
        <v/>
      </c>
      <c r="E1056" s="228"/>
      <c r="F1056" s="228"/>
      <c r="G1056" s="228"/>
      <c r="H1056" s="228"/>
      <c r="I1056" s="704"/>
      <c r="J1056" s="204"/>
    </row>
    <row r="1057" spans="1:10" hidden="1" x14ac:dyDescent="0.25">
      <c r="A1057" s="509"/>
      <c r="B1057" s="409"/>
      <c r="C1057" s="413">
        <v>73</v>
      </c>
      <c r="D1057" s="48" t="str">
        <f t="shared" si="13"/>
        <v/>
      </c>
      <c r="E1057" s="228"/>
      <c r="F1057" s="228"/>
      <c r="G1057" s="228"/>
      <c r="H1057" s="228"/>
      <c r="I1057" s="704"/>
      <c r="J1057" s="204"/>
    </row>
    <row r="1058" spans="1:10" hidden="1" x14ac:dyDescent="0.25">
      <c r="A1058" s="509"/>
      <c r="B1058" s="409"/>
      <c r="C1058" s="413">
        <v>74</v>
      </c>
      <c r="D1058" s="48" t="str">
        <f t="shared" si="13"/>
        <v/>
      </c>
      <c r="E1058" s="228"/>
      <c r="F1058" s="228"/>
      <c r="G1058" s="228"/>
      <c r="H1058" s="228"/>
      <c r="I1058" s="704"/>
      <c r="J1058" s="204"/>
    </row>
    <row r="1059" spans="1:10" hidden="1" x14ac:dyDescent="0.25">
      <c r="A1059" s="509"/>
      <c r="B1059" s="409"/>
      <c r="C1059" s="413">
        <v>75</v>
      </c>
      <c r="D1059" s="48" t="str">
        <f t="shared" si="13"/>
        <v/>
      </c>
      <c r="E1059" s="228"/>
      <c r="F1059" s="228"/>
      <c r="G1059" s="228"/>
      <c r="H1059" s="228"/>
      <c r="I1059" s="704"/>
      <c r="J1059" s="204"/>
    </row>
    <row r="1060" spans="1:10" hidden="1" x14ac:dyDescent="0.25">
      <c r="A1060" s="509"/>
      <c r="B1060" s="409"/>
      <c r="C1060" s="413">
        <v>76</v>
      </c>
      <c r="D1060" s="48" t="str">
        <f t="shared" si="13"/>
        <v/>
      </c>
      <c r="E1060" s="228"/>
      <c r="F1060" s="228"/>
      <c r="G1060" s="228"/>
      <c r="H1060" s="228"/>
      <c r="I1060" s="704"/>
      <c r="J1060" s="204"/>
    </row>
    <row r="1061" spans="1:10" hidden="1" x14ac:dyDescent="0.25">
      <c r="A1061" s="509"/>
      <c r="B1061" s="409"/>
      <c r="C1061" s="413">
        <v>77</v>
      </c>
      <c r="D1061" s="48" t="str">
        <f t="shared" si="13"/>
        <v/>
      </c>
      <c r="E1061" s="228"/>
      <c r="F1061" s="228"/>
      <c r="G1061" s="228"/>
      <c r="H1061" s="228"/>
      <c r="I1061" s="704"/>
      <c r="J1061" s="204"/>
    </row>
    <row r="1062" spans="1:10" hidden="1" x14ac:dyDescent="0.25">
      <c r="A1062" s="509"/>
      <c r="B1062" s="409"/>
      <c r="C1062" s="413">
        <v>78</v>
      </c>
      <c r="D1062" s="48" t="str">
        <f t="shared" si="13"/>
        <v/>
      </c>
      <c r="E1062" s="228"/>
      <c r="F1062" s="228"/>
      <c r="G1062" s="228"/>
      <c r="H1062" s="228"/>
      <c r="I1062" s="704"/>
      <c r="J1062" s="204"/>
    </row>
    <row r="1063" spans="1:10" hidden="1" x14ac:dyDescent="0.25">
      <c r="A1063" s="509"/>
      <c r="B1063" s="409"/>
      <c r="C1063" s="413">
        <v>79</v>
      </c>
      <c r="D1063" s="48" t="str">
        <f t="shared" si="13"/>
        <v/>
      </c>
      <c r="E1063" s="228"/>
      <c r="F1063" s="228"/>
      <c r="G1063" s="228"/>
      <c r="H1063" s="228"/>
      <c r="I1063" s="704"/>
      <c r="J1063" s="204"/>
    </row>
    <row r="1064" spans="1:10" hidden="1" x14ac:dyDescent="0.25">
      <c r="A1064" s="509"/>
      <c r="B1064" s="409"/>
      <c r="C1064" s="413">
        <v>80</v>
      </c>
      <c r="D1064" s="48" t="str">
        <f t="shared" si="13"/>
        <v/>
      </c>
      <c r="E1064" s="228"/>
      <c r="F1064" s="228"/>
      <c r="G1064" s="228"/>
      <c r="H1064" s="228"/>
      <c r="I1064" s="704"/>
      <c r="J1064" s="204"/>
    </row>
    <row r="1065" spans="1:10" hidden="1" x14ac:dyDescent="0.25">
      <c r="A1065" s="509"/>
      <c r="B1065" s="409"/>
      <c r="C1065" s="413">
        <v>81</v>
      </c>
      <c r="D1065" s="48" t="str">
        <f t="shared" si="13"/>
        <v/>
      </c>
      <c r="E1065" s="228"/>
      <c r="F1065" s="228"/>
      <c r="G1065" s="228"/>
      <c r="H1065" s="228"/>
      <c r="I1065" s="704"/>
      <c r="J1065" s="204"/>
    </row>
    <row r="1066" spans="1:10" hidden="1" x14ac:dyDescent="0.25">
      <c r="A1066" s="509"/>
      <c r="B1066" s="409"/>
      <c r="C1066" s="413">
        <v>82</v>
      </c>
      <c r="D1066" s="48" t="str">
        <f t="shared" si="13"/>
        <v/>
      </c>
      <c r="E1066" s="228"/>
      <c r="F1066" s="228"/>
      <c r="G1066" s="228"/>
      <c r="H1066" s="228"/>
      <c r="I1066" s="704"/>
      <c r="J1066" s="204"/>
    </row>
    <row r="1067" spans="1:10" hidden="1" x14ac:dyDescent="0.25">
      <c r="A1067" s="509"/>
      <c r="B1067" s="409"/>
      <c r="C1067" s="413">
        <v>83</v>
      </c>
      <c r="D1067" s="48" t="str">
        <f t="shared" si="13"/>
        <v/>
      </c>
      <c r="E1067" s="228"/>
      <c r="F1067" s="228"/>
      <c r="G1067" s="228"/>
      <c r="H1067" s="228"/>
      <c r="I1067" s="704"/>
      <c r="J1067" s="204"/>
    </row>
    <row r="1068" spans="1:10" hidden="1" x14ac:dyDescent="0.25">
      <c r="A1068" s="509"/>
      <c r="B1068" s="409"/>
      <c r="C1068" s="413">
        <v>84</v>
      </c>
      <c r="D1068" s="48" t="str">
        <f t="shared" si="13"/>
        <v/>
      </c>
      <c r="E1068" s="228"/>
      <c r="F1068" s="228"/>
      <c r="G1068" s="228"/>
      <c r="H1068" s="228"/>
      <c r="I1068" s="704"/>
      <c r="J1068" s="204"/>
    </row>
    <row r="1069" spans="1:10" hidden="1" x14ac:dyDescent="0.25">
      <c r="A1069" s="509"/>
      <c r="B1069" s="409"/>
      <c r="C1069" s="413">
        <v>85</v>
      </c>
      <c r="D1069" s="48" t="str">
        <f t="shared" si="13"/>
        <v/>
      </c>
      <c r="E1069" s="228"/>
      <c r="F1069" s="228"/>
      <c r="G1069" s="228"/>
      <c r="H1069" s="228"/>
      <c r="I1069" s="704"/>
      <c r="J1069" s="204"/>
    </row>
    <row r="1070" spans="1:10" hidden="1" x14ac:dyDescent="0.25">
      <c r="A1070" s="509"/>
      <c r="B1070" s="409"/>
      <c r="C1070" s="413">
        <v>86</v>
      </c>
      <c r="D1070" s="48" t="str">
        <f t="shared" si="13"/>
        <v/>
      </c>
      <c r="E1070" s="228"/>
      <c r="F1070" s="228"/>
      <c r="G1070" s="228"/>
      <c r="H1070" s="228"/>
      <c r="I1070" s="704"/>
      <c r="J1070" s="204"/>
    </row>
    <row r="1071" spans="1:10" hidden="1" x14ac:dyDescent="0.25">
      <c r="A1071" s="509"/>
      <c r="B1071" s="409"/>
      <c r="C1071" s="413">
        <v>87</v>
      </c>
      <c r="D1071" s="48" t="str">
        <f t="shared" si="13"/>
        <v/>
      </c>
      <c r="E1071" s="228"/>
      <c r="F1071" s="228"/>
      <c r="G1071" s="228"/>
      <c r="H1071" s="228"/>
      <c r="I1071" s="704"/>
      <c r="J1071" s="204"/>
    </row>
    <row r="1072" spans="1:10" hidden="1" x14ac:dyDescent="0.25">
      <c r="A1072" s="509"/>
      <c r="B1072" s="409"/>
      <c r="C1072" s="413">
        <v>88</v>
      </c>
      <c r="D1072" s="48" t="str">
        <f t="shared" si="13"/>
        <v/>
      </c>
      <c r="E1072" s="228"/>
      <c r="F1072" s="228"/>
      <c r="G1072" s="228"/>
      <c r="H1072" s="228"/>
      <c r="I1072" s="704"/>
      <c r="J1072" s="204"/>
    </row>
    <row r="1073" spans="1:10" hidden="1" x14ac:dyDescent="0.25">
      <c r="A1073" s="509"/>
      <c r="B1073" s="409"/>
      <c r="C1073" s="413">
        <v>89</v>
      </c>
      <c r="D1073" s="48" t="str">
        <f t="shared" si="13"/>
        <v/>
      </c>
      <c r="E1073" s="228"/>
      <c r="F1073" s="228"/>
      <c r="G1073" s="228"/>
      <c r="H1073" s="228"/>
      <c r="I1073" s="704"/>
      <c r="J1073" s="204"/>
    </row>
    <row r="1074" spans="1:10" hidden="1" x14ac:dyDescent="0.25">
      <c r="A1074" s="509"/>
      <c r="B1074" s="409"/>
      <c r="C1074" s="413">
        <v>90</v>
      </c>
      <c r="D1074" s="48" t="str">
        <f t="shared" si="13"/>
        <v/>
      </c>
      <c r="E1074" s="228"/>
      <c r="F1074" s="228"/>
      <c r="G1074" s="228"/>
      <c r="H1074" s="228"/>
      <c r="I1074" s="704"/>
      <c r="J1074" s="204"/>
    </row>
    <row r="1075" spans="1:10" hidden="1" x14ac:dyDescent="0.25">
      <c r="A1075" s="509"/>
      <c r="B1075" s="409"/>
      <c r="C1075" s="413">
        <v>91</v>
      </c>
      <c r="D1075" s="48" t="str">
        <f t="shared" si="13"/>
        <v/>
      </c>
      <c r="E1075" s="228"/>
      <c r="F1075" s="228"/>
      <c r="G1075" s="228"/>
      <c r="H1075" s="228"/>
      <c r="I1075" s="704"/>
      <c r="J1075" s="204"/>
    </row>
    <row r="1076" spans="1:10" hidden="1" x14ac:dyDescent="0.25">
      <c r="A1076" s="509"/>
      <c r="B1076" s="409"/>
      <c r="C1076" s="413">
        <v>92</v>
      </c>
      <c r="D1076" s="48" t="str">
        <f t="shared" si="13"/>
        <v/>
      </c>
      <c r="E1076" s="228"/>
      <c r="F1076" s="228"/>
      <c r="G1076" s="228"/>
      <c r="H1076" s="228"/>
      <c r="I1076" s="704"/>
      <c r="J1076" s="204"/>
    </row>
    <row r="1077" spans="1:10" hidden="1" x14ac:dyDescent="0.25">
      <c r="A1077" s="509"/>
      <c r="B1077" s="409"/>
      <c r="C1077" s="413">
        <v>93</v>
      </c>
      <c r="D1077" s="48" t="str">
        <f t="shared" si="13"/>
        <v/>
      </c>
      <c r="E1077" s="228"/>
      <c r="F1077" s="228"/>
      <c r="G1077" s="228"/>
      <c r="H1077" s="228"/>
      <c r="I1077" s="704"/>
      <c r="J1077" s="204"/>
    </row>
    <row r="1078" spans="1:10" hidden="1" x14ac:dyDescent="0.25">
      <c r="A1078" s="509"/>
      <c r="B1078" s="409"/>
      <c r="C1078" s="413">
        <v>94</v>
      </c>
      <c r="D1078" s="48" t="str">
        <f t="shared" si="13"/>
        <v/>
      </c>
      <c r="E1078" s="228"/>
      <c r="F1078" s="228"/>
      <c r="G1078" s="228"/>
      <c r="H1078" s="228"/>
      <c r="I1078" s="704"/>
      <c r="J1078" s="204"/>
    </row>
    <row r="1079" spans="1:10" hidden="1" x14ac:dyDescent="0.25">
      <c r="A1079" s="509"/>
      <c r="B1079" s="409"/>
      <c r="C1079" s="413">
        <v>95</v>
      </c>
      <c r="D1079" s="48" t="str">
        <f t="shared" si="13"/>
        <v/>
      </c>
      <c r="E1079" s="228"/>
      <c r="F1079" s="228"/>
      <c r="G1079" s="228"/>
      <c r="H1079" s="228"/>
      <c r="I1079" s="704"/>
      <c r="J1079" s="204"/>
    </row>
    <row r="1080" spans="1:10" hidden="1" x14ac:dyDescent="0.25">
      <c r="A1080" s="509"/>
      <c r="B1080" s="409"/>
      <c r="C1080" s="413">
        <v>96</v>
      </c>
      <c r="D1080" s="48" t="str">
        <f t="shared" si="13"/>
        <v/>
      </c>
      <c r="E1080" s="228"/>
      <c r="F1080" s="228"/>
      <c r="G1080" s="228"/>
      <c r="H1080" s="228"/>
      <c r="I1080" s="704"/>
      <c r="J1080" s="204"/>
    </row>
    <row r="1081" spans="1:10" hidden="1" x14ac:dyDescent="0.25">
      <c r="A1081" s="509"/>
      <c r="B1081" s="409"/>
      <c r="C1081" s="413">
        <v>97</v>
      </c>
      <c r="D1081" s="48" t="str">
        <f t="shared" ref="D1081:D1084" si="14">IF(D976="","",D976)</f>
        <v/>
      </c>
      <c r="E1081" s="228"/>
      <c r="F1081" s="228"/>
      <c r="G1081" s="228"/>
      <c r="H1081" s="228"/>
      <c r="I1081" s="704"/>
      <c r="J1081" s="204"/>
    </row>
    <row r="1082" spans="1:10" hidden="1" x14ac:dyDescent="0.25">
      <c r="A1082" s="509"/>
      <c r="B1082" s="409"/>
      <c r="C1082" s="413">
        <v>98</v>
      </c>
      <c r="D1082" s="48" t="str">
        <f t="shared" si="14"/>
        <v/>
      </c>
      <c r="E1082" s="228"/>
      <c r="F1082" s="228"/>
      <c r="G1082" s="228"/>
      <c r="H1082" s="228"/>
      <c r="I1082" s="704"/>
      <c r="J1082" s="204"/>
    </row>
    <row r="1083" spans="1:10" hidden="1" x14ac:dyDescent="0.25">
      <c r="A1083" s="509"/>
      <c r="B1083" s="409"/>
      <c r="C1083" s="413">
        <v>99</v>
      </c>
      <c r="D1083" s="48" t="str">
        <f t="shared" si="14"/>
        <v/>
      </c>
      <c r="E1083" s="228"/>
      <c r="F1083" s="228"/>
      <c r="G1083" s="228"/>
      <c r="H1083" s="228"/>
      <c r="I1083" s="704"/>
      <c r="J1083" s="204"/>
    </row>
    <row r="1084" spans="1:10" ht="13.5" customHeight="1" thickBot="1" x14ac:dyDescent="0.3">
      <c r="A1084" s="514"/>
      <c r="B1084" s="500"/>
      <c r="C1084" s="515">
        <v>100</v>
      </c>
      <c r="D1084" s="609" t="str">
        <f t="shared" si="14"/>
        <v/>
      </c>
      <c r="E1084" s="702"/>
      <c r="F1084" s="702"/>
      <c r="G1084" s="702"/>
      <c r="H1084" s="702"/>
      <c r="I1084" s="705"/>
      <c r="J1084" s="204"/>
    </row>
    <row r="1085" spans="1:10" ht="25.5" customHeight="1" x14ac:dyDescent="0.25">
      <c r="A1085" s="506" t="s">
        <v>490</v>
      </c>
      <c r="B1085" s="492" t="s">
        <v>501</v>
      </c>
      <c r="C1085" s="493" t="s">
        <v>1355</v>
      </c>
      <c r="D1085" s="494" t="s">
        <v>1356</v>
      </c>
      <c r="E1085" s="494" t="s">
        <v>1357</v>
      </c>
      <c r="F1085" s="494" t="s">
        <v>1354</v>
      </c>
      <c r="G1085" s="494" t="s">
        <v>1358</v>
      </c>
      <c r="H1085" s="586" t="s">
        <v>1359</v>
      </c>
      <c r="I1085" s="508" t="s">
        <v>1360</v>
      </c>
      <c r="J1085" s="204"/>
    </row>
    <row r="1086" spans="1:10" x14ac:dyDescent="0.25">
      <c r="A1086" s="509"/>
      <c r="B1086" s="409"/>
      <c r="C1086" s="296"/>
      <c r="D1086" s="488"/>
      <c r="E1086" s="488"/>
      <c r="F1086" s="488"/>
      <c r="G1086" s="488"/>
      <c r="H1086" s="271"/>
      <c r="I1086" s="510"/>
      <c r="J1086" s="204"/>
    </row>
    <row r="1087" spans="1:10" ht="51" customHeight="1" x14ac:dyDescent="0.25">
      <c r="A1087" s="509"/>
      <c r="B1087" s="409"/>
      <c r="C1087" s="488" t="s">
        <v>1361</v>
      </c>
      <c r="D1087" s="488"/>
      <c r="E1087" s="488" t="s">
        <v>30</v>
      </c>
      <c r="F1087" s="488" t="s">
        <v>30</v>
      </c>
      <c r="G1087" s="488" t="s">
        <v>30</v>
      </c>
      <c r="H1087" s="271" t="s">
        <v>30</v>
      </c>
      <c r="I1087" s="510" t="s">
        <v>30</v>
      </c>
      <c r="J1087" s="204"/>
    </row>
    <row r="1088" spans="1:10" x14ac:dyDescent="0.25">
      <c r="A1088" s="509"/>
      <c r="B1088" s="409"/>
      <c r="C1088" s="488"/>
      <c r="D1088" s="233" t="s">
        <v>1049</v>
      </c>
      <c r="E1088" s="233" t="s">
        <v>1047</v>
      </c>
      <c r="F1088" s="233" t="s">
        <v>1047</v>
      </c>
      <c r="G1088" s="233" t="s">
        <v>1047</v>
      </c>
      <c r="H1088" s="69" t="s">
        <v>1047</v>
      </c>
      <c r="I1088" s="511" t="s">
        <v>1047</v>
      </c>
      <c r="J1088" s="204"/>
    </row>
    <row r="1089" spans="1:10" x14ac:dyDescent="0.25">
      <c r="A1089" s="509"/>
      <c r="B1089" s="409"/>
      <c r="C1089" s="296"/>
      <c r="D1089" s="267" t="s">
        <v>1362</v>
      </c>
      <c r="E1089" s="267" t="s">
        <v>1363</v>
      </c>
      <c r="F1089" s="267" t="s">
        <v>1364</v>
      </c>
      <c r="G1089" s="267" t="s">
        <v>1365</v>
      </c>
      <c r="H1089" s="269" t="s">
        <v>1366</v>
      </c>
      <c r="I1089" s="512" t="s">
        <v>1367</v>
      </c>
      <c r="J1089" s="204"/>
    </row>
    <row r="1090" spans="1:10" x14ac:dyDescent="0.25">
      <c r="A1090" s="509"/>
      <c r="B1090" s="477"/>
      <c r="C1090" s="413">
        <v>1</v>
      </c>
      <c r="D1090" s="177" t="s">
        <v>1368</v>
      </c>
      <c r="E1090" s="55">
        <v>0</v>
      </c>
      <c r="F1090" s="390">
        <v>0</v>
      </c>
      <c r="G1090" s="390">
        <v>0</v>
      </c>
      <c r="H1090" s="390">
        <v>0</v>
      </c>
      <c r="I1090" s="607">
        <v>0</v>
      </c>
      <c r="J1090" s="204"/>
    </row>
    <row r="1091" spans="1:10" x14ac:dyDescent="0.25">
      <c r="A1091" s="509"/>
      <c r="B1091" s="477"/>
      <c r="C1091" s="413">
        <v>2</v>
      </c>
      <c r="D1091" s="177" t="s">
        <v>1369</v>
      </c>
      <c r="E1091" s="55">
        <v>0</v>
      </c>
      <c r="F1091" s="390">
        <v>0</v>
      </c>
      <c r="G1091" s="390">
        <v>0</v>
      </c>
      <c r="H1091" s="390">
        <v>0</v>
      </c>
      <c r="I1091" s="607">
        <v>0</v>
      </c>
      <c r="J1091" s="204"/>
    </row>
    <row r="1092" spans="1:10" ht="25.5" customHeight="1" x14ac:dyDescent="0.25">
      <c r="A1092" s="509"/>
      <c r="B1092" s="281"/>
      <c r="C1092" s="413">
        <v>3</v>
      </c>
      <c r="D1092" s="177" t="s">
        <v>1370</v>
      </c>
      <c r="E1092" s="55">
        <v>0</v>
      </c>
      <c r="F1092" s="390">
        <v>0</v>
      </c>
      <c r="G1092" s="390">
        <v>0</v>
      </c>
      <c r="H1092" s="390">
        <v>0</v>
      </c>
      <c r="I1092" s="607">
        <v>0</v>
      </c>
      <c r="J1092" s="204"/>
    </row>
    <row r="1093" spans="1:10" ht="25.5" customHeight="1" x14ac:dyDescent="0.25">
      <c r="A1093" s="509"/>
      <c r="B1093" s="281"/>
      <c r="C1093" s="413">
        <v>4</v>
      </c>
      <c r="D1093" s="177" t="s">
        <v>1371</v>
      </c>
      <c r="E1093" s="55">
        <v>0</v>
      </c>
      <c r="F1093" s="390">
        <v>0</v>
      </c>
      <c r="G1093" s="390">
        <v>0</v>
      </c>
      <c r="H1093" s="390">
        <v>0</v>
      </c>
      <c r="I1093" s="607">
        <v>0</v>
      </c>
      <c r="J1093" s="204"/>
    </row>
    <row r="1094" spans="1:10" ht="25.5" customHeight="1" x14ac:dyDescent="0.25">
      <c r="A1094" s="509"/>
      <c r="B1094" s="281"/>
      <c r="C1094" s="413">
        <v>5</v>
      </c>
      <c r="D1094" s="177" t="s">
        <v>1372</v>
      </c>
      <c r="E1094" s="106">
        <v>0</v>
      </c>
      <c r="F1094" s="394">
        <v>0</v>
      </c>
      <c r="G1094" s="394">
        <v>0</v>
      </c>
      <c r="H1094" s="394">
        <v>0</v>
      </c>
      <c r="I1094" s="608">
        <v>0</v>
      </c>
      <c r="J1094" s="204"/>
    </row>
    <row r="1095" spans="1:10" x14ac:dyDescent="0.25">
      <c r="A1095" s="509"/>
      <c r="B1095" s="281"/>
      <c r="C1095" s="413">
        <v>6</v>
      </c>
      <c r="D1095" s="315" t="s">
        <v>1105</v>
      </c>
      <c r="E1095" s="318">
        <f>SUM(E1090:E1094)</f>
        <v>0</v>
      </c>
      <c r="F1095" s="319">
        <f>SUM(F1090:F1094)</f>
        <v>0</v>
      </c>
      <c r="G1095" s="319">
        <f>SUM(G1090:G1094)</f>
        <v>0</v>
      </c>
      <c r="H1095" s="319">
        <f>SUM(H1090:H1094)</f>
        <v>0</v>
      </c>
      <c r="I1095" s="706">
        <f>SUM(I1090:I1094)</f>
        <v>0</v>
      </c>
      <c r="J1095" s="204"/>
    </row>
    <row r="1096" spans="1:10" ht="25.5" customHeight="1" x14ac:dyDescent="0.25">
      <c r="A1096" s="509"/>
      <c r="B1096" s="281"/>
      <c r="C1096" s="413"/>
      <c r="D1096" s="487" t="s">
        <v>1373</v>
      </c>
      <c r="E1096" s="488" t="s">
        <v>1374</v>
      </c>
      <c r="F1096" s="66" t="s">
        <v>1375</v>
      </c>
      <c r="G1096" s="395" t="s">
        <v>1052</v>
      </c>
      <c r="H1096" s="128"/>
      <c r="I1096" s="707"/>
      <c r="J1096" s="204"/>
    </row>
    <row r="1097" spans="1:10" x14ac:dyDescent="0.25">
      <c r="A1097" s="509"/>
      <c r="B1097" s="281"/>
      <c r="C1097" s="413"/>
      <c r="D1097" s="488"/>
      <c r="E1097" s="488"/>
      <c r="F1097" s="271"/>
      <c r="G1097" s="388"/>
      <c r="H1097" s="114"/>
      <c r="I1097" s="708"/>
      <c r="J1097" s="204"/>
    </row>
    <row r="1098" spans="1:10" x14ac:dyDescent="0.25">
      <c r="A1098" s="509"/>
      <c r="B1098" s="281"/>
      <c r="C1098" s="413"/>
      <c r="D1098" s="488"/>
      <c r="E1098" s="488" t="s">
        <v>30</v>
      </c>
      <c r="F1098" s="271" t="s">
        <v>30</v>
      </c>
      <c r="G1098" s="388" t="s">
        <v>30</v>
      </c>
      <c r="H1098" s="114"/>
      <c r="I1098" s="708"/>
      <c r="J1098" s="204"/>
    </row>
    <row r="1099" spans="1:10" x14ac:dyDescent="0.25">
      <c r="A1099" s="509"/>
      <c r="B1099" s="281"/>
      <c r="C1099" s="296"/>
      <c r="D1099" s="233" t="s">
        <v>1049</v>
      </c>
      <c r="E1099" s="233" t="s">
        <v>1047</v>
      </c>
      <c r="F1099" s="268" t="s">
        <v>1047</v>
      </c>
      <c r="G1099" s="230" t="s">
        <v>1049</v>
      </c>
      <c r="H1099" s="114"/>
      <c r="I1099" s="708"/>
      <c r="J1099" s="204"/>
    </row>
    <row r="1100" spans="1:10" x14ac:dyDescent="0.25">
      <c r="A1100" s="509"/>
      <c r="B1100" s="281"/>
      <c r="C1100" s="296"/>
      <c r="D1100" s="267" t="s">
        <v>1376</v>
      </c>
      <c r="E1100" s="267" t="s">
        <v>1377</v>
      </c>
      <c r="F1100" s="269" t="s">
        <v>1378</v>
      </c>
      <c r="G1100" s="229" t="s">
        <v>1379</v>
      </c>
      <c r="H1100" s="114"/>
      <c r="I1100" s="708"/>
      <c r="J1100" s="204"/>
    </row>
    <row r="1101" spans="1:10" ht="57" customHeight="1" x14ac:dyDescent="0.25">
      <c r="A1101" s="509"/>
      <c r="B1101" s="281"/>
      <c r="C1101" s="413">
        <v>1</v>
      </c>
      <c r="D1101" s="177" t="s">
        <v>1368</v>
      </c>
      <c r="E1101" s="287">
        <v>0</v>
      </c>
      <c r="F1101" s="168">
        <v>0</v>
      </c>
      <c r="G1101" s="479" t="s">
        <v>2502</v>
      </c>
      <c r="H1101" s="114"/>
      <c r="I1101" s="708"/>
      <c r="J1101" s="204"/>
    </row>
    <row r="1102" spans="1:10" x14ac:dyDescent="0.25">
      <c r="A1102" s="509"/>
      <c r="B1102" s="281"/>
      <c r="C1102" s="413">
        <v>2</v>
      </c>
      <c r="D1102" s="177" t="s">
        <v>1369</v>
      </c>
      <c r="E1102" s="287">
        <v>0</v>
      </c>
      <c r="F1102" s="168">
        <v>0</v>
      </c>
      <c r="G1102" s="479" t="s">
        <v>2502</v>
      </c>
      <c r="H1102" s="114"/>
      <c r="I1102" s="708"/>
      <c r="J1102" s="204"/>
    </row>
    <row r="1103" spans="1:10" ht="25.5" customHeight="1" x14ac:dyDescent="0.25">
      <c r="A1103" s="509"/>
      <c r="B1103" s="477"/>
      <c r="C1103" s="413">
        <v>3</v>
      </c>
      <c r="D1103" s="177" t="s">
        <v>1370</v>
      </c>
      <c r="E1103" s="287">
        <v>0</v>
      </c>
      <c r="F1103" s="168">
        <v>0</v>
      </c>
      <c r="G1103" s="480" t="s">
        <v>2502</v>
      </c>
      <c r="H1103" s="114"/>
      <c r="I1103" s="708"/>
      <c r="J1103" s="204"/>
    </row>
    <row r="1104" spans="1:10" ht="25.5" customHeight="1" x14ac:dyDescent="0.25">
      <c r="A1104" s="509"/>
      <c r="B1104" s="281"/>
      <c r="C1104" s="413">
        <v>4</v>
      </c>
      <c r="D1104" s="177" t="s">
        <v>1371</v>
      </c>
      <c r="E1104" s="287">
        <v>0</v>
      </c>
      <c r="F1104" s="168">
        <v>0</v>
      </c>
      <c r="G1104" s="480" t="s">
        <v>2502</v>
      </c>
      <c r="H1104" s="114"/>
      <c r="I1104" s="708"/>
      <c r="J1104" s="204"/>
    </row>
    <row r="1105" spans="1:10" ht="25.5" customHeight="1" x14ac:dyDescent="0.25">
      <c r="A1105" s="509"/>
      <c r="B1105" s="281"/>
      <c r="C1105" s="413">
        <v>5</v>
      </c>
      <c r="D1105" s="177" t="s">
        <v>1372</v>
      </c>
      <c r="E1105" s="287">
        <v>0</v>
      </c>
      <c r="F1105" s="172">
        <v>0</v>
      </c>
      <c r="G1105" s="479" t="s">
        <v>2502</v>
      </c>
      <c r="H1105" s="114"/>
      <c r="I1105" s="708"/>
      <c r="J1105" s="204"/>
    </row>
    <row r="1106" spans="1:10" x14ac:dyDescent="0.25">
      <c r="A1106" s="509"/>
      <c r="B1106" s="281"/>
      <c r="C1106" s="413">
        <v>6</v>
      </c>
      <c r="D1106" s="320" t="s">
        <v>1105</v>
      </c>
      <c r="E1106" s="321">
        <f>SUM(E1101:E1105)</f>
        <v>0</v>
      </c>
      <c r="F1106" s="321">
        <f>SUM(F1101:F1105)</f>
        <v>0</v>
      </c>
      <c r="G1106" s="321" t="s">
        <v>1380</v>
      </c>
      <c r="H1106" s="114"/>
      <c r="I1106" s="708"/>
      <c r="J1106" s="204"/>
    </row>
    <row r="1107" spans="1:10" ht="51" customHeight="1" x14ac:dyDescent="0.25">
      <c r="A1107" s="509"/>
      <c r="B1107" s="281"/>
      <c r="C1107" s="178"/>
      <c r="D1107" s="241" t="s">
        <v>1373</v>
      </c>
      <c r="E1107" s="241" t="s">
        <v>1381</v>
      </c>
      <c r="F1107" s="241" t="s">
        <v>1382</v>
      </c>
      <c r="G1107" s="241" t="s">
        <v>1383</v>
      </c>
      <c r="H1107" s="239" t="s">
        <v>1384</v>
      </c>
      <c r="I1107" s="709"/>
      <c r="J1107" s="204"/>
    </row>
    <row r="1108" spans="1:10" x14ac:dyDescent="0.25">
      <c r="A1108" s="509"/>
      <c r="B1108" s="281"/>
      <c r="C1108" s="178"/>
      <c r="D1108" s="241"/>
      <c r="E1108" s="241"/>
      <c r="F1108" s="241"/>
      <c r="G1108" s="241"/>
      <c r="H1108" s="241"/>
      <c r="I1108" s="709"/>
      <c r="J1108" s="204"/>
    </row>
    <row r="1109" spans="1:10" x14ac:dyDescent="0.25">
      <c r="A1109" s="509"/>
      <c r="B1109" s="281"/>
      <c r="C1109" s="178"/>
      <c r="D1109" s="241"/>
      <c r="E1109" s="241"/>
      <c r="F1109" s="241"/>
      <c r="G1109" s="241"/>
      <c r="H1109" s="241"/>
      <c r="I1109" s="709"/>
      <c r="J1109" s="204"/>
    </row>
    <row r="1110" spans="1:10" x14ac:dyDescent="0.25">
      <c r="A1110" s="509"/>
      <c r="B1110" s="281"/>
      <c r="C1110" s="178"/>
      <c r="D1110" s="242" t="s">
        <v>1049</v>
      </c>
      <c r="E1110" s="242" t="s">
        <v>1047</v>
      </c>
      <c r="F1110" s="242" t="s">
        <v>1047</v>
      </c>
      <c r="G1110" s="242" t="s">
        <v>1047</v>
      </c>
      <c r="H1110" s="242" t="s">
        <v>1047</v>
      </c>
      <c r="I1110" s="709"/>
      <c r="J1110" s="204"/>
    </row>
    <row r="1111" spans="1:10" x14ac:dyDescent="0.25">
      <c r="A1111" s="509"/>
      <c r="B1111" s="281"/>
      <c r="C1111" s="178"/>
      <c r="D1111" s="240" t="s">
        <v>1385</v>
      </c>
      <c r="E1111" s="240" t="s">
        <v>1386</v>
      </c>
      <c r="F1111" s="240" t="s">
        <v>1387</v>
      </c>
      <c r="G1111" s="240" t="s">
        <v>1388</v>
      </c>
      <c r="H1111" s="240" t="s">
        <v>1389</v>
      </c>
      <c r="I1111" s="709"/>
      <c r="J1111" s="204"/>
    </row>
    <row r="1112" spans="1:10" x14ac:dyDescent="0.25">
      <c r="A1112" s="509"/>
      <c r="B1112" s="281"/>
      <c r="C1112" s="413">
        <v>1</v>
      </c>
      <c r="D1112" s="177" t="s">
        <v>1368</v>
      </c>
      <c r="E1112" s="236">
        <v>0</v>
      </c>
      <c r="F1112" s="108">
        <v>0</v>
      </c>
      <c r="G1112" s="236">
        <v>0</v>
      </c>
      <c r="H1112" s="236">
        <v>0</v>
      </c>
      <c r="I1112" s="709"/>
      <c r="J1112" s="204"/>
    </row>
    <row r="1113" spans="1:10" x14ac:dyDescent="0.25">
      <c r="A1113" s="509"/>
      <c r="B1113" s="281"/>
      <c r="C1113" s="413">
        <v>2</v>
      </c>
      <c r="D1113" s="177" t="s">
        <v>1369</v>
      </c>
      <c r="E1113" s="236">
        <v>0</v>
      </c>
      <c r="F1113" s="108">
        <v>0</v>
      </c>
      <c r="G1113" s="236">
        <v>0</v>
      </c>
      <c r="H1113" s="236">
        <v>0</v>
      </c>
      <c r="I1113" s="709"/>
      <c r="J1113" s="204"/>
    </row>
    <row r="1114" spans="1:10" ht="25.5" customHeight="1" x14ac:dyDescent="0.25">
      <c r="A1114" s="509"/>
      <c r="B1114" s="477"/>
      <c r="C1114" s="413">
        <v>3</v>
      </c>
      <c r="D1114" s="177" t="s">
        <v>1370</v>
      </c>
      <c r="E1114" s="236">
        <v>0</v>
      </c>
      <c r="F1114" s="108">
        <v>0</v>
      </c>
      <c r="G1114" s="236">
        <v>0</v>
      </c>
      <c r="H1114" s="236">
        <v>0</v>
      </c>
      <c r="I1114" s="709"/>
      <c r="J1114" s="204"/>
    </row>
    <row r="1115" spans="1:10" ht="25.5" customHeight="1" x14ac:dyDescent="0.25">
      <c r="A1115" s="509"/>
      <c r="B1115" s="409"/>
      <c r="C1115" s="413">
        <v>4</v>
      </c>
      <c r="D1115" s="177" t="s">
        <v>1371</v>
      </c>
      <c r="E1115" s="236">
        <v>0</v>
      </c>
      <c r="F1115" s="108">
        <v>0</v>
      </c>
      <c r="G1115" s="236">
        <v>0</v>
      </c>
      <c r="H1115" s="236">
        <v>0</v>
      </c>
      <c r="I1115" s="709"/>
      <c r="J1115" s="204"/>
    </row>
    <row r="1116" spans="1:10" ht="25.5" customHeight="1" x14ac:dyDescent="0.25">
      <c r="A1116" s="509"/>
      <c r="B1116" s="409"/>
      <c r="C1116" s="413">
        <v>5</v>
      </c>
      <c r="D1116" s="177" t="s">
        <v>1372</v>
      </c>
      <c r="E1116" s="236">
        <v>0</v>
      </c>
      <c r="F1116" s="236">
        <v>0</v>
      </c>
      <c r="G1116" s="236">
        <v>0</v>
      </c>
      <c r="H1116" s="236">
        <v>0</v>
      </c>
      <c r="I1116" s="709"/>
      <c r="J1116" s="204"/>
    </row>
    <row r="1117" spans="1:10" x14ac:dyDescent="0.25">
      <c r="A1117" s="509"/>
      <c r="B1117" s="281"/>
      <c r="C1117" s="413">
        <v>6</v>
      </c>
      <c r="D1117" s="177" t="s">
        <v>1105</v>
      </c>
      <c r="E1117" s="316">
        <f>SUM(E1112:E1116)</f>
        <v>0</v>
      </c>
      <c r="F1117" s="317">
        <f>SUM(F1112:F1116)</f>
        <v>0</v>
      </c>
      <c r="G1117" s="317">
        <f>SUM(G1112:G1116)</f>
        <v>0</v>
      </c>
      <c r="H1117" s="317">
        <f>SUM(H1112:H1116)</f>
        <v>0</v>
      </c>
      <c r="I1117" s="709"/>
      <c r="J1117" s="204"/>
    </row>
    <row r="1118" spans="1:10" ht="89.25" customHeight="1" x14ac:dyDescent="0.25">
      <c r="A1118" s="509"/>
      <c r="B1118" s="409"/>
      <c r="C1118" s="413"/>
      <c r="D1118" s="241" t="s">
        <v>1373</v>
      </c>
      <c r="E1118" s="129" t="s">
        <v>1390</v>
      </c>
      <c r="F1118" s="241" t="s">
        <v>1391</v>
      </c>
      <c r="G1118" s="241" t="s">
        <v>1392</v>
      </c>
      <c r="H1118" s="359"/>
      <c r="I1118" s="710"/>
      <c r="J1118" s="204"/>
    </row>
    <row r="1119" spans="1:10" x14ac:dyDescent="0.25">
      <c r="A1119" s="509"/>
      <c r="B1119" s="409"/>
      <c r="C1119" s="413"/>
      <c r="D1119" s="241"/>
      <c r="E1119" s="129"/>
      <c r="F1119" s="241"/>
      <c r="G1119" s="241"/>
      <c r="H1119" s="351"/>
      <c r="I1119" s="710"/>
      <c r="J1119" s="204"/>
    </row>
    <row r="1120" spans="1:10" x14ac:dyDescent="0.25">
      <c r="A1120" s="509"/>
      <c r="B1120" s="409"/>
      <c r="C1120" s="413"/>
      <c r="D1120" s="241"/>
      <c r="E1120" s="129" t="s">
        <v>30</v>
      </c>
      <c r="F1120" s="241" t="s">
        <v>30</v>
      </c>
      <c r="G1120" s="241" t="s">
        <v>30</v>
      </c>
      <c r="H1120" s="351"/>
      <c r="I1120" s="710"/>
      <c r="J1120" s="204"/>
    </row>
    <row r="1121" spans="1:10" x14ac:dyDescent="0.25">
      <c r="A1121" s="509"/>
      <c r="B1121" s="409"/>
      <c r="C1121" s="413"/>
      <c r="D1121" s="242" t="s">
        <v>1049</v>
      </c>
      <c r="E1121" s="125" t="s">
        <v>1047</v>
      </c>
      <c r="F1121" s="242" t="s">
        <v>1064</v>
      </c>
      <c r="G1121" s="235" t="s">
        <v>1047</v>
      </c>
      <c r="H1121" s="351"/>
      <c r="I1121" s="710"/>
      <c r="J1121" s="204"/>
    </row>
    <row r="1122" spans="1:10" x14ac:dyDescent="0.25">
      <c r="A1122" s="509"/>
      <c r="B1122" s="409"/>
      <c r="C1122" s="413"/>
      <c r="D1122" s="240" t="s">
        <v>1393</v>
      </c>
      <c r="E1122" s="135" t="s">
        <v>1394</v>
      </c>
      <c r="F1122" s="240" t="s">
        <v>1395</v>
      </c>
      <c r="G1122" s="240" t="s">
        <v>1396</v>
      </c>
      <c r="H1122" s="351"/>
      <c r="I1122" s="710"/>
      <c r="J1122" s="204"/>
    </row>
    <row r="1123" spans="1:10" ht="78.75" customHeight="1" x14ac:dyDescent="0.25">
      <c r="A1123" s="509"/>
      <c r="B1123" s="409"/>
      <c r="C1123" s="413">
        <v>1</v>
      </c>
      <c r="D1123" s="177" t="s">
        <v>1368</v>
      </c>
      <c r="E1123" s="311">
        <v>0</v>
      </c>
      <c r="F1123" s="244">
        <v>0</v>
      </c>
      <c r="G1123" s="310">
        <v>0</v>
      </c>
      <c r="H1123" s="351"/>
      <c r="I1123" s="710"/>
    </row>
    <row r="1124" spans="1:10" x14ac:dyDescent="0.25">
      <c r="A1124" s="509"/>
      <c r="B1124" s="409"/>
      <c r="C1124" s="413">
        <v>2</v>
      </c>
      <c r="D1124" s="177" t="s">
        <v>1369</v>
      </c>
      <c r="E1124" s="311">
        <v>0</v>
      </c>
      <c r="F1124" s="244">
        <v>0</v>
      </c>
      <c r="G1124" s="244">
        <v>0</v>
      </c>
      <c r="H1124" s="351"/>
      <c r="I1124" s="710"/>
    </row>
    <row r="1125" spans="1:10" ht="25.5" customHeight="1" x14ac:dyDescent="0.25">
      <c r="A1125" s="509"/>
      <c r="B1125" s="409"/>
      <c r="C1125" s="413">
        <v>3</v>
      </c>
      <c r="D1125" s="177" t="s">
        <v>1370</v>
      </c>
      <c r="E1125" s="311">
        <v>0</v>
      </c>
      <c r="F1125" s="244">
        <v>0</v>
      </c>
      <c r="G1125" s="244">
        <v>0</v>
      </c>
      <c r="H1125" s="351"/>
      <c r="I1125" s="710"/>
    </row>
    <row r="1126" spans="1:10" ht="25.5" customHeight="1" x14ac:dyDescent="0.25">
      <c r="A1126" s="509"/>
      <c r="B1126" s="409"/>
      <c r="C1126" s="413">
        <v>4</v>
      </c>
      <c r="D1126" s="177" t="s">
        <v>1371</v>
      </c>
      <c r="E1126" s="311">
        <v>0</v>
      </c>
      <c r="F1126" s="244">
        <v>0</v>
      </c>
      <c r="G1126" s="244">
        <v>0</v>
      </c>
      <c r="H1126" s="351"/>
      <c r="I1126" s="710"/>
    </row>
    <row r="1127" spans="1:10" ht="25.5" customHeight="1" x14ac:dyDescent="0.25">
      <c r="A1127" s="509"/>
      <c r="B1127" s="409"/>
      <c r="C1127" s="413">
        <v>5</v>
      </c>
      <c r="D1127" s="315" t="s">
        <v>1372</v>
      </c>
      <c r="E1127" s="322">
        <v>0</v>
      </c>
      <c r="F1127" s="322">
        <v>0</v>
      </c>
      <c r="G1127" s="322">
        <v>0</v>
      </c>
      <c r="H1127" s="351"/>
      <c r="I1127" s="710"/>
    </row>
    <row r="1128" spans="1:10" ht="13.5" customHeight="1" thickBot="1" x14ac:dyDescent="0.3">
      <c r="A1128" s="514"/>
      <c r="B1128" s="587"/>
      <c r="C1128" s="515">
        <v>6</v>
      </c>
      <c r="D1128" s="711" t="s">
        <v>1105</v>
      </c>
      <c r="E1128" s="712">
        <f>SUM(E1123:E1127)</f>
        <v>0</v>
      </c>
      <c r="F1128" s="712">
        <f>SUM(F1123:F1127)</f>
        <v>0</v>
      </c>
      <c r="G1128" s="712">
        <f>SUM(G1123:G1127)</f>
        <v>0</v>
      </c>
      <c r="H1128" s="713"/>
      <c r="I1128" s="714"/>
    </row>
    <row r="1129" spans="1:10" ht="25.5" customHeight="1" x14ac:dyDescent="0.25">
      <c r="A1129" s="506" t="s">
        <v>490</v>
      </c>
      <c r="B1129" s="492" t="s">
        <v>503</v>
      </c>
      <c r="C1129" s="493" t="s">
        <v>1397</v>
      </c>
      <c r="D1129" s="494" t="s">
        <v>1356</v>
      </c>
      <c r="E1129" s="494" t="s">
        <v>1398</v>
      </c>
      <c r="F1129" s="494" t="s">
        <v>1330</v>
      </c>
      <c r="G1129" s="494" t="s">
        <v>1399</v>
      </c>
      <c r="H1129" s="494" t="s">
        <v>1400</v>
      </c>
      <c r="I1129" s="715"/>
    </row>
    <row r="1130" spans="1:10" x14ac:dyDescent="0.25">
      <c r="A1130" s="509"/>
      <c r="B1130" s="409"/>
      <c r="C1130" s="296"/>
      <c r="D1130" s="488"/>
      <c r="E1130" s="488"/>
      <c r="F1130" s="488"/>
      <c r="G1130" s="488"/>
      <c r="H1130" s="488"/>
      <c r="I1130" s="708"/>
    </row>
    <row r="1131" spans="1:10" ht="25.5" customHeight="1" x14ac:dyDescent="0.25">
      <c r="A1131" s="509"/>
      <c r="B1131" s="409"/>
      <c r="C1131" s="294"/>
      <c r="D1131" s="488" t="s">
        <v>1272</v>
      </c>
      <c r="E1131" s="488" t="s">
        <v>1272</v>
      </c>
      <c r="F1131" s="488" t="s">
        <v>1272</v>
      </c>
      <c r="G1131" s="488" t="s">
        <v>1272</v>
      </c>
      <c r="H1131" s="488" t="s">
        <v>1272</v>
      </c>
      <c r="I1131" s="708"/>
    </row>
    <row r="1132" spans="1:10" ht="89.25" customHeight="1" x14ac:dyDescent="0.25">
      <c r="A1132" s="509"/>
      <c r="B1132" s="409"/>
      <c r="C1132" s="488" t="s">
        <v>1401</v>
      </c>
      <c r="D1132" s="233" t="s">
        <v>1049</v>
      </c>
      <c r="E1132" s="233" t="s">
        <v>1047</v>
      </c>
      <c r="F1132" s="233" t="s">
        <v>1047</v>
      </c>
      <c r="G1132" s="233" t="s">
        <v>1047</v>
      </c>
      <c r="H1132" s="233" t="s">
        <v>1047</v>
      </c>
      <c r="I1132" s="708"/>
    </row>
    <row r="1133" spans="1:10" x14ac:dyDescent="0.25">
      <c r="A1133" s="509"/>
      <c r="B1133" s="409"/>
      <c r="C1133" s="296"/>
      <c r="D1133" s="267" t="s">
        <v>1402</v>
      </c>
      <c r="E1133" s="267" t="s">
        <v>1403</v>
      </c>
      <c r="F1133" s="267" t="s">
        <v>1404</v>
      </c>
      <c r="G1133" s="267" t="s">
        <v>1405</v>
      </c>
      <c r="H1133" s="267" t="s">
        <v>1406</v>
      </c>
      <c r="I1133" s="708"/>
    </row>
    <row r="1134" spans="1:10" ht="25.5" customHeight="1" x14ac:dyDescent="0.25">
      <c r="A1134" s="509"/>
      <c r="B1134" s="477"/>
      <c r="C1134" s="413">
        <v>1</v>
      </c>
      <c r="D1134" s="360" t="s">
        <v>1407</v>
      </c>
      <c r="E1134" s="55">
        <v>0</v>
      </c>
      <c r="F1134" s="390">
        <v>0</v>
      </c>
      <c r="G1134" s="390">
        <v>649</v>
      </c>
      <c r="H1134" s="390">
        <v>19648</v>
      </c>
      <c r="I1134" s="708"/>
    </row>
    <row r="1135" spans="1:10" ht="25.5" customHeight="1" x14ac:dyDescent="0.25">
      <c r="A1135" s="509"/>
      <c r="B1135" s="477"/>
      <c r="C1135" s="413">
        <v>2</v>
      </c>
      <c r="D1135" s="360" t="s">
        <v>1408</v>
      </c>
      <c r="E1135" s="55">
        <v>0</v>
      </c>
      <c r="F1135" s="390">
        <v>0</v>
      </c>
      <c r="G1135" s="390">
        <v>0</v>
      </c>
      <c r="H1135" s="390">
        <v>2861</v>
      </c>
      <c r="I1135" s="708"/>
    </row>
    <row r="1136" spans="1:10" ht="25.5" customHeight="1" x14ac:dyDescent="0.25">
      <c r="A1136" s="509"/>
      <c r="B1136" s="281"/>
      <c r="C1136" s="413">
        <v>3</v>
      </c>
      <c r="D1136" s="361" t="s">
        <v>1409</v>
      </c>
      <c r="E1136" s="55">
        <v>0</v>
      </c>
      <c r="F1136" s="390">
        <v>0</v>
      </c>
      <c r="G1136" s="390">
        <v>750</v>
      </c>
      <c r="H1136" s="390">
        <v>19659</v>
      </c>
      <c r="I1136" s="708"/>
    </row>
    <row r="1137" spans="1:9" ht="25.5" customHeight="1" x14ac:dyDescent="0.25">
      <c r="A1137" s="509"/>
      <c r="B1137" s="281"/>
      <c r="C1137" s="413">
        <v>4</v>
      </c>
      <c r="D1137" s="361" t="s">
        <v>1410</v>
      </c>
      <c r="E1137" s="55">
        <v>0</v>
      </c>
      <c r="F1137" s="106">
        <v>0</v>
      </c>
      <c r="G1137" s="390">
        <v>0</v>
      </c>
      <c r="H1137" s="390">
        <v>1924</v>
      </c>
      <c r="I1137" s="708"/>
    </row>
    <row r="1138" spans="1:9" ht="25.5" customHeight="1" x14ac:dyDescent="0.25">
      <c r="A1138" s="509"/>
      <c r="B1138" s="281"/>
      <c r="C1138" s="413">
        <v>5</v>
      </c>
      <c r="D1138" s="360" t="s">
        <v>1411</v>
      </c>
      <c r="E1138" s="55">
        <v>0</v>
      </c>
      <c r="F1138" s="390">
        <v>0</v>
      </c>
      <c r="G1138" s="390">
        <v>0</v>
      </c>
      <c r="H1138" s="390">
        <v>0</v>
      </c>
      <c r="I1138" s="708"/>
    </row>
    <row r="1139" spans="1:9" ht="25.5" customHeight="1" x14ac:dyDescent="0.25">
      <c r="A1139" s="509"/>
      <c r="B1139" s="281"/>
      <c r="C1139" s="413"/>
      <c r="D1139" s="362" t="s">
        <v>1373</v>
      </c>
      <c r="E1139" s="487" t="s">
        <v>1412</v>
      </c>
      <c r="F1139" s="488" t="s">
        <v>1413</v>
      </c>
      <c r="G1139" s="488" t="s">
        <v>1414</v>
      </c>
      <c r="H1139" s="397"/>
      <c r="I1139" s="708"/>
    </row>
    <row r="1140" spans="1:9" x14ac:dyDescent="0.25">
      <c r="A1140" s="509"/>
      <c r="B1140" s="281"/>
      <c r="C1140" s="413"/>
      <c r="D1140" s="362"/>
      <c r="E1140" s="488"/>
      <c r="F1140" s="488"/>
      <c r="G1140" s="488"/>
      <c r="H1140" s="397"/>
      <c r="I1140" s="708"/>
    </row>
    <row r="1141" spans="1:9" ht="25.5" customHeight="1" x14ac:dyDescent="0.25">
      <c r="A1141" s="509"/>
      <c r="B1141" s="281"/>
      <c r="C1141" s="413"/>
      <c r="D1141" s="362"/>
      <c r="E1141" s="488" t="s">
        <v>1272</v>
      </c>
      <c r="F1141" s="488" t="s">
        <v>1272</v>
      </c>
      <c r="G1141" s="488" t="s">
        <v>1272</v>
      </c>
      <c r="H1141" s="397"/>
      <c r="I1141" s="708"/>
    </row>
    <row r="1142" spans="1:9" x14ac:dyDescent="0.25">
      <c r="A1142" s="509"/>
      <c r="B1142" s="281"/>
      <c r="C1142" s="413"/>
      <c r="D1142" s="363" t="s">
        <v>1049</v>
      </c>
      <c r="E1142" s="233" t="s">
        <v>1047</v>
      </c>
      <c r="F1142" s="233" t="s">
        <v>1047</v>
      </c>
      <c r="G1142" s="233" t="s">
        <v>1047</v>
      </c>
      <c r="H1142" s="397"/>
      <c r="I1142" s="708"/>
    </row>
    <row r="1143" spans="1:9" x14ac:dyDescent="0.25">
      <c r="A1143" s="509"/>
      <c r="B1143" s="281"/>
      <c r="C1143" s="413"/>
      <c r="D1143" s="363" t="s">
        <v>1415</v>
      </c>
      <c r="E1143" s="267" t="s">
        <v>1416</v>
      </c>
      <c r="F1143" s="267" t="s">
        <v>1417</v>
      </c>
      <c r="G1143" s="267" t="s">
        <v>1418</v>
      </c>
      <c r="H1143" s="397"/>
      <c r="I1143" s="708"/>
    </row>
    <row r="1144" spans="1:9" ht="25.5" customHeight="1" x14ac:dyDescent="0.25">
      <c r="A1144" s="509"/>
      <c r="B1144" s="281"/>
      <c r="C1144" s="413">
        <v>1</v>
      </c>
      <c r="D1144" s="360" t="s">
        <v>1407</v>
      </c>
      <c r="E1144" s="106">
        <v>999</v>
      </c>
      <c r="F1144" s="287">
        <v>0</v>
      </c>
      <c r="G1144" s="287">
        <v>0</v>
      </c>
      <c r="H1144" s="397"/>
      <c r="I1144" s="708"/>
    </row>
    <row r="1145" spans="1:9" ht="25.5" customHeight="1" x14ac:dyDescent="0.25">
      <c r="A1145" s="509"/>
      <c r="B1145" s="281"/>
      <c r="C1145" s="413">
        <v>2</v>
      </c>
      <c r="D1145" s="360" t="s">
        <v>1408</v>
      </c>
      <c r="E1145" s="106">
        <v>2472</v>
      </c>
      <c r="F1145" s="287">
        <v>0</v>
      </c>
      <c r="G1145" s="287">
        <v>0</v>
      </c>
      <c r="H1145" s="397"/>
      <c r="I1145" s="708"/>
    </row>
    <row r="1146" spans="1:9" ht="25.5" customHeight="1" x14ac:dyDescent="0.25">
      <c r="A1146" s="509"/>
      <c r="B1146" s="281"/>
      <c r="C1146" s="413">
        <v>3</v>
      </c>
      <c r="D1146" s="361" t="s">
        <v>1409</v>
      </c>
      <c r="E1146" s="106">
        <v>1180</v>
      </c>
      <c r="F1146" s="287">
        <v>0</v>
      </c>
      <c r="G1146" s="287">
        <v>0</v>
      </c>
      <c r="H1146" s="397"/>
      <c r="I1146" s="708"/>
    </row>
    <row r="1147" spans="1:9" ht="25.5" customHeight="1" x14ac:dyDescent="0.25">
      <c r="A1147" s="509"/>
      <c r="B1147" s="281"/>
      <c r="C1147" s="413">
        <v>4</v>
      </c>
      <c r="D1147" s="361" t="s">
        <v>1410</v>
      </c>
      <c r="E1147" s="106">
        <v>907</v>
      </c>
      <c r="F1147" s="287">
        <v>0</v>
      </c>
      <c r="G1147" s="287">
        <v>0</v>
      </c>
      <c r="H1147" s="397"/>
      <c r="I1147" s="708"/>
    </row>
    <row r="1148" spans="1:9" ht="25.5" customHeight="1" x14ac:dyDescent="0.25">
      <c r="A1148" s="509"/>
      <c r="B1148" s="281"/>
      <c r="C1148" s="413">
        <v>5</v>
      </c>
      <c r="D1148" s="360" t="s">
        <v>1411</v>
      </c>
      <c r="E1148" s="106">
        <v>0</v>
      </c>
      <c r="F1148" s="287">
        <v>0</v>
      </c>
      <c r="G1148" s="287">
        <v>0</v>
      </c>
      <c r="H1148" s="397"/>
      <c r="I1148" s="708"/>
    </row>
    <row r="1149" spans="1:9" ht="102" customHeight="1" x14ac:dyDescent="0.25">
      <c r="A1149" s="509"/>
      <c r="B1149" s="281"/>
      <c r="C1149" s="413"/>
      <c r="D1149" s="241" t="s">
        <v>1373</v>
      </c>
      <c r="E1149" s="239" t="s">
        <v>1419</v>
      </c>
      <c r="F1149" s="243" t="s">
        <v>1420</v>
      </c>
      <c r="G1149" s="126" t="s">
        <v>1421</v>
      </c>
      <c r="H1149" s="305"/>
      <c r="I1149" s="708"/>
    </row>
    <row r="1150" spans="1:9" ht="25.5" customHeight="1" x14ac:dyDescent="0.25">
      <c r="A1150" s="509"/>
      <c r="B1150" s="281"/>
      <c r="C1150" s="413"/>
      <c r="D1150" s="241"/>
      <c r="E1150" s="241" t="s">
        <v>1272</v>
      </c>
      <c r="F1150" s="243" t="s">
        <v>1272</v>
      </c>
      <c r="G1150" s="243" t="s">
        <v>1272</v>
      </c>
      <c r="H1150" s="305"/>
      <c r="I1150" s="708"/>
    </row>
    <row r="1151" spans="1:9" x14ac:dyDescent="0.25">
      <c r="A1151" s="509"/>
      <c r="B1151" s="281"/>
      <c r="C1151" s="413"/>
      <c r="D1151" s="241"/>
      <c r="E1151" s="241"/>
      <c r="F1151" s="243"/>
      <c r="G1151" s="243"/>
      <c r="H1151" s="305"/>
      <c r="I1151" s="708"/>
    </row>
    <row r="1152" spans="1:9" x14ac:dyDescent="0.25">
      <c r="A1152" s="509"/>
      <c r="B1152" s="281"/>
      <c r="C1152" s="296"/>
      <c r="D1152" s="242" t="s">
        <v>1049</v>
      </c>
      <c r="E1152" s="235" t="s">
        <v>1047</v>
      </c>
      <c r="F1152" s="238" t="s">
        <v>1064</v>
      </c>
      <c r="G1152" s="127" t="s">
        <v>1047</v>
      </c>
      <c r="H1152" s="306"/>
      <c r="I1152" s="708"/>
    </row>
    <row r="1153" spans="1:10" x14ac:dyDescent="0.25">
      <c r="A1153" s="509"/>
      <c r="B1153" s="281"/>
      <c r="C1153" s="296"/>
      <c r="D1153" s="240" t="s">
        <v>1422</v>
      </c>
      <c r="E1153" s="240" t="s">
        <v>1423</v>
      </c>
      <c r="F1153" s="237" t="s">
        <v>1424</v>
      </c>
      <c r="G1153" s="237" t="s">
        <v>1425</v>
      </c>
      <c r="H1153" s="306"/>
      <c r="I1153" s="708"/>
      <c r="J1153" s="204"/>
    </row>
    <row r="1154" spans="1:10" ht="25.5" customHeight="1" x14ac:dyDescent="0.25">
      <c r="A1154" s="509"/>
      <c r="B1154" s="281"/>
      <c r="C1154" s="413">
        <v>1</v>
      </c>
      <c r="D1154" s="360" t="s">
        <v>1407</v>
      </c>
      <c r="E1154" s="228">
        <v>0</v>
      </c>
      <c r="F1154" s="228">
        <v>0</v>
      </c>
      <c r="G1154" s="228">
        <v>0</v>
      </c>
      <c r="H1154" s="351"/>
      <c r="I1154" s="708"/>
      <c r="J1154" s="204"/>
    </row>
    <row r="1155" spans="1:10" ht="25.5" customHeight="1" x14ac:dyDescent="0.25">
      <c r="A1155" s="509"/>
      <c r="B1155" s="281"/>
      <c r="C1155" s="413">
        <v>2</v>
      </c>
      <c r="D1155" s="360" t="s">
        <v>1408</v>
      </c>
      <c r="E1155" s="228">
        <v>0</v>
      </c>
      <c r="F1155" s="228">
        <v>0</v>
      </c>
      <c r="G1155" s="228">
        <v>0</v>
      </c>
      <c r="H1155" s="351"/>
      <c r="I1155" s="708"/>
      <c r="J1155" s="204"/>
    </row>
    <row r="1156" spans="1:10" ht="25.5" customHeight="1" x14ac:dyDescent="0.25">
      <c r="A1156" s="509"/>
      <c r="B1156" s="281"/>
      <c r="C1156" s="413">
        <v>3</v>
      </c>
      <c r="D1156" s="361" t="s">
        <v>1409</v>
      </c>
      <c r="E1156" s="228">
        <v>0</v>
      </c>
      <c r="F1156" s="228">
        <v>0</v>
      </c>
      <c r="G1156" s="228">
        <v>0</v>
      </c>
      <c r="H1156" s="351"/>
      <c r="I1156" s="708"/>
      <c r="J1156" s="204"/>
    </row>
    <row r="1157" spans="1:10" ht="25.5" customHeight="1" x14ac:dyDescent="0.25">
      <c r="A1157" s="509"/>
      <c r="B1157" s="281"/>
      <c r="C1157" s="413">
        <v>4</v>
      </c>
      <c r="D1157" s="361" t="s">
        <v>1410</v>
      </c>
      <c r="E1157" s="228">
        <v>0</v>
      </c>
      <c r="F1157" s="228">
        <v>0</v>
      </c>
      <c r="G1157" s="228">
        <v>0</v>
      </c>
      <c r="H1157" s="351"/>
      <c r="I1157" s="708"/>
      <c r="J1157" s="204"/>
    </row>
    <row r="1158" spans="1:10" ht="26.25" customHeight="1" thickBot="1" x14ac:dyDescent="0.3">
      <c r="A1158" s="514"/>
      <c r="B1158" s="587"/>
      <c r="C1158" s="515">
        <v>5</v>
      </c>
      <c r="D1158" s="716" t="s">
        <v>1411</v>
      </c>
      <c r="E1158" s="702">
        <v>0</v>
      </c>
      <c r="F1158" s="702">
        <v>0</v>
      </c>
      <c r="G1158" s="702">
        <v>0</v>
      </c>
      <c r="H1158" s="549"/>
      <c r="I1158" s="714"/>
      <c r="J1158" s="204"/>
    </row>
    <row r="1159" spans="1:10" ht="25.5" customHeight="1" x14ac:dyDescent="0.25">
      <c r="A1159" s="506" t="s">
        <v>490</v>
      </c>
      <c r="B1159" s="552" t="s">
        <v>507</v>
      </c>
      <c r="C1159" s="493" t="s">
        <v>1426</v>
      </c>
      <c r="D1159" s="494" t="s">
        <v>1121</v>
      </c>
      <c r="E1159" s="494" t="s">
        <v>1427</v>
      </c>
      <c r="F1159" s="495" t="s">
        <v>1052</v>
      </c>
      <c r="G1159" s="717"/>
      <c r="H1159" s="595"/>
      <c r="I1159" s="715"/>
      <c r="J1159" s="204"/>
    </row>
    <row r="1160" spans="1:10" x14ac:dyDescent="0.25">
      <c r="A1160" s="509"/>
      <c r="B1160" s="234"/>
      <c r="C1160" s="296"/>
      <c r="D1160" s="488" t="s">
        <v>30</v>
      </c>
      <c r="E1160" s="488" t="s">
        <v>30</v>
      </c>
      <c r="F1160" s="388" t="s">
        <v>30</v>
      </c>
      <c r="G1160" s="114"/>
      <c r="H1160" s="58"/>
      <c r="I1160" s="708"/>
      <c r="J1160" s="204"/>
    </row>
    <row r="1161" spans="1:10" ht="51" customHeight="1" x14ac:dyDescent="0.25">
      <c r="A1161" s="718"/>
      <c r="B1161" s="234"/>
      <c r="C1161" s="488" t="s">
        <v>1428</v>
      </c>
      <c r="D1161" s="488"/>
      <c r="E1161" s="488"/>
      <c r="F1161" s="388"/>
      <c r="G1161" s="114"/>
      <c r="H1161" s="58"/>
      <c r="I1161" s="708"/>
      <c r="J1161" s="204"/>
    </row>
    <row r="1162" spans="1:10" x14ac:dyDescent="0.25">
      <c r="A1162" s="509"/>
      <c r="B1162" s="409"/>
      <c r="C1162" s="296"/>
      <c r="D1162" s="270" t="s">
        <v>1047</v>
      </c>
      <c r="E1162" s="270" t="s">
        <v>1047</v>
      </c>
      <c r="F1162" s="230" t="s">
        <v>1049</v>
      </c>
      <c r="G1162" s="114"/>
      <c r="H1162" s="58"/>
      <c r="I1162" s="708"/>
      <c r="J1162" s="204"/>
    </row>
    <row r="1163" spans="1:10" x14ac:dyDescent="0.25">
      <c r="A1163" s="509"/>
      <c r="B1163" s="409"/>
      <c r="C1163" s="296"/>
      <c r="D1163" s="267" t="s">
        <v>1429</v>
      </c>
      <c r="E1163" s="267" t="s">
        <v>1430</v>
      </c>
      <c r="F1163" s="229" t="s">
        <v>1431</v>
      </c>
      <c r="G1163" s="114"/>
      <c r="H1163" s="58"/>
      <c r="I1163" s="708"/>
      <c r="J1163" s="204"/>
    </row>
    <row r="1164" spans="1:10" ht="13.5" customHeight="1" thickBot="1" x14ac:dyDescent="0.3">
      <c r="A1164" s="514"/>
      <c r="B1164" s="587"/>
      <c r="C1164" s="625"/>
      <c r="D1164" s="543">
        <v>502752</v>
      </c>
      <c r="E1164" s="543">
        <v>0</v>
      </c>
      <c r="F1164" s="626" t="s">
        <v>2502</v>
      </c>
      <c r="G1164" s="713"/>
      <c r="H1164" s="596"/>
      <c r="I1164" s="714"/>
      <c r="J1164" s="204"/>
    </row>
    <row r="1165" spans="1:10" ht="76.5" customHeight="1" x14ac:dyDescent="0.25">
      <c r="A1165" s="506" t="s">
        <v>490</v>
      </c>
      <c r="B1165" s="492" t="s">
        <v>509</v>
      </c>
      <c r="C1165" s="493" t="s">
        <v>1432</v>
      </c>
      <c r="D1165" s="494" t="s">
        <v>1265</v>
      </c>
      <c r="E1165" s="494" t="s">
        <v>1136</v>
      </c>
      <c r="F1165" s="494" t="s">
        <v>1433</v>
      </c>
      <c r="G1165" s="595"/>
      <c r="H1165" s="595"/>
      <c r="I1165" s="715"/>
      <c r="J1165" s="204"/>
    </row>
    <row r="1166" spans="1:10" ht="25.5" customHeight="1" x14ac:dyDescent="0.25">
      <c r="A1166" s="718"/>
      <c r="B1166" s="234"/>
      <c r="C1166" s="488"/>
      <c r="D1166" s="488"/>
      <c r="E1166" s="488" t="s">
        <v>1272</v>
      </c>
      <c r="F1166" s="488" t="s">
        <v>1272</v>
      </c>
      <c r="G1166" s="58"/>
      <c r="H1166" s="58"/>
      <c r="I1166" s="708"/>
      <c r="J1166" s="204"/>
    </row>
    <row r="1167" spans="1:10" ht="38.25" customHeight="1" x14ac:dyDescent="0.25">
      <c r="A1167" s="718"/>
      <c r="B1167" s="234"/>
      <c r="C1167" s="488" t="s">
        <v>1434</v>
      </c>
      <c r="D1167" s="488"/>
      <c r="E1167" s="488"/>
      <c r="F1167" s="488"/>
      <c r="G1167" s="58"/>
      <c r="H1167" s="58"/>
      <c r="I1167" s="708"/>
      <c r="J1167" s="204"/>
    </row>
    <row r="1168" spans="1:10" ht="25.5" customHeight="1" x14ac:dyDescent="0.25">
      <c r="A1168" s="509"/>
      <c r="B1168" s="409"/>
      <c r="C1168" s="488" t="s">
        <v>1435</v>
      </c>
      <c r="D1168" s="270" t="s">
        <v>1049</v>
      </c>
      <c r="E1168" s="270" t="s">
        <v>1047</v>
      </c>
      <c r="F1168" s="270" t="s">
        <v>1047</v>
      </c>
      <c r="G1168" s="58"/>
      <c r="H1168" s="58"/>
      <c r="I1168" s="708"/>
      <c r="J1168" s="204"/>
    </row>
    <row r="1169" spans="1:10" x14ac:dyDescent="0.25">
      <c r="A1169" s="509"/>
      <c r="B1169" s="409"/>
      <c r="C1169" s="296"/>
      <c r="D1169" s="267" t="s">
        <v>1436</v>
      </c>
      <c r="E1169" s="267" t="s">
        <v>1437</v>
      </c>
      <c r="F1169" s="267" t="s">
        <v>1438</v>
      </c>
      <c r="G1169" s="58"/>
      <c r="H1169" s="58"/>
      <c r="I1169" s="708"/>
      <c r="J1169" s="204"/>
    </row>
    <row r="1170" spans="1:10" ht="26.4" x14ac:dyDescent="0.25">
      <c r="A1170" s="509"/>
      <c r="B1170" s="409"/>
      <c r="C1170" s="413">
        <v>1</v>
      </c>
      <c r="D1170" s="402" t="s">
        <v>2152</v>
      </c>
      <c r="E1170" s="55">
        <v>61603</v>
      </c>
      <c r="F1170" s="55">
        <v>0</v>
      </c>
      <c r="G1170" s="58"/>
      <c r="H1170" s="58"/>
      <c r="I1170" s="708"/>
      <c r="J1170" s="204"/>
    </row>
    <row r="1171" spans="1:10" x14ac:dyDescent="0.25">
      <c r="A1171" s="509"/>
      <c r="B1171" s="409"/>
      <c r="C1171" s="413">
        <v>2</v>
      </c>
      <c r="D1171" s="402"/>
      <c r="E1171" s="55"/>
      <c r="F1171" s="55"/>
      <c r="G1171" s="58"/>
      <c r="H1171" s="58"/>
      <c r="I1171" s="708"/>
      <c r="J1171" s="204"/>
    </row>
    <row r="1172" spans="1:10" hidden="1" x14ac:dyDescent="0.25">
      <c r="A1172" s="509"/>
      <c r="B1172" s="409"/>
      <c r="C1172" s="413">
        <v>3</v>
      </c>
      <c r="D1172" s="402"/>
      <c r="E1172" s="55"/>
      <c r="F1172" s="55"/>
      <c r="G1172" s="58"/>
      <c r="H1172" s="58"/>
      <c r="I1172" s="708"/>
      <c r="J1172" s="204"/>
    </row>
    <row r="1173" spans="1:10" hidden="1" x14ac:dyDescent="0.25">
      <c r="A1173" s="509"/>
      <c r="B1173" s="409"/>
      <c r="C1173" s="413">
        <v>4</v>
      </c>
      <c r="D1173" s="276"/>
      <c r="E1173" s="55"/>
      <c r="F1173" s="55"/>
      <c r="G1173" s="58"/>
      <c r="H1173" s="58"/>
      <c r="I1173" s="708"/>
      <c r="J1173" s="204"/>
    </row>
    <row r="1174" spans="1:10" hidden="1" x14ac:dyDescent="0.25">
      <c r="A1174" s="509"/>
      <c r="B1174" s="409"/>
      <c r="C1174" s="413">
        <v>5</v>
      </c>
      <c r="D1174" s="276"/>
      <c r="E1174" s="55"/>
      <c r="F1174" s="55"/>
      <c r="G1174" s="58"/>
      <c r="H1174" s="58"/>
      <c r="I1174" s="708"/>
      <c r="J1174" s="204"/>
    </row>
    <row r="1175" spans="1:10" hidden="1" x14ac:dyDescent="0.25">
      <c r="A1175" s="509"/>
      <c r="B1175" s="409"/>
      <c r="C1175" s="413">
        <v>6</v>
      </c>
      <c r="D1175" s="276"/>
      <c r="E1175" s="55"/>
      <c r="F1175" s="55"/>
      <c r="G1175" s="58"/>
      <c r="H1175" s="58"/>
      <c r="I1175" s="708"/>
      <c r="J1175" s="204"/>
    </row>
    <row r="1176" spans="1:10" hidden="1" x14ac:dyDescent="0.25">
      <c r="A1176" s="509"/>
      <c r="B1176" s="409"/>
      <c r="C1176" s="413">
        <v>7</v>
      </c>
      <c r="D1176" s="276"/>
      <c r="E1176" s="55"/>
      <c r="F1176" s="55"/>
      <c r="G1176" s="58"/>
      <c r="H1176" s="58"/>
      <c r="I1176" s="708"/>
      <c r="J1176" s="204"/>
    </row>
    <row r="1177" spans="1:10" hidden="1" x14ac:dyDescent="0.25">
      <c r="A1177" s="509"/>
      <c r="B1177" s="409"/>
      <c r="C1177" s="413">
        <v>8</v>
      </c>
      <c r="D1177" s="276"/>
      <c r="E1177" s="55"/>
      <c r="F1177" s="55"/>
      <c r="G1177" s="58"/>
      <c r="H1177" s="58"/>
      <c r="I1177" s="708"/>
      <c r="J1177" s="204"/>
    </row>
    <row r="1178" spans="1:10" hidden="1" x14ac:dyDescent="0.25">
      <c r="A1178" s="509"/>
      <c r="B1178" s="409"/>
      <c r="C1178" s="413">
        <v>9</v>
      </c>
      <c r="D1178" s="276"/>
      <c r="E1178" s="55"/>
      <c r="F1178" s="55"/>
      <c r="G1178" s="58"/>
      <c r="H1178" s="58"/>
      <c r="I1178" s="708"/>
      <c r="J1178" s="204"/>
    </row>
    <row r="1179" spans="1:10" hidden="1" x14ac:dyDescent="0.25">
      <c r="A1179" s="509"/>
      <c r="B1179" s="409"/>
      <c r="C1179" s="413">
        <v>10</v>
      </c>
      <c r="D1179" s="276"/>
      <c r="E1179" s="55"/>
      <c r="F1179" s="55"/>
      <c r="G1179" s="58"/>
      <c r="H1179" s="58"/>
      <c r="I1179" s="708"/>
      <c r="J1179" s="204"/>
    </row>
    <row r="1180" spans="1:10" hidden="1" x14ac:dyDescent="0.25">
      <c r="A1180" s="509"/>
      <c r="B1180" s="409"/>
      <c r="C1180" s="413">
        <v>11</v>
      </c>
      <c r="D1180" s="276"/>
      <c r="E1180" s="55"/>
      <c r="F1180" s="55"/>
      <c r="G1180" s="58"/>
      <c r="H1180" s="58"/>
      <c r="I1180" s="708"/>
      <c r="J1180" s="204"/>
    </row>
    <row r="1181" spans="1:10" hidden="1" x14ac:dyDescent="0.25">
      <c r="A1181" s="509"/>
      <c r="B1181" s="409"/>
      <c r="C1181" s="413">
        <v>12</v>
      </c>
      <c r="D1181" s="276"/>
      <c r="E1181" s="55"/>
      <c r="F1181" s="55"/>
      <c r="G1181" s="58"/>
      <c r="H1181" s="58"/>
      <c r="I1181" s="708"/>
      <c r="J1181" s="204"/>
    </row>
    <row r="1182" spans="1:10" hidden="1" x14ac:dyDescent="0.25">
      <c r="A1182" s="509"/>
      <c r="B1182" s="409"/>
      <c r="C1182" s="413">
        <v>13</v>
      </c>
      <c r="D1182" s="276"/>
      <c r="E1182" s="55"/>
      <c r="F1182" s="55"/>
      <c r="G1182" s="58"/>
      <c r="H1182" s="58"/>
      <c r="I1182" s="708"/>
      <c r="J1182" s="204"/>
    </row>
    <row r="1183" spans="1:10" hidden="1" x14ac:dyDescent="0.25">
      <c r="A1183" s="509"/>
      <c r="B1183" s="409"/>
      <c r="C1183" s="413">
        <v>14</v>
      </c>
      <c r="D1183" s="276"/>
      <c r="E1183" s="55"/>
      <c r="F1183" s="55"/>
      <c r="G1183" s="58"/>
      <c r="H1183" s="58"/>
      <c r="I1183" s="708"/>
      <c r="J1183" s="204"/>
    </row>
    <row r="1184" spans="1:10" hidden="1" x14ac:dyDescent="0.25">
      <c r="A1184" s="509"/>
      <c r="B1184" s="409"/>
      <c r="C1184" s="413">
        <v>15</v>
      </c>
      <c r="D1184" s="276"/>
      <c r="E1184" s="55"/>
      <c r="F1184" s="55"/>
      <c r="G1184" s="58"/>
      <c r="H1184" s="58"/>
      <c r="I1184" s="708"/>
      <c r="J1184" s="204"/>
    </row>
    <row r="1185" spans="1:10" hidden="1" x14ac:dyDescent="0.25">
      <c r="A1185" s="509"/>
      <c r="B1185" s="409"/>
      <c r="C1185" s="413">
        <v>16</v>
      </c>
      <c r="D1185" s="276"/>
      <c r="E1185" s="55"/>
      <c r="F1185" s="55"/>
      <c r="G1185" s="58"/>
      <c r="H1185" s="58"/>
      <c r="I1185" s="708"/>
      <c r="J1185" s="204"/>
    </row>
    <row r="1186" spans="1:10" hidden="1" x14ac:dyDescent="0.25">
      <c r="A1186" s="509"/>
      <c r="B1186" s="409"/>
      <c r="C1186" s="413">
        <v>17</v>
      </c>
      <c r="D1186" s="276"/>
      <c r="E1186" s="55"/>
      <c r="F1186" s="55"/>
      <c r="G1186" s="58"/>
      <c r="H1186" s="58"/>
      <c r="I1186" s="708"/>
      <c r="J1186" s="204"/>
    </row>
    <row r="1187" spans="1:10" hidden="1" x14ac:dyDescent="0.25">
      <c r="A1187" s="509"/>
      <c r="B1187" s="409"/>
      <c r="C1187" s="413">
        <v>18</v>
      </c>
      <c r="D1187" s="276"/>
      <c r="E1187" s="55"/>
      <c r="F1187" s="55"/>
      <c r="G1187" s="58"/>
      <c r="H1187" s="58"/>
      <c r="I1187" s="708"/>
      <c r="J1187" s="204"/>
    </row>
    <row r="1188" spans="1:10" hidden="1" x14ac:dyDescent="0.25">
      <c r="A1188" s="509"/>
      <c r="B1188" s="409"/>
      <c r="C1188" s="413">
        <v>19</v>
      </c>
      <c r="D1188" s="276"/>
      <c r="E1188" s="55"/>
      <c r="F1188" s="55"/>
      <c r="G1188" s="58"/>
      <c r="H1188" s="58"/>
      <c r="I1188" s="708"/>
      <c r="J1188" s="204"/>
    </row>
    <row r="1189" spans="1:10" ht="13.5" customHeight="1" thickBot="1" x14ac:dyDescent="0.3">
      <c r="A1189" s="514"/>
      <c r="B1189" s="587"/>
      <c r="C1189" s="515">
        <v>20</v>
      </c>
      <c r="D1189" s="620"/>
      <c r="E1189" s="686"/>
      <c r="F1189" s="686"/>
      <c r="G1189" s="596"/>
      <c r="H1189" s="596"/>
      <c r="I1189" s="714"/>
      <c r="J1189" s="204"/>
    </row>
    <row r="1190" spans="1:10" ht="76.5" customHeight="1" x14ac:dyDescent="0.25">
      <c r="A1190" s="491" t="s">
        <v>490</v>
      </c>
      <c r="B1190" s="622" t="s">
        <v>513</v>
      </c>
      <c r="C1190" s="493" t="s">
        <v>1439</v>
      </c>
      <c r="D1190" s="494" t="s">
        <v>1440</v>
      </c>
      <c r="E1190" s="494" t="s">
        <v>1441</v>
      </c>
      <c r="F1190" s="494" t="s">
        <v>1052</v>
      </c>
      <c r="G1190" s="541"/>
      <c r="H1190" s="496"/>
      <c r="I1190" s="530"/>
      <c r="J1190" s="204"/>
    </row>
    <row r="1191" spans="1:10" x14ac:dyDescent="0.25">
      <c r="A1191" s="497"/>
      <c r="B1191" s="476"/>
      <c r="C1191" s="241"/>
      <c r="D1191" s="488" t="s">
        <v>30</v>
      </c>
      <c r="E1191" s="488" t="s">
        <v>30</v>
      </c>
      <c r="F1191" s="488" t="s">
        <v>30</v>
      </c>
      <c r="G1191" s="292"/>
      <c r="H1191" s="457"/>
      <c r="I1191" s="531"/>
      <c r="J1191" s="204"/>
    </row>
    <row r="1192" spans="1:10" ht="51" customHeight="1" x14ac:dyDescent="0.25">
      <c r="A1192" s="497"/>
      <c r="B1192" s="476"/>
      <c r="C1192" s="241" t="s">
        <v>1442</v>
      </c>
      <c r="D1192" s="488"/>
      <c r="E1192" s="488"/>
      <c r="F1192" s="488"/>
      <c r="G1192" s="292"/>
      <c r="H1192" s="457"/>
      <c r="I1192" s="531"/>
      <c r="J1192" s="204"/>
    </row>
    <row r="1193" spans="1:10" x14ac:dyDescent="0.25">
      <c r="A1193" s="497"/>
      <c r="B1193" s="476"/>
      <c r="C1193" s="488"/>
      <c r="D1193" s="270" t="s">
        <v>1047</v>
      </c>
      <c r="E1193" s="270" t="s">
        <v>1047</v>
      </c>
      <c r="F1193" s="270" t="s">
        <v>1049</v>
      </c>
      <c r="G1193" s="293"/>
      <c r="H1193" s="457"/>
      <c r="I1193" s="531"/>
      <c r="J1193" s="204"/>
    </row>
    <row r="1194" spans="1:10" x14ac:dyDescent="0.25">
      <c r="A1194" s="497"/>
      <c r="B1194" s="476"/>
      <c r="C1194" s="296"/>
      <c r="D1194" s="267" t="s">
        <v>1443</v>
      </c>
      <c r="E1194" s="267" t="s">
        <v>1444</v>
      </c>
      <c r="F1194" s="267" t="s">
        <v>1445</v>
      </c>
      <c r="G1194" s="293"/>
      <c r="H1194" s="457"/>
      <c r="I1194" s="531"/>
      <c r="J1194" s="204"/>
    </row>
    <row r="1195" spans="1:10" ht="13.5" customHeight="1" thickBot="1" x14ac:dyDescent="0.3">
      <c r="A1195" s="499"/>
      <c r="B1195" s="624"/>
      <c r="C1195" s="625"/>
      <c r="D1195" s="543">
        <v>0</v>
      </c>
      <c r="E1195" s="543">
        <v>0</v>
      </c>
      <c r="F1195" s="626" t="s">
        <v>2502</v>
      </c>
      <c r="G1195" s="693"/>
      <c r="H1195" s="504"/>
      <c r="I1195" s="598"/>
      <c r="J1195" s="204"/>
    </row>
    <row r="1196" spans="1:10" ht="76.5" customHeight="1" x14ac:dyDescent="0.25">
      <c r="A1196" s="491" t="s">
        <v>490</v>
      </c>
      <c r="B1196" s="622" t="s">
        <v>515</v>
      </c>
      <c r="C1196" s="493" t="s">
        <v>1446</v>
      </c>
      <c r="D1196" s="494" t="s">
        <v>1265</v>
      </c>
      <c r="E1196" s="494" t="s">
        <v>1447</v>
      </c>
      <c r="F1196" s="494" t="s">
        <v>1448</v>
      </c>
      <c r="G1196" s="541"/>
      <c r="H1196" s="496"/>
      <c r="I1196" s="530"/>
      <c r="J1196" s="204"/>
    </row>
    <row r="1197" spans="1:10" x14ac:dyDescent="0.25">
      <c r="A1197" s="497"/>
      <c r="B1197" s="476"/>
      <c r="C1197" s="296"/>
      <c r="D1197" s="488"/>
      <c r="E1197" s="488"/>
      <c r="F1197" s="488"/>
      <c r="G1197" s="292"/>
      <c r="H1197" s="457"/>
      <c r="I1197" s="531"/>
      <c r="J1197" s="204"/>
    </row>
    <row r="1198" spans="1:10" ht="63.75" customHeight="1" x14ac:dyDescent="0.25">
      <c r="A1198" s="497"/>
      <c r="B1198" s="476"/>
      <c r="C1198" s="488" t="s">
        <v>1449</v>
      </c>
      <c r="D1198" s="488" t="s">
        <v>1272</v>
      </c>
      <c r="E1198" s="488" t="s">
        <v>1272</v>
      </c>
      <c r="F1198" s="488" t="s">
        <v>1272</v>
      </c>
      <c r="G1198" s="292"/>
      <c r="H1198" s="457"/>
      <c r="I1198" s="531"/>
      <c r="J1198" s="204"/>
    </row>
    <row r="1199" spans="1:10" x14ac:dyDescent="0.25">
      <c r="A1199" s="497"/>
      <c r="B1199" s="476"/>
      <c r="C1199" s="296"/>
      <c r="D1199" s="270" t="s">
        <v>1049</v>
      </c>
      <c r="E1199" s="270" t="s">
        <v>1047</v>
      </c>
      <c r="F1199" s="270" t="s">
        <v>1047</v>
      </c>
      <c r="G1199" s="293"/>
      <c r="H1199" s="457"/>
      <c r="I1199" s="531"/>
      <c r="J1199" s="204"/>
    </row>
    <row r="1200" spans="1:10" x14ac:dyDescent="0.25">
      <c r="A1200" s="497"/>
      <c r="B1200" s="476"/>
      <c r="C1200" s="296"/>
      <c r="D1200" s="267" t="s">
        <v>1450</v>
      </c>
      <c r="E1200" s="267" t="s">
        <v>1451</v>
      </c>
      <c r="F1200" s="267" t="s">
        <v>1452</v>
      </c>
      <c r="G1200" s="293"/>
      <c r="H1200" s="457"/>
      <c r="I1200" s="531"/>
      <c r="J1200" s="204"/>
    </row>
    <row r="1201" spans="1:10" ht="26.4" x14ac:dyDescent="0.25">
      <c r="A1201" s="497"/>
      <c r="B1201" s="476"/>
      <c r="C1201" s="413">
        <v>1</v>
      </c>
      <c r="D1201" s="402" t="s">
        <v>2152</v>
      </c>
      <c r="E1201" s="390">
        <v>0</v>
      </c>
      <c r="F1201" s="390">
        <v>0</v>
      </c>
      <c r="G1201" s="354"/>
      <c r="H1201" s="457"/>
      <c r="I1201" s="531"/>
      <c r="J1201" s="204"/>
    </row>
    <row r="1202" spans="1:10" x14ac:dyDescent="0.25">
      <c r="A1202" s="497"/>
      <c r="B1202" s="476"/>
      <c r="C1202" s="413">
        <v>2</v>
      </c>
      <c r="D1202" s="402"/>
      <c r="E1202" s="390"/>
      <c r="F1202" s="390"/>
      <c r="G1202" s="354"/>
      <c r="H1202" s="457"/>
      <c r="I1202" s="531"/>
      <c r="J1202" s="204"/>
    </row>
    <row r="1203" spans="1:10" hidden="1" x14ac:dyDescent="0.25">
      <c r="A1203" s="497"/>
      <c r="B1203" s="476"/>
      <c r="C1203" s="413">
        <v>3</v>
      </c>
      <c r="D1203" s="402"/>
      <c r="E1203" s="390"/>
      <c r="F1203" s="390"/>
      <c r="G1203" s="354"/>
      <c r="H1203" s="457"/>
      <c r="I1203" s="531"/>
      <c r="J1203" s="204"/>
    </row>
    <row r="1204" spans="1:10" hidden="1" x14ac:dyDescent="0.25">
      <c r="A1204" s="497"/>
      <c r="B1204" s="476"/>
      <c r="C1204" s="413">
        <v>4</v>
      </c>
      <c r="D1204" s="276"/>
      <c r="E1204" s="390"/>
      <c r="F1204" s="390"/>
      <c r="G1204" s="354"/>
      <c r="H1204" s="457"/>
      <c r="I1204" s="531"/>
      <c r="J1204" s="204"/>
    </row>
    <row r="1205" spans="1:10" hidden="1" x14ac:dyDescent="0.25">
      <c r="A1205" s="497"/>
      <c r="B1205" s="476"/>
      <c r="C1205" s="413">
        <v>5</v>
      </c>
      <c r="D1205" s="276"/>
      <c r="E1205" s="390"/>
      <c r="F1205" s="390"/>
      <c r="G1205" s="354"/>
      <c r="H1205" s="457"/>
      <c r="I1205" s="531"/>
      <c r="J1205" s="204"/>
    </row>
    <row r="1206" spans="1:10" hidden="1" x14ac:dyDescent="0.25">
      <c r="A1206" s="497"/>
      <c r="B1206" s="476"/>
      <c r="C1206" s="413">
        <v>6</v>
      </c>
      <c r="D1206" s="276"/>
      <c r="E1206" s="390"/>
      <c r="F1206" s="390"/>
      <c r="G1206" s="354"/>
      <c r="H1206" s="457"/>
      <c r="I1206" s="531"/>
      <c r="J1206" s="204"/>
    </row>
    <row r="1207" spans="1:10" hidden="1" x14ac:dyDescent="0.25">
      <c r="A1207" s="497"/>
      <c r="B1207" s="476"/>
      <c r="C1207" s="413">
        <v>7</v>
      </c>
      <c r="D1207" s="276"/>
      <c r="E1207" s="390"/>
      <c r="F1207" s="390"/>
      <c r="G1207" s="354"/>
      <c r="H1207" s="457"/>
      <c r="I1207" s="531"/>
      <c r="J1207" s="204"/>
    </row>
    <row r="1208" spans="1:10" hidden="1" x14ac:dyDescent="0.25">
      <c r="A1208" s="497"/>
      <c r="B1208" s="476"/>
      <c r="C1208" s="413">
        <v>8</v>
      </c>
      <c r="D1208" s="276"/>
      <c r="E1208" s="390"/>
      <c r="F1208" s="390"/>
      <c r="G1208" s="354"/>
      <c r="H1208" s="457"/>
      <c r="I1208" s="531"/>
      <c r="J1208" s="204"/>
    </row>
    <row r="1209" spans="1:10" hidden="1" x14ac:dyDescent="0.25">
      <c r="A1209" s="497"/>
      <c r="B1209" s="476"/>
      <c r="C1209" s="413">
        <v>9</v>
      </c>
      <c r="D1209" s="276"/>
      <c r="E1209" s="390"/>
      <c r="F1209" s="390"/>
      <c r="G1209" s="354"/>
      <c r="H1209" s="457"/>
      <c r="I1209" s="531"/>
      <c r="J1209" s="204"/>
    </row>
    <row r="1210" spans="1:10" hidden="1" x14ac:dyDescent="0.25">
      <c r="A1210" s="497"/>
      <c r="B1210" s="476"/>
      <c r="C1210" s="413">
        <v>10</v>
      </c>
      <c r="D1210" s="276"/>
      <c r="E1210" s="390"/>
      <c r="F1210" s="390"/>
      <c r="G1210" s="354"/>
      <c r="H1210" s="457"/>
      <c r="I1210" s="531"/>
      <c r="J1210" s="204"/>
    </row>
    <row r="1211" spans="1:10" hidden="1" x14ac:dyDescent="0.25">
      <c r="A1211" s="497"/>
      <c r="B1211" s="476"/>
      <c r="C1211" s="413">
        <v>11</v>
      </c>
      <c r="D1211" s="276"/>
      <c r="E1211" s="390"/>
      <c r="F1211" s="390"/>
      <c r="G1211" s="354"/>
      <c r="H1211" s="457"/>
      <c r="I1211" s="531"/>
      <c r="J1211" s="204"/>
    </row>
    <row r="1212" spans="1:10" hidden="1" x14ac:dyDescent="0.25">
      <c r="A1212" s="497"/>
      <c r="B1212" s="476"/>
      <c r="C1212" s="413">
        <v>12</v>
      </c>
      <c r="D1212" s="276"/>
      <c r="E1212" s="390"/>
      <c r="F1212" s="390"/>
      <c r="G1212" s="354"/>
      <c r="H1212" s="457"/>
      <c r="I1212" s="531"/>
      <c r="J1212" s="204"/>
    </row>
    <row r="1213" spans="1:10" hidden="1" x14ac:dyDescent="0.25">
      <c r="A1213" s="497"/>
      <c r="B1213" s="476"/>
      <c r="C1213" s="413">
        <v>13</v>
      </c>
      <c r="D1213" s="276"/>
      <c r="E1213" s="390"/>
      <c r="F1213" s="390"/>
      <c r="G1213" s="354"/>
      <c r="H1213" s="457"/>
      <c r="I1213" s="531"/>
      <c r="J1213" s="204"/>
    </row>
    <row r="1214" spans="1:10" hidden="1" x14ac:dyDescent="0.25">
      <c r="A1214" s="497"/>
      <c r="B1214" s="476"/>
      <c r="C1214" s="413">
        <v>14</v>
      </c>
      <c r="D1214" s="276"/>
      <c r="E1214" s="390"/>
      <c r="F1214" s="390"/>
      <c r="G1214" s="354"/>
      <c r="H1214" s="457"/>
      <c r="I1214" s="531"/>
      <c r="J1214" s="204"/>
    </row>
    <row r="1215" spans="1:10" hidden="1" x14ac:dyDescent="0.25">
      <c r="A1215" s="497"/>
      <c r="B1215" s="476"/>
      <c r="C1215" s="413">
        <v>15</v>
      </c>
      <c r="D1215" s="276"/>
      <c r="E1215" s="390"/>
      <c r="F1215" s="390"/>
      <c r="G1215" s="354"/>
      <c r="H1215" s="457"/>
      <c r="I1215" s="531"/>
      <c r="J1215" s="204"/>
    </row>
    <row r="1216" spans="1:10" hidden="1" x14ac:dyDescent="0.25">
      <c r="A1216" s="497"/>
      <c r="B1216" s="476"/>
      <c r="C1216" s="413">
        <v>16</v>
      </c>
      <c r="D1216" s="276"/>
      <c r="E1216" s="390"/>
      <c r="F1216" s="390"/>
      <c r="G1216" s="354"/>
      <c r="H1216" s="457"/>
      <c r="I1216" s="531"/>
      <c r="J1216" s="204"/>
    </row>
    <row r="1217" spans="1:10" hidden="1" x14ac:dyDescent="0.25">
      <c r="A1217" s="497"/>
      <c r="B1217" s="476"/>
      <c r="C1217" s="413">
        <v>17</v>
      </c>
      <c r="D1217" s="276"/>
      <c r="E1217" s="390"/>
      <c r="F1217" s="390"/>
      <c r="G1217" s="354"/>
      <c r="H1217" s="457"/>
      <c r="I1217" s="531"/>
      <c r="J1217" s="204"/>
    </row>
    <row r="1218" spans="1:10" hidden="1" x14ac:dyDescent="0.25">
      <c r="A1218" s="497"/>
      <c r="B1218" s="476"/>
      <c r="C1218" s="413">
        <v>18</v>
      </c>
      <c r="D1218" s="276"/>
      <c r="E1218" s="390"/>
      <c r="F1218" s="390"/>
      <c r="G1218" s="354"/>
      <c r="H1218" s="457"/>
      <c r="I1218" s="531"/>
      <c r="J1218" s="204"/>
    </row>
    <row r="1219" spans="1:10" hidden="1" x14ac:dyDescent="0.25">
      <c r="A1219" s="497"/>
      <c r="B1219" s="476"/>
      <c r="C1219" s="413">
        <v>19</v>
      </c>
      <c r="D1219" s="276"/>
      <c r="E1219" s="390"/>
      <c r="F1219" s="390"/>
      <c r="G1219" s="354"/>
      <c r="H1219" s="457"/>
      <c r="I1219" s="531"/>
      <c r="J1219" s="204"/>
    </row>
    <row r="1220" spans="1:10" ht="13.5" customHeight="1" thickBot="1" x14ac:dyDescent="0.3">
      <c r="A1220" s="499"/>
      <c r="B1220" s="624"/>
      <c r="C1220" s="515">
        <v>20</v>
      </c>
      <c r="D1220" s="620"/>
      <c r="E1220" s="543"/>
      <c r="F1220" s="543"/>
      <c r="G1220" s="643"/>
      <c r="H1220" s="504"/>
      <c r="I1220" s="598"/>
      <c r="J1220" s="204"/>
    </row>
    <row r="1221" spans="1:10" ht="25.5" customHeight="1" x14ac:dyDescent="0.25">
      <c r="A1221" s="506" t="s">
        <v>490</v>
      </c>
      <c r="B1221" s="492" t="s">
        <v>519</v>
      </c>
      <c r="C1221" s="719" t="s">
        <v>1453</v>
      </c>
      <c r="D1221" s="551" t="s">
        <v>1454</v>
      </c>
      <c r="E1221" s="551" t="s">
        <v>1455</v>
      </c>
      <c r="F1221" s="551" t="s">
        <v>1456</v>
      </c>
      <c r="G1221" s="551" t="s">
        <v>1457</v>
      </c>
      <c r="H1221" s="551" t="s">
        <v>1052</v>
      </c>
      <c r="I1221" s="720"/>
      <c r="J1221" s="204"/>
    </row>
    <row r="1222" spans="1:10" x14ac:dyDescent="0.25">
      <c r="A1222" s="718"/>
      <c r="B1222" s="234"/>
      <c r="C1222" s="241"/>
      <c r="D1222" s="241" t="s">
        <v>30</v>
      </c>
      <c r="E1222" s="241" t="s">
        <v>30</v>
      </c>
      <c r="F1222" s="241" t="s">
        <v>30</v>
      </c>
      <c r="G1222" s="241" t="s">
        <v>30</v>
      </c>
      <c r="H1222" s="225"/>
      <c r="I1222" s="710"/>
      <c r="J1222" s="204"/>
    </row>
    <row r="1223" spans="1:10" ht="51" customHeight="1" x14ac:dyDescent="0.25">
      <c r="A1223" s="509"/>
      <c r="B1223" s="409"/>
      <c r="C1223" s="241" t="s">
        <v>1458</v>
      </c>
      <c r="D1223" s="241"/>
      <c r="E1223" s="241"/>
      <c r="F1223" s="241"/>
      <c r="G1223" s="241"/>
      <c r="H1223" s="225"/>
      <c r="I1223" s="710"/>
      <c r="J1223" s="204"/>
    </row>
    <row r="1224" spans="1:10" x14ac:dyDescent="0.25">
      <c r="A1224" s="509"/>
      <c r="B1224" s="409"/>
      <c r="C1224" s="227"/>
      <c r="D1224" s="242" t="s">
        <v>1047</v>
      </c>
      <c r="E1224" s="242" t="s">
        <v>1047</v>
      </c>
      <c r="F1224" s="242" t="s">
        <v>1047</v>
      </c>
      <c r="G1224" s="242" t="s">
        <v>1047</v>
      </c>
      <c r="H1224" s="226" t="s">
        <v>1049</v>
      </c>
      <c r="I1224" s="710"/>
      <c r="J1224" s="204"/>
    </row>
    <row r="1225" spans="1:10" x14ac:dyDescent="0.25">
      <c r="A1225" s="509"/>
      <c r="B1225" s="409"/>
      <c r="C1225" s="227"/>
      <c r="D1225" s="240" t="s">
        <v>1459</v>
      </c>
      <c r="E1225" s="240" t="s">
        <v>1460</v>
      </c>
      <c r="F1225" s="240" t="s">
        <v>1461</v>
      </c>
      <c r="G1225" s="240" t="s">
        <v>1462</v>
      </c>
      <c r="H1225" s="226" t="s">
        <v>1463</v>
      </c>
      <c r="I1225" s="710"/>
      <c r="J1225" s="204"/>
    </row>
    <row r="1226" spans="1:10" ht="13.5" customHeight="1" thickBot="1" x14ac:dyDescent="0.3">
      <c r="A1226" s="514"/>
      <c r="B1226" s="500"/>
      <c r="C1226" s="721"/>
      <c r="D1226" s="702">
        <v>41969</v>
      </c>
      <c r="E1226" s="702">
        <v>0</v>
      </c>
      <c r="F1226" s="702">
        <v>5624</v>
      </c>
      <c r="G1226" s="702">
        <v>0</v>
      </c>
      <c r="H1226" s="594" t="s">
        <v>2501</v>
      </c>
      <c r="I1226" s="722"/>
      <c r="J1226" s="204"/>
    </row>
    <row r="1227" spans="1:10" ht="25.5" customHeight="1" x14ac:dyDescent="0.25">
      <c r="A1227" s="506" t="s">
        <v>539</v>
      </c>
      <c r="B1227" s="585" t="s">
        <v>541</v>
      </c>
      <c r="C1227" s="507" t="s">
        <v>542</v>
      </c>
      <c r="D1227" s="651" t="s">
        <v>1465</v>
      </c>
      <c r="E1227" s="592" t="s">
        <v>1466</v>
      </c>
      <c r="F1227" s="723"/>
      <c r="G1227" s="724"/>
      <c r="H1227" s="724"/>
      <c r="I1227" s="725"/>
      <c r="J1227" s="204"/>
    </row>
    <row r="1228" spans="1:10" x14ac:dyDescent="0.25">
      <c r="A1228" s="509"/>
      <c r="B1228" s="281"/>
      <c r="C1228" s="281"/>
      <c r="D1228" s="264"/>
      <c r="E1228" s="451"/>
      <c r="F1228" s="115"/>
      <c r="G1228" s="59"/>
      <c r="H1228" s="59"/>
      <c r="I1228" s="726"/>
      <c r="J1228" s="204"/>
    </row>
    <row r="1229" spans="1:10" x14ac:dyDescent="0.25">
      <c r="A1229" s="509"/>
      <c r="B1229" s="281"/>
      <c r="C1229" s="179" t="s">
        <v>1048</v>
      </c>
      <c r="D1229" s="264"/>
      <c r="E1229" s="451"/>
      <c r="F1229" s="115"/>
      <c r="G1229" s="59"/>
      <c r="H1229" s="59"/>
      <c r="I1229" s="726"/>
      <c r="J1229" s="204"/>
    </row>
    <row r="1230" spans="1:10" x14ac:dyDescent="0.25">
      <c r="A1230" s="703"/>
      <c r="B1230" s="180"/>
      <c r="C1230" s="181"/>
      <c r="D1230" s="182" t="s">
        <v>1049</v>
      </c>
      <c r="E1230" s="452" t="s">
        <v>1049</v>
      </c>
      <c r="F1230" s="115"/>
      <c r="G1230" s="59"/>
      <c r="H1230" s="59"/>
      <c r="I1230" s="726"/>
      <c r="J1230" s="204"/>
    </row>
    <row r="1231" spans="1:10" x14ac:dyDescent="0.25">
      <c r="A1231" s="703"/>
      <c r="B1231" s="180"/>
      <c r="C1231" s="181"/>
      <c r="D1231" s="183" t="s">
        <v>1467</v>
      </c>
      <c r="E1231" s="176" t="s">
        <v>1468</v>
      </c>
      <c r="F1231" s="115"/>
      <c r="G1231" s="59"/>
      <c r="H1231" s="59"/>
      <c r="I1231" s="726"/>
      <c r="J1231" s="204"/>
    </row>
    <row r="1232" spans="1:10" x14ac:dyDescent="0.25">
      <c r="A1232" s="703"/>
      <c r="B1232" s="180"/>
      <c r="C1232" s="181"/>
      <c r="D1232" s="390">
        <v>255114</v>
      </c>
      <c r="E1232" s="184">
        <f>SUM(D1238:F1238)</f>
        <v>320570</v>
      </c>
      <c r="F1232" s="120"/>
      <c r="G1232" s="121"/>
      <c r="H1232" s="121"/>
      <c r="I1232" s="727"/>
      <c r="J1232" s="204"/>
    </row>
    <row r="1233" spans="1:10" ht="51" customHeight="1" x14ac:dyDescent="0.25">
      <c r="A1233" s="703"/>
      <c r="B1233" s="180"/>
      <c r="C1233" s="181"/>
      <c r="D1233" s="174" t="s">
        <v>1469</v>
      </c>
      <c r="E1233" s="214" t="s">
        <v>1470</v>
      </c>
      <c r="F1233" s="214" t="s">
        <v>1471</v>
      </c>
      <c r="G1233" s="173" t="s">
        <v>1120</v>
      </c>
      <c r="H1233" s="463"/>
      <c r="I1233" s="561"/>
      <c r="J1233" s="204"/>
    </row>
    <row r="1234" spans="1:10" x14ac:dyDescent="0.25">
      <c r="A1234" s="703"/>
      <c r="B1234" s="180"/>
      <c r="C1234" s="181"/>
      <c r="D1234" s="185"/>
      <c r="E1234" s="186"/>
      <c r="F1234" s="186"/>
      <c r="G1234" s="198"/>
      <c r="H1234" s="460"/>
      <c r="I1234" s="561"/>
      <c r="J1234" s="204"/>
    </row>
    <row r="1235" spans="1:10" x14ac:dyDescent="0.25">
      <c r="A1235" s="703"/>
      <c r="B1235" s="180"/>
      <c r="C1235" s="181"/>
      <c r="D1235" s="185"/>
      <c r="E1235" s="186"/>
      <c r="F1235" s="186"/>
      <c r="G1235" s="115"/>
      <c r="H1235" s="461"/>
      <c r="I1235" s="561"/>
      <c r="J1235" s="204"/>
    </row>
    <row r="1236" spans="1:10" x14ac:dyDescent="0.25">
      <c r="A1236" s="703"/>
      <c r="B1236" s="180"/>
      <c r="C1236" s="181"/>
      <c r="D1236" s="175" t="s">
        <v>1047</v>
      </c>
      <c r="E1236" s="216" t="s">
        <v>1047</v>
      </c>
      <c r="F1236" s="165" t="s">
        <v>1047</v>
      </c>
      <c r="G1236" s="307" t="s">
        <v>1049</v>
      </c>
      <c r="H1236" s="462"/>
      <c r="I1236" s="561"/>
      <c r="J1236" s="204"/>
    </row>
    <row r="1237" spans="1:10" x14ac:dyDescent="0.25">
      <c r="A1237" s="703"/>
      <c r="B1237" s="180"/>
      <c r="C1237" s="181"/>
      <c r="D1237" s="187" t="s">
        <v>1472</v>
      </c>
      <c r="E1237" s="217" t="s">
        <v>1473</v>
      </c>
      <c r="F1237" s="166" t="s">
        <v>1474</v>
      </c>
      <c r="G1237" s="308" t="s">
        <v>1475</v>
      </c>
      <c r="H1237" s="462"/>
      <c r="I1237" s="561"/>
      <c r="J1237" s="204"/>
    </row>
    <row r="1238" spans="1:10" ht="13.5" customHeight="1" thickBot="1" x14ac:dyDescent="0.3">
      <c r="A1238" s="728"/>
      <c r="B1238" s="729"/>
      <c r="C1238" s="515"/>
      <c r="D1238" s="730">
        <v>134890</v>
      </c>
      <c r="E1238" s="730">
        <v>48110</v>
      </c>
      <c r="F1238" s="730">
        <v>137570</v>
      </c>
      <c r="G1238" s="591"/>
      <c r="H1238" s="731"/>
      <c r="I1238" s="732"/>
      <c r="J1238" s="204"/>
    </row>
    <row r="1239" spans="1:10" ht="63.75" customHeight="1" x14ac:dyDescent="0.25">
      <c r="A1239" s="506" t="s">
        <v>539</v>
      </c>
      <c r="B1239" s="492" t="s">
        <v>567</v>
      </c>
      <c r="C1239" s="493" t="s">
        <v>568</v>
      </c>
      <c r="D1239" s="494" t="s">
        <v>1476</v>
      </c>
      <c r="E1239" s="494" t="s">
        <v>1477</v>
      </c>
      <c r="F1239" s="494" t="s">
        <v>1478</v>
      </c>
      <c r="G1239" s="494" t="s">
        <v>1479</v>
      </c>
      <c r="H1239" s="495" t="s">
        <v>1480</v>
      </c>
      <c r="I1239" s="508" t="s">
        <v>1481</v>
      </c>
    </row>
    <row r="1240" spans="1:10" x14ac:dyDescent="0.25">
      <c r="A1240" s="509"/>
      <c r="B1240" s="234"/>
      <c r="C1240" s="413"/>
      <c r="D1240" s="488"/>
      <c r="E1240" s="488"/>
      <c r="F1240" s="488"/>
      <c r="G1240" s="488"/>
      <c r="H1240" s="388"/>
      <c r="I1240" s="510"/>
    </row>
    <row r="1241" spans="1:10" x14ac:dyDescent="0.25">
      <c r="A1241" s="509"/>
      <c r="B1241" s="234"/>
      <c r="C1241" s="413"/>
      <c r="D1241" s="488"/>
      <c r="E1241" s="488"/>
      <c r="F1241" s="488"/>
      <c r="G1241" s="488"/>
      <c r="H1241" s="388"/>
      <c r="I1241" s="510"/>
    </row>
    <row r="1242" spans="1:10" x14ac:dyDescent="0.25">
      <c r="A1242" s="509"/>
      <c r="B1242" s="409"/>
      <c r="C1242" s="413"/>
      <c r="D1242" s="233" t="s">
        <v>1049</v>
      </c>
      <c r="E1242" s="233" t="s">
        <v>1047</v>
      </c>
      <c r="F1242" s="270" t="s">
        <v>1047</v>
      </c>
      <c r="G1242" s="270" t="s">
        <v>1047</v>
      </c>
      <c r="H1242" s="230" t="s">
        <v>1049</v>
      </c>
      <c r="I1242" s="535" t="s">
        <v>1049</v>
      </c>
    </row>
    <row r="1243" spans="1:10" x14ac:dyDescent="0.25">
      <c r="A1243" s="509"/>
      <c r="B1243" s="409"/>
      <c r="C1243" s="413"/>
      <c r="D1243" s="242" t="s">
        <v>1482</v>
      </c>
      <c r="E1243" s="242" t="s">
        <v>1483</v>
      </c>
      <c r="F1243" s="242" t="s">
        <v>1484</v>
      </c>
      <c r="G1243" s="242" t="s">
        <v>1485</v>
      </c>
      <c r="H1243" s="242" t="s">
        <v>1486</v>
      </c>
      <c r="I1243" s="696" t="s">
        <v>1487</v>
      </c>
    </row>
    <row r="1244" spans="1:10" ht="171.6" x14ac:dyDescent="0.25">
      <c r="A1244" s="509"/>
      <c r="B1244" s="409"/>
      <c r="C1244" s="413"/>
      <c r="D1244" s="394">
        <v>566191</v>
      </c>
      <c r="E1244" s="394">
        <v>56619</v>
      </c>
      <c r="F1244" s="394">
        <v>406570</v>
      </c>
      <c r="G1244" s="394">
        <v>1429047</v>
      </c>
      <c r="H1244" s="440" t="s">
        <v>2502</v>
      </c>
      <c r="I1244" s="737" t="s">
        <v>2521</v>
      </c>
    </row>
    <row r="1245" spans="1:10" ht="25.5" customHeight="1" x14ac:dyDescent="0.25">
      <c r="A1245" s="509"/>
      <c r="B1245" s="409"/>
      <c r="C1245" s="296"/>
      <c r="D1245" s="487" t="s">
        <v>1488</v>
      </c>
      <c r="E1245" s="487" t="s">
        <v>1051</v>
      </c>
      <c r="F1245" s="487"/>
      <c r="G1245" s="395"/>
      <c r="H1245" s="487"/>
      <c r="I1245" s="534"/>
    </row>
    <row r="1246" spans="1:10" x14ac:dyDescent="0.25">
      <c r="A1246" s="509"/>
      <c r="B1246" s="234"/>
      <c r="C1246" s="413"/>
      <c r="D1246" s="488"/>
      <c r="E1246" s="488"/>
      <c r="F1246" s="488"/>
      <c r="G1246" s="388"/>
      <c r="H1246" s="488"/>
      <c r="I1246" s="510"/>
    </row>
    <row r="1247" spans="1:10" x14ac:dyDescent="0.25">
      <c r="A1247" s="509"/>
      <c r="B1247" s="234"/>
      <c r="C1247" s="413"/>
      <c r="D1247" s="488"/>
      <c r="E1247" s="488"/>
      <c r="F1247" s="488"/>
      <c r="G1247" s="388"/>
      <c r="H1247" s="488"/>
      <c r="I1247" s="510"/>
    </row>
    <row r="1248" spans="1:10" x14ac:dyDescent="0.25">
      <c r="A1248" s="509"/>
      <c r="B1248" s="409"/>
      <c r="C1248" s="413"/>
      <c r="D1248" s="270" t="s">
        <v>1049</v>
      </c>
      <c r="E1248" s="270" t="s">
        <v>1049</v>
      </c>
      <c r="F1248" s="270"/>
      <c r="G1248" s="230"/>
      <c r="H1248" s="270"/>
      <c r="I1248" s="535"/>
    </row>
    <row r="1249" spans="1:9" x14ac:dyDescent="0.25">
      <c r="A1249" s="509"/>
      <c r="B1249" s="409"/>
      <c r="C1249" s="413"/>
      <c r="D1249" s="242" t="s">
        <v>1489</v>
      </c>
      <c r="E1249" s="240" t="s">
        <v>1490</v>
      </c>
      <c r="F1249" s="242"/>
      <c r="G1249" s="242"/>
      <c r="H1249" s="242"/>
      <c r="I1249" s="696"/>
    </row>
    <row r="1250" spans="1:9" ht="13.5" customHeight="1" thickBot="1" x14ac:dyDescent="0.3">
      <c r="A1250" s="514"/>
      <c r="B1250" s="500"/>
      <c r="C1250" s="515"/>
      <c r="D1250" s="738" t="s">
        <v>1380</v>
      </c>
      <c r="E1250" s="594" t="s">
        <v>2502</v>
      </c>
      <c r="F1250" s="739"/>
      <c r="G1250" s="740"/>
      <c r="H1250" s="734"/>
      <c r="I1250" s="688"/>
    </row>
    <row r="1251" spans="1:9" ht="63.75" customHeight="1" x14ac:dyDescent="0.25">
      <c r="A1251" s="518" t="s">
        <v>539</v>
      </c>
      <c r="B1251" s="519" t="s">
        <v>575</v>
      </c>
      <c r="C1251" s="520" t="s">
        <v>1492</v>
      </c>
      <c r="D1251" s="590" t="s">
        <v>1493</v>
      </c>
      <c r="E1251" s="741" t="s">
        <v>1121</v>
      </c>
      <c r="F1251" s="741"/>
      <c r="G1251" s="742"/>
      <c r="H1251" s="742"/>
      <c r="I1251" s="743"/>
    </row>
    <row r="1252" spans="1:9" x14ac:dyDescent="0.25">
      <c r="A1252" s="523"/>
      <c r="B1252" s="218"/>
      <c r="C1252" s="206"/>
      <c r="D1252" s="399"/>
      <c r="E1252" s="349"/>
      <c r="F1252" s="349"/>
      <c r="G1252" s="404"/>
      <c r="H1252" s="404"/>
      <c r="I1252" s="677"/>
    </row>
    <row r="1253" spans="1:9" x14ac:dyDescent="0.25">
      <c r="A1253" s="523"/>
      <c r="B1253" s="221"/>
      <c r="C1253" s="206"/>
      <c r="D1253" s="399"/>
      <c r="E1253" s="349"/>
      <c r="F1253" s="349"/>
      <c r="G1253" s="404"/>
      <c r="H1253" s="404"/>
      <c r="I1253" s="677"/>
    </row>
    <row r="1254" spans="1:9" x14ac:dyDescent="0.25">
      <c r="A1254" s="523"/>
      <c r="B1254" s="218"/>
      <c r="C1254" s="206"/>
      <c r="D1254" s="261" t="s">
        <v>1049</v>
      </c>
      <c r="E1254" s="261" t="s">
        <v>1047</v>
      </c>
      <c r="F1254" s="349"/>
      <c r="G1254" s="404"/>
      <c r="H1254" s="404"/>
      <c r="I1254" s="677"/>
    </row>
    <row r="1255" spans="1:9" x14ac:dyDescent="0.25">
      <c r="A1255" s="523"/>
      <c r="B1255" s="218"/>
      <c r="C1255" s="206"/>
      <c r="D1255" s="219" t="s">
        <v>1494</v>
      </c>
      <c r="E1255" s="219" t="s">
        <v>1495</v>
      </c>
      <c r="F1255" s="349"/>
      <c r="G1255" s="404"/>
      <c r="H1255" s="404"/>
      <c r="I1255" s="677"/>
    </row>
    <row r="1256" spans="1:9" ht="39.6" x14ac:dyDescent="0.25">
      <c r="A1256" s="523"/>
      <c r="B1256" s="218"/>
      <c r="C1256" s="206">
        <v>1</v>
      </c>
      <c r="D1256" s="402" t="s">
        <v>2228</v>
      </c>
      <c r="E1256" s="390">
        <v>0</v>
      </c>
      <c r="F1256" s="349"/>
      <c r="G1256" s="404"/>
      <c r="H1256" s="404"/>
      <c r="I1256" s="677"/>
    </row>
    <row r="1257" spans="1:9" x14ac:dyDescent="0.25">
      <c r="A1257" s="523"/>
      <c r="B1257" s="218"/>
      <c r="C1257" s="206">
        <v>2</v>
      </c>
      <c r="D1257" s="276"/>
      <c r="E1257" s="394"/>
      <c r="F1257" s="349"/>
      <c r="G1257" s="404"/>
      <c r="H1257" s="404"/>
      <c r="I1257" s="677"/>
    </row>
    <row r="1258" spans="1:9" ht="13.5" customHeight="1" thickBot="1" x14ac:dyDescent="0.3">
      <c r="A1258" s="525"/>
      <c r="B1258" s="537"/>
      <c r="C1258" s="527">
        <v>3</v>
      </c>
      <c r="D1258" s="620"/>
      <c r="E1258" s="543"/>
      <c r="F1258" s="664"/>
      <c r="G1258" s="665"/>
      <c r="H1258" s="665"/>
      <c r="I1258" s="744"/>
    </row>
    <row r="1259" spans="1:9" ht="51" customHeight="1" x14ac:dyDescent="0.25">
      <c r="A1259" s="518" t="s">
        <v>601</v>
      </c>
      <c r="B1259" s="519" t="s">
        <v>614</v>
      </c>
      <c r="C1259" s="520" t="s">
        <v>613</v>
      </c>
      <c r="D1259" s="590" t="s">
        <v>1498</v>
      </c>
      <c r="E1259" s="521" t="s">
        <v>1117</v>
      </c>
      <c r="F1259" s="521" t="s">
        <v>1118</v>
      </c>
      <c r="G1259" s="521" t="s">
        <v>1190</v>
      </c>
      <c r="H1259" s="602" t="s">
        <v>1187</v>
      </c>
      <c r="I1259" s="735" t="s">
        <v>1496</v>
      </c>
    </row>
    <row r="1260" spans="1:9" x14ac:dyDescent="0.25">
      <c r="A1260" s="523"/>
      <c r="B1260" s="218"/>
      <c r="C1260" s="400"/>
      <c r="D1260" s="399"/>
      <c r="E1260" s="206"/>
      <c r="F1260" s="401"/>
      <c r="G1260" s="206"/>
      <c r="H1260" s="403"/>
      <c r="I1260" s="747"/>
    </row>
    <row r="1261" spans="1:9" x14ac:dyDescent="0.25">
      <c r="A1261" s="523"/>
      <c r="B1261" s="221"/>
      <c r="C1261" s="401" t="s">
        <v>1054</v>
      </c>
      <c r="D1261" s="399"/>
      <c r="E1261" s="401"/>
      <c r="F1261" s="401"/>
      <c r="G1261" s="401"/>
      <c r="H1261" s="403"/>
      <c r="I1261" s="690"/>
    </row>
    <row r="1262" spans="1:9" x14ac:dyDescent="0.25">
      <c r="A1262" s="523"/>
      <c r="B1262" s="218"/>
      <c r="C1262" s="400"/>
      <c r="D1262" s="261" t="s">
        <v>1049</v>
      </c>
      <c r="E1262" s="261" t="s">
        <v>1047</v>
      </c>
      <c r="F1262" s="261" t="s">
        <v>1049</v>
      </c>
      <c r="G1262" s="261" t="s">
        <v>1047</v>
      </c>
      <c r="H1262" s="258" t="s">
        <v>1049</v>
      </c>
      <c r="I1262" s="736" t="s">
        <v>1049</v>
      </c>
    </row>
    <row r="1263" spans="1:9" x14ac:dyDescent="0.25">
      <c r="A1263" s="523"/>
      <c r="B1263" s="218"/>
      <c r="C1263" s="400"/>
      <c r="D1263" s="219" t="s">
        <v>1499</v>
      </c>
      <c r="E1263" s="219" t="s">
        <v>1500</v>
      </c>
      <c r="F1263" s="219" t="s">
        <v>1501</v>
      </c>
      <c r="G1263" s="219" t="s">
        <v>1502</v>
      </c>
      <c r="H1263" s="219" t="s">
        <v>1503</v>
      </c>
      <c r="I1263" s="663" t="s">
        <v>1504</v>
      </c>
    </row>
    <row r="1264" spans="1:9" x14ac:dyDescent="0.25">
      <c r="A1264" s="523"/>
      <c r="B1264" s="218"/>
      <c r="C1264" s="400"/>
      <c r="D1264" s="389" t="s">
        <v>2075</v>
      </c>
      <c r="E1264" s="390">
        <v>0</v>
      </c>
      <c r="F1264" s="415">
        <v>0</v>
      </c>
      <c r="G1264" s="390">
        <v>0</v>
      </c>
      <c r="H1264" s="416">
        <v>0</v>
      </c>
      <c r="I1264" s="748">
        <v>0</v>
      </c>
    </row>
    <row r="1265" spans="1:9" ht="38.25" customHeight="1" x14ac:dyDescent="0.25">
      <c r="A1265" s="523"/>
      <c r="B1265" s="278"/>
      <c r="C1265" s="400"/>
      <c r="D1265" s="248" t="s">
        <v>1497</v>
      </c>
      <c r="E1265" s="401" t="s">
        <v>1051</v>
      </c>
      <c r="F1265" s="356"/>
      <c r="G1265" s="424"/>
      <c r="H1265" s="424"/>
      <c r="I1265" s="749"/>
    </row>
    <row r="1266" spans="1:9" x14ac:dyDescent="0.25">
      <c r="A1266" s="523"/>
      <c r="B1266" s="218"/>
      <c r="C1266" s="400"/>
      <c r="D1266" s="345"/>
      <c r="E1266" s="401"/>
      <c r="F1266" s="425"/>
      <c r="G1266" s="424"/>
      <c r="H1266" s="424"/>
      <c r="I1266" s="749"/>
    </row>
    <row r="1267" spans="1:9" x14ac:dyDescent="0.25">
      <c r="A1267" s="523"/>
      <c r="B1267" s="218"/>
      <c r="C1267" s="400"/>
      <c r="D1267" s="248"/>
      <c r="E1267" s="401"/>
      <c r="F1267" s="349"/>
      <c r="G1267" s="424"/>
      <c r="H1267" s="424"/>
      <c r="I1267" s="749"/>
    </row>
    <row r="1268" spans="1:9" x14ac:dyDescent="0.25">
      <c r="A1268" s="523"/>
      <c r="B1268" s="218"/>
      <c r="C1268" s="400"/>
      <c r="D1268" s="250" t="s">
        <v>1049</v>
      </c>
      <c r="E1268" s="261" t="s">
        <v>1049</v>
      </c>
      <c r="F1268" s="349"/>
      <c r="G1268" s="424"/>
      <c r="H1268" s="424"/>
      <c r="I1268" s="749"/>
    </row>
    <row r="1269" spans="1:9" x14ac:dyDescent="0.25">
      <c r="A1269" s="523"/>
      <c r="B1269" s="218"/>
      <c r="C1269" s="400"/>
      <c r="D1269" s="384" t="s">
        <v>1505</v>
      </c>
      <c r="E1269" s="384" t="s">
        <v>1506</v>
      </c>
      <c r="F1269" s="349"/>
      <c r="G1269" s="424"/>
      <c r="H1269" s="424"/>
      <c r="I1269" s="749"/>
    </row>
    <row r="1270" spans="1:9" ht="13.5" customHeight="1" thickBot="1" x14ac:dyDescent="0.3">
      <c r="A1270" s="525"/>
      <c r="B1270" s="537"/>
      <c r="C1270" s="606"/>
      <c r="D1270" s="746">
        <v>120</v>
      </c>
      <c r="E1270" s="621" t="s">
        <v>2502</v>
      </c>
      <c r="F1270" s="664"/>
      <c r="G1270" s="750"/>
      <c r="H1270" s="750"/>
      <c r="I1270" s="751"/>
    </row>
    <row r="1271" spans="1:9" ht="76.5" customHeight="1" x14ac:dyDescent="0.25">
      <c r="A1271" s="491" t="s">
        <v>601</v>
      </c>
      <c r="B1271" s="622" t="s">
        <v>647</v>
      </c>
      <c r="C1271" s="493" t="s">
        <v>648</v>
      </c>
      <c r="D1271" s="551" t="s">
        <v>1507</v>
      </c>
      <c r="E1271" s="551" t="s">
        <v>1508</v>
      </c>
      <c r="F1271" s="551" t="s">
        <v>1509</v>
      </c>
      <c r="G1271" s="752"/>
      <c r="H1271" s="753"/>
      <c r="I1271" s="754"/>
    </row>
    <row r="1272" spans="1:9" x14ac:dyDescent="0.25">
      <c r="A1272" s="497"/>
      <c r="B1272" s="476"/>
      <c r="C1272" s="296"/>
      <c r="D1272" s="241"/>
      <c r="E1272" s="241"/>
      <c r="F1272" s="241"/>
      <c r="G1272" s="442"/>
      <c r="H1272" s="443"/>
      <c r="I1272" s="755"/>
    </row>
    <row r="1273" spans="1:9" x14ac:dyDescent="0.25">
      <c r="A1273" s="497"/>
      <c r="B1273" s="273"/>
      <c r="C1273" s="413"/>
      <c r="D1273" s="241"/>
      <c r="E1273" s="241"/>
      <c r="F1273" s="241"/>
      <c r="G1273" s="442"/>
      <c r="H1273" s="443"/>
      <c r="I1273" s="755"/>
    </row>
    <row r="1274" spans="1:9" x14ac:dyDescent="0.25">
      <c r="A1274" s="497"/>
      <c r="B1274" s="476"/>
      <c r="C1274" s="413"/>
      <c r="D1274" s="235" t="s">
        <v>1050</v>
      </c>
      <c r="E1274" s="235" t="s">
        <v>1049</v>
      </c>
      <c r="F1274" s="235" t="s">
        <v>1050</v>
      </c>
      <c r="G1274" s="442"/>
      <c r="H1274" s="443"/>
      <c r="I1274" s="755"/>
    </row>
    <row r="1275" spans="1:9" x14ac:dyDescent="0.25">
      <c r="A1275" s="497"/>
      <c r="B1275" s="476"/>
      <c r="C1275" s="413"/>
      <c r="D1275" s="242" t="s">
        <v>1510</v>
      </c>
      <c r="E1275" s="242" t="s">
        <v>1511</v>
      </c>
      <c r="F1275" s="242" t="s">
        <v>1512</v>
      </c>
      <c r="G1275" s="442"/>
      <c r="H1275" s="443"/>
      <c r="I1275" s="755"/>
    </row>
    <row r="1276" spans="1:9" x14ac:dyDescent="0.25">
      <c r="A1276" s="497"/>
      <c r="B1276" s="476"/>
      <c r="C1276" s="413"/>
      <c r="D1276" s="209">
        <v>0</v>
      </c>
      <c r="E1276" s="209">
        <v>0</v>
      </c>
      <c r="F1276" s="209">
        <v>0</v>
      </c>
      <c r="G1276" s="442"/>
      <c r="H1276" s="443"/>
      <c r="I1276" s="755"/>
    </row>
    <row r="1277" spans="1:9" ht="114.75" customHeight="1" x14ac:dyDescent="0.25">
      <c r="A1277" s="497"/>
      <c r="B1277" s="476"/>
      <c r="C1277" s="413"/>
      <c r="D1277" s="239" t="s">
        <v>1513</v>
      </c>
      <c r="E1277" s="487" t="s">
        <v>1514</v>
      </c>
      <c r="F1277" s="487" t="s">
        <v>1515</v>
      </c>
      <c r="G1277" s="487" t="s">
        <v>1516</v>
      </c>
      <c r="H1277" s="487" t="s">
        <v>1517</v>
      </c>
      <c r="I1277" s="756"/>
    </row>
    <row r="1278" spans="1:9" x14ac:dyDescent="0.25">
      <c r="A1278" s="497"/>
      <c r="B1278" s="476"/>
      <c r="C1278" s="413"/>
      <c r="D1278" s="241"/>
      <c r="E1278" s="488"/>
      <c r="F1278" s="488"/>
      <c r="G1278" s="488"/>
      <c r="H1278" s="488"/>
      <c r="I1278" s="547"/>
    </row>
    <row r="1279" spans="1:9" x14ac:dyDescent="0.25">
      <c r="A1279" s="497"/>
      <c r="B1279" s="476"/>
      <c r="C1279" s="413"/>
      <c r="D1279" s="241"/>
      <c r="E1279" s="488"/>
      <c r="F1279" s="488"/>
      <c r="G1279" s="488"/>
      <c r="H1279" s="488"/>
      <c r="I1279" s="547"/>
    </row>
    <row r="1280" spans="1:9" x14ac:dyDescent="0.25">
      <c r="A1280" s="497"/>
      <c r="B1280" s="476"/>
      <c r="C1280" s="413"/>
      <c r="D1280" s="235" t="s">
        <v>1049</v>
      </c>
      <c r="E1280" s="270" t="s">
        <v>1047</v>
      </c>
      <c r="F1280" s="270" t="s">
        <v>1047</v>
      </c>
      <c r="G1280" s="270" t="s">
        <v>1047</v>
      </c>
      <c r="H1280" s="270" t="s">
        <v>1047</v>
      </c>
      <c r="I1280" s="689"/>
    </row>
    <row r="1281" spans="1:9" x14ac:dyDescent="0.25">
      <c r="A1281" s="497"/>
      <c r="B1281" s="476"/>
      <c r="C1281" s="413"/>
      <c r="D1281" s="242" t="s">
        <v>1518</v>
      </c>
      <c r="E1281" s="242" t="s">
        <v>1519</v>
      </c>
      <c r="F1281" s="242" t="s">
        <v>1520</v>
      </c>
      <c r="G1281" s="242" t="s">
        <v>1521</v>
      </c>
      <c r="H1281" s="240" t="s">
        <v>1522</v>
      </c>
      <c r="I1281" s="745"/>
    </row>
    <row r="1282" spans="1:9" x14ac:dyDescent="0.25">
      <c r="A1282" s="497"/>
      <c r="B1282" s="476"/>
      <c r="C1282" s="413">
        <v>1</v>
      </c>
      <c r="D1282" s="444"/>
      <c r="E1282" s="445"/>
      <c r="F1282" s="445"/>
      <c r="G1282" s="445"/>
      <c r="H1282" s="445"/>
      <c r="I1282" s="757"/>
    </row>
    <row r="1283" spans="1:9" ht="13.5" customHeight="1" thickBot="1" x14ac:dyDescent="0.3">
      <c r="A1283" s="499"/>
      <c r="B1283" s="624"/>
      <c r="C1283" s="515">
        <v>2</v>
      </c>
      <c r="D1283" s="758"/>
      <c r="E1283" s="759"/>
      <c r="F1283" s="759"/>
      <c r="G1283" s="759"/>
      <c r="H1283" s="759"/>
      <c r="I1283" s="760"/>
    </row>
    <row r="1284" spans="1:9" ht="63.75" customHeight="1" x14ac:dyDescent="0.25">
      <c r="A1284" s="599" t="s">
        <v>601</v>
      </c>
      <c r="B1284" s="600" t="s">
        <v>675</v>
      </c>
      <c r="C1284" s="520" t="s">
        <v>1523</v>
      </c>
      <c r="D1284" s="521" t="s">
        <v>1525</v>
      </c>
      <c r="E1284" s="521" t="s">
        <v>1526</v>
      </c>
      <c r="F1284" s="521" t="s">
        <v>1527</v>
      </c>
      <c r="G1284" s="601" t="s">
        <v>1187</v>
      </c>
      <c r="H1284" s="521" t="s">
        <v>1528</v>
      </c>
      <c r="I1284" s="522" t="s">
        <v>1524</v>
      </c>
    </row>
    <row r="1285" spans="1:9" x14ac:dyDescent="0.25">
      <c r="A1285" s="603"/>
      <c r="B1285" s="278"/>
      <c r="C1285" s="189"/>
      <c r="D1285" s="401"/>
      <c r="E1285" s="401"/>
      <c r="F1285" s="401"/>
      <c r="G1285" s="272"/>
      <c r="H1285" s="401"/>
      <c r="I1285" s="524"/>
    </row>
    <row r="1286" spans="1:9" x14ac:dyDescent="0.25">
      <c r="A1286" s="603"/>
      <c r="B1286" s="274"/>
      <c r="C1286" s="257" t="s">
        <v>1054</v>
      </c>
      <c r="D1286" s="401"/>
      <c r="E1286" s="401"/>
      <c r="F1286" s="401"/>
      <c r="G1286" s="272"/>
      <c r="H1286" s="401"/>
      <c r="I1286" s="524"/>
    </row>
    <row r="1287" spans="1:9" x14ac:dyDescent="0.25">
      <c r="A1287" s="603"/>
      <c r="B1287" s="278"/>
      <c r="C1287" s="257"/>
      <c r="D1287" s="261" t="s">
        <v>1049</v>
      </c>
      <c r="E1287" s="261" t="s">
        <v>1047</v>
      </c>
      <c r="F1287" s="261" t="s">
        <v>1049</v>
      </c>
      <c r="G1287" s="259" t="s">
        <v>1047</v>
      </c>
      <c r="H1287" s="261" t="s">
        <v>1049</v>
      </c>
      <c r="I1287" s="611" t="s">
        <v>1049</v>
      </c>
    </row>
    <row r="1288" spans="1:9" x14ac:dyDescent="0.25">
      <c r="A1288" s="603"/>
      <c r="B1288" s="278"/>
      <c r="C1288" s="257"/>
      <c r="D1288" s="219" t="s">
        <v>1529</v>
      </c>
      <c r="E1288" s="261" t="s">
        <v>1530</v>
      </c>
      <c r="F1288" s="261" t="s">
        <v>1531</v>
      </c>
      <c r="G1288" s="259" t="s">
        <v>1532</v>
      </c>
      <c r="H1288" s="261" t="s">
        <v>1533</v>
      </c>
      <c r="I1288" s="611" t="s">
        <v>1534</v>
      </c>
    </row>
    <row r="1289" spans="1:9" x14ac:dyDescent="0.25">
      <c r="A1289" s="603"/>
      <c r="B1289" s="278"/>
      <c r="C1289" s="266">
        <v>1</v>
      </c>
      <c r="D1289" s="402" t="s">
        <v>2075</v>
      </c>
      <c r="E1289" s="390">
        <v>19777</v>
      </c>
      <c r="F1289" s="390">
        <v>19777</v>
      </c>
      <c r="G1289" s="390">
        <v>74831</v>
      </c>
      <c r="H1289" s="287">
        <v>1</v>
      </c>
      <c r="I1289" s="612">
        <v>1</v>
      </c>
    </row>
    <row r="1290" spans="1:9" x14ac:dyDescent="0.25">
      <c r="A1290" s="603"/>
      <c r="B1290" s="278"/>
      <c r="C1290" s="266">
        <v>2</v>
      </c>
      <c r="D1290" s="402"/>
      <c r="E1290" s="390"/>
      <c r="F1290" s="390"/>
      <c r="G1290" s="390"/>
      <c r="H1290" s="287"/>
      <c r="I1290" s="612"/>
    </row>
    <row r="1291" spans="1:9" x14ac:dyDescent="0.25">
      <c r="A1291" s="603"/>
      <c r="B1291" s="278"/>
      <c r="C1291" s="266">
        <v>3</v>
      </c>
      <c r="D1291" s="402"/>
      <c r="E1291" s="390"/>
      <c r="F1291" s="390"/>
      <c r="G1291" s="390"/>
      <c r="H1291" s="287"/>
      <c r="I1291" s="612"/>
    </row>
    <row r="1292" spans="1:9" x14ac:dyDescent="0.25">
      <c r="A1292" s="603"/>
      <c r="B1292" s="278"/>
      <c r="C1292" s="266">
        <v>4</v>
      </c>
      <c r="D1292" s="402"/>
      <c r="E1292" s="390"/>
      <c r="F1292" s="390"/>
      <c r="G1292" s="390"/>
      <c r="H1292" s="287"/>
      <c r="I1292" s="612"/>
    </row>
    <row r="1293" spans="1:9" x14ac:dyDescent="0.25">
      <c r="A1293" s="603"/>
      <c r="B1293" s="278"/>
      <c r="C1293" s="266">
        <v>5</v>
      </c>
      <c r="D1293" s="402"/>
      <c r="E1293" s="390"/>
      <c r="F1293" s="390"/>
      <c r="G1293" s="394"/>
      <c r="H1293" s="209"/>
      <c r="I1293" s="613"/>
    </row>
    <row r="1294" spans="1:9" x14ac:dyDescent="0.25">
      <c r="A1294" s="603"/>
      <c r="B1294" s="278"/>
      <c r="C1294" s="266">
        <v>6</v>
      </c>
      <c r="D1294" s="402"/>
      <c r="E1294" s="390"/>
      <c r="F1294" s="390"/>
      <c r="G1294" s="394"/>
      <c r="H1294" s="209"/>
      <c r="I1294" s="613"/>
    </row>
    <row r="1295" spans="1:9" x14ac:dyDescent="0.25">
      <c r="A1295" s="603"/>
      <c r="B1295" s="278"/>
      <c r="C1295" s="266">
        <v>7</v>
      </c>
      <c r="D1295" s="402"/>
      <c r="E1295" s="390"/>
      <c r="F1295" s="390"/>
      <c r="G1295" s="394"/>
      <c r="H1295" s="209"/>
      <c r="I1295" s="613"/>
    </row>
    <row r="1296" spans="1:9" x14ac:dyDescent="0.25">
      <c r="A1296" s="603"/>
      <c r="B1296" s="278"/>
      <c r="C1296" s="266">
        <v>8</v>
      </c>
      <c r="D1296" s="402"/>
      <c r="E1296" s="390"/>
      <c r="F1296" s="390"/>
      <c r="G1296" s="394"/>
      <c r="H1296" s="209"/>
      <c r="I1296" s="613"/>
    </row>
    <row r="1297" spans="1:9" x14ac:dyDescent="0.25">
      <c r="A1297" s="603"/>
      <c r="B1297" s="278"/>
      <c r="C1297" s="266">
        <v>9</v>
      </c>
      <c r="D1297" s="402"/>
      <c r="E1297" s="390"/>
      <c r="F1297" s="390"/>
      <c r="G1297" s="394"/>
      <c r="H1297" s="209"/>
      <c r="I1297" s="613"/>
    </row>
    <row r="1298" spans="1:9" x14ac:dyDescent="0.25">
      <c r="A1298" s="603"/>
      <c r="B1298" s="278"/>
      <c r="C1298" s="266">
        <v>10</v>
      </c>
      <c r="D1298" s="402"/>
      <c r="E1298" s="390"/>
      <c r="F1298" s="390"/>
      <c r="G1298" s="394"/>
      <c r="H1298" s="209"/>
      <c r="I1298" s="613"/>
    </row>
    <row r="1299" spans="1:9" ht="38.25" customHeight="1" x14ac:dyDescent="0.25">
      <c r="A1299" s="603"/>
      <c r="B1299" s="278"/>
      <c r="C1299" s="195"/>
      <c r="D1299" s="486" t="s">
        <v>1535</v>
      </c>
      <c r="E1299" s="486" t="s">
        <v>1536</v>
      </c>
      <c r="F1299" s="256" t="s">
        <v>1122</v>
      </c>
      <c r="G1299" s="109"/>
      <c r="H1299" s="110"/>
      <c r="I1299" s="614"/>
    </row>
    <row r="1300" spans="1:9" x14ac:dyDescent="0.25">
      <c r="A1300" s="603"/>
      <c r="B1300" s="278"/>
      <c r="C1300" s="195"/>
      <c r="D1300" s="401"/>
      <c r="E1300" s="401"/>
      <c r="F1300" s="256"/>
      <c r="G1300" s="111"/>
      <c r="H1300" s="481"/>
      <c r="I1300" s="615"/>
    </row>
    <row r="1301" spans="1:9" x14ac:dyDescent="0.25">
      <c r="A1301" s="603"/>
      <c r="B1301" s="278"/>
      <c r="C1301" s="195"/>
      <c r="D1301" s="401"/>
      <c r="E1301" s="401"/>
      <c r="F1301" s="256"/>
      <c r="G1301" s="111"/>
      <c r="H1301" s="481"/>
      <c r="I1301" s="615"/>
    </row>
    <row r="1302" spans="1:9" x14ac:dyDescent="0.25">
      <c r="A1302" s="603"/>
      <c r="B1302" s="278"/>
      <c r="C1302" s="400"/>
      <c r="D1302" s="261" t="s">
        <v>1049</v>
      </c>
      <c r="E1302" s="261" t="s">
        <v>1049</v>
      </c>
      <c r="F1302" s="260" t="s">
        <v>1049</v>
      </c>
      <c r="G1302" s="111"/>
      <c r="H1302" s="481"/>
      <c r="I1302" s="615"/>
    </row>
    <row r="1303" spans="1:9" x14ac:dyDescent="0.25">
      <c r="A1303" s="603"/>
      <c r="B1303" s="278"/>
      <c r="C1303" s="400"/>
      <c r="D1303" s="261" t="s">
        <v>1537</v>
      </c>
      <c r="E1303" s="261" t="s">
        <v>1538</v>
      </c>
      <c r="F1303" s="260" t="s">
        <v>1539</v>
      </c>
      <c r="G1303" s="111"/>
      <c r="H1303" s="481"/>
      <c r="I1303" s="615"/>
    </row>
    <row r="1304" spans="1:9" x14ac:dyDescent="0.25">
      <c r="A1304" s="603"/>
      <c r="B1304" s="278"/>
      <c r="C1304" s="400">
        <v>1</v>
      </c>
      <c r="D1304" s="247" t="str">
        <f t="shared" ref="D1304:D1313" si="15">IF(D1289="","",D1289)</f>
        <v>030008 Provincie Zuid-Holland</v>
      </c>
      <c r="E1304" s="287">
        <v>100</v>
      </c>
      <c r="F1304" s="171" t="s">
        <v>2501</v>
      </c>
      <c r="G1304" s="111"/>
      <c r="H1304" s="481"/>
      <c r="I1304" s="615"/>
    </row>
    <row r="1305" spans="1:9" x14ac:dyDescent="0.25">
      <c r="A1305" s="603"/>
      <c r="B1305" s="278"/>
      <c r="C1305" s="400">
        <v>2</v>
      </c>
      <c r="D1305" s="247" t="str">
        <f t="shared" si="15"/>
        <v/>
      </c>
      <c r="E1305" s="287"/>
      <c r="F1305" s="171"/>
      <c r="G1305" s="111"/>
      <c r="H1305" s="481"/>
      <c r="I1305" s="615"/>
    </row>
    <row r="1306" spans="1:9" x14ac:dyDescent="0.25">
      <c r="A1306" s="603"/>
      <c r="B1306" s="278"/>
      <c r="C1306" s="400">
        <v>3</v>
      </c>
      <c r="D1306" s="247" t="str">
        <f t="shared" si="15"/>
        <v/>
      </c>
      <c r="E1306" s="287"/>
      <c r="F1306" s="171"/>
      <c r="G1306" s="111"/>
      <c r="H1306" s="481"/>
      <c r="I1306" s="615"/>
    </row>
    <row r="1307" spans="1:9" x14ac:dyDescent="0.25">
      <c r="A1307" s="603"/>
      <c r="B1307" s="278"/>
      <c r="C1307" s="400">
        <v>4</v>
      </c>
      <c r="D1307" s="247" t="str">
        <f t="shared" si="15"/>
        <v/>
      </c>
      <c r="E1307" s="287"/>
      <c r="F1307" s="171"/>
      <c r="G1307" s="111"/>
      <c r="H1307" s="481"/>
      <c r="I1307" s="615"/>
    </row>
    <row r="1308" spans="1:9" x14ac:dyDescent="0.25">
      <c r="A1308" s="603"/>
      <c r="B1308" s="278"/>
      <c r="C1308" s="400">
        <v>5</v>
      </c>
      <c r="D1308" s="247" t="str">
        <f t="shared" si="15"/>
        <v/>
      </c>
      <c r="E1308" s="287"/>
      <c r="F1308" s="171"/>
      <c r="G1308" s="111"/>
      <c r="H1308" s="481"/>
      <c r="I1308" s="615"/>
    </row>
    <row r="1309" spans="1:9" x14ac:dyDescent="0.25">
      <c r="A1309" s="603"/>
      <c r="B1309" s="278"/>
      <c r="C1309" s="400">
        <v>6</v>
      </c>
      <c r="D1309" s="247" t="str">
        <f t="shared" si="15"/>
        <v/>
      </c>
      <c r="E1309" s="287"/>
      <c r="F1309" s="171"/>
      <c r="G1309" s="111"/>
      <c r="H1309" s="481"/>
      <c r="I1309" s="615"/>
    </row>
    <row r="1310" spans="1:9" x14ac:dyDescent="0.25">
      <c r="A1310" s="603"/>
      <c r="B1310" s="278"/>
      <c r="C1310" s="400">
        <v>7</v>
      </c>
      <c r="D1310" s="247" t="str">
        <f t="shared" si="15"/>
        <v/>
      </c>
      <c r="E1310" s="287"/>
      <c r="F1310" s="171"/>
      <c r="G1310" s="111"/>
      <c r="H1310" s="481"/>
      <c r="I1310" s="615"/>
    </row>
    <row r="1311" spans="1:9" x14ac:dyDescent="0.25">
      <c r="A1311" s="603"/>
      <c r="B1311" s="278"/>
      <c r="C1311" s="400">
        <v>8</v>
      </c>
      <c r="D1311" s="247" t="str">
        <f t="shared" si="15"/>
        <v/>
      </c>
      <c r="E1311" s="287"/>
      <c r="F1311" s="171"/>
      <c r="G1311" s="111"/>
      <c r="H1311" s="481"/>
      <c r="I1311" s="615"/>
    </row>
    <row r="1312" spans="1:9" x14ac:dyDescent="0.25">
      <c r="A1312" s="603"/>
      <c r="B1312" s="278"/>
      <c r="C1312" s="400">
        <v>9</v>
      </c>
      <c r="D1312" s="247" t="str">
        <f t="shared" si="15"/>
        <v/>
      </c>
      <c r="E1312" s="287"/>
      <c r="F1312" s="171"/>
      <c r="G1312" s="111"/>
      <c r="H1312" s="481"/>
      <c r="I1312" s="615"/>
    </row>
    <row r="1313" spans="1:9" ht="13.5" customHeight="1" thickBot="1" x14ac:dyDescent="0.3">
      <c r="A1313" s="604"/>
      <c r="B1313" s="605"/>
      <c r="C1313" s="606">
        <v>10</v>
      </c>
      <c r="D1313" s="616" t="str">
        <f t="shared" si="15"/>
        <v/>
      </c>
      <c r="E1313" s="610"/>
      <c r="F1313" s="761"/>
      <c r="G1313" s="617"/>
      <c r="H1313" s="618"/>
      <c r="I1313" s="619"/>
    </row>
    <row r="1314" spans="1:9" ht="89.25" customHeight="1" x14ac:dyDescent="0.25">
      <c r="A1314" s="491" t="s">
        <v>601</v>
      </c>
      <c r="B1314" s="552" t="s">
        <v>693</v>
      </c>
      <c r="C1314" s="493" t="s">
        <v>1540</v>
      </c>
      <c r="D1314" s="494" t="s">
        <v>1541</v>
      </c>
      <c r="E1314" s="494" t="s">
        <v>1542</v>
      </c>
      <c r="F1314" s="494" t="s">
        <v>1543</v>
      </c>
      <c r="G1314" s="494" t="s">
        <v>1544</v>
      </c>
      <c r="H1314" s="494" t="s">
        <v>1545</v>
      </c>
      <c r="I1314" s="508" t="s">
        <v>1546</v>
      </c>
    </row>
    <row r="1315" spans="1:9" x14ac:dyDescent="0.25">
      <c r="A1315" s="497"/>
      <c r="B1315" s="281"/>
      <c r="C1315" s="458"/>
      <c r="D1315" s="488"/>
      <c r="E1315" s="488"/>
      <c r="F1315" s="488"/>
      <c r="G1315" s="488"/>
      <c r="H1315" s="488"/>
      <c r="I1315" s="510"/>
    </row>
    <row r="1316" spans="1:9" x14ac:dyDescent="0.25">
      <c r="A1316" s="497"/>
      <c r="B1316" s="282"/>
      <c r="C1316" s="262"/>
      <c r="D1316" s="488"/>
      <c r="E1316" s="488"/>
      <c r="F1316" s="488"/>
      <c r="G1316" s="488"/>
      <c r="H1316" s="488"/>
      <c r="I1316" s="510"/>
    </row>
    <row r="1317" spans="1:9" x14ac:dyDescent="0.25">
      <c r="A1317" s="497"/>
      <c r="B1317" s="281"/>
      <c r="C1317" s="262"/>
      <c r="D1317" s="270" t="s">
        <v>1049</v>
      </c>
      <c r="E1317" s="270" t="s">
        <v>1047</v>
      </c>
      <c r="F1317" s="270" t="s">
        <v>1049</v>
      </c>
      <c r="G1317" s="270" t="s">
        <v>1049</v>
      </c>
      <c r="H1317" s="270" t="s">
        <v>1047</v>
      </c>
      <c r="I1317" s="535" t="s">
        <v>1049</v>
      </c>
    </row>
    <row r="1318" spans="1:9" x14ac:dyDescent="0.25">
      <c r="A1318" s="497"/>
      <c r="B1318" s="477"/>
      <c r="C1318" s="262"/>
      <c r="D1318" s="270" t="s">
        <v>1547</v>
      </c>
      <c r="E1318" s="270" t="s">
        <v>1548</v>
      </c>
      <c r="F1318" s="270" t="s">
        <v>1549</v>
      </c>
      <c r="G1318" s="270" t="s">
        <v>1550</v>
      </c>
      <c r="H1318" s="270" t="s">
        <v>1551</v>
      </c>
      <c r="I1318" s="535" t="s">
        <v>1552</v>
      </c>
    </row>
    <row r="1319" spans="1:9" x14ac:dyDescent="0.25">
      <c r="A1319" s="497"/>
      <c r="B1319" s="477"/>
      <c r="C1319" s="264"/>
      <c r="D1319" s="287">
        <v>0</v>
      </c>
      <c r="E1319" s="390">
        <v>0</v>
      </c>
      <c r="F1319" s="390">
        <v>203425</v>
      </c>
      <c r="G1319" s="287">
        <v>0</v>
      </c>
      <c r="H1319" s="390">
        <v>93043</v>
      </c>
      <c r="I1319" s="607">
        <v>115783</v>
      </c>
    </row>
    <row r="1320" spans="1:9" ht="127.5" customHeight="1" x14ac:dyDescent="0.25">
      <c r="A1320" s="497"/>
      <c r="B1320" s="477"/>
      <c r="C1320" s="264"/>
      <c r="D1320" s="488" t="s">
        <v>1553</v>
      </c>
      <c r="E1320" s="271" t="s">
        <v>1554</v>
      </c>
      <c r="F1320" s="487" t="s">
        <v>1555</v>
      </c>
      <c r="G1320" s="417"/>
      <c r="H1320" s="417"/>
      <c r="I1320" s="762"/>
    </row>
    <row r="1321" spans="1:9" x14ac:dyDescent="0.25">
      <c r="A1321" s="497"/>
      <c r="B1321" s="477"/>
      <c r="C1321" s="264"/>
      <c r="D1321" s="488"/>
      <c r="E1321" s="271"/>
      <c r="F1321" s="488"/>
      <c r="G1321" s="262"/>
      <c r="H1321" s="262"/>
      <c r="I1321" s="763"/>
    </row>
    <row r="1322" spans="1:9" x14ac:dyDescent="0.25">
      <c r="A1322" s="497"/>
      <c r="B1322" s="477"/>
      <c r="C1322" s="264"/>
      <c r="D1322" s="488"/>
      <c r="E1322" s="271"/>
      <c r="F1322" s="488"/>
      <c r="G1322" s="262"/>
      <c r="H1322" s="262"/>
      <c r="I1322" s="763"/>
    </row>
    <row r="1323" spans="1:9" x14ac:dyDescent="0.25">
      <c r="A1323" s="497"/>
      <c r="B1323" s="477"/>
      <c r="C1323" s="264"/>
      <c r="D1323" s="270" t="s">
        <v>1049</v>
      </c>
      <c r="E1323" s="268" t="s">
        <v>1047</v>
      </c>
      <c r="F1323" s="270" t="s">
        <v>1049</v>
      </c>
      <c r="G1323" s="262"/>
      <c r="H1323" s="262"/>
      <c r="I1323" s="763"/>
    </row>
    <row r="1324" spans="1:9" x14ac:dyDescent="0.25">
      <c r="A1324" s="497"/>
      <c r="B1324" s="477"/>
      <c r="C1324" s="264"/>
      <c r="D1324" s="270" t="s">
        <v>1556</v>
      </c>
      <c r="E1324" s="268" t="s">
        <v>1557</v>
      </c>
      <c r="F1324" s="270" t="s">
        <v>1558</v>
      </c>
      <c r="G1324" s="198"/>
      <c r="H1324" s="262"/>
      <c r="I1324" s="763"/>
    </row>
    <row r="1325" spans="1:9" x14ac:dyDescent="0.25">
      <c r="A1325" s="497"/>
      <c r="B1325" s="477"/>
      <c r="C1325" s="264"/>
      <c r="D1325" s="287">
        <v>0</v>
      </c>
      <c r="E1325" s="55">
        <v>0</v>
      </c>
      <c r="F1325" s="390">
        <v>102419</v>
      </c>
      <c r="G1325" s="133"/>
      <c r="H1325" s="134"/>
      <c r="I1325" s="764"/>
    </row>
    <row r="1326" spans="1:9" ht="51" customHeight="1" x14ac:dyDescent="0.25">
      <c r="A1326" s="497"/>
      <c r="B1326" s="477"/>
      <c r="C1326" s="264"/>
      <c r="D1326" s="488" t="s">
        <v>1559</v>
      </c>
      <c r="E1326" s="488" t="s">
        <v>1560</v>
      </c>
      <c r="F1326" s="488" t="s">
        <v>1561</v>
      </c>
      <c r="G1326" s="271" t="s">
        <v>1562</v>
      </c>
      <c r="H1326" s="488" t="s">
        <v>1563</v>
      </c>
      <c r="I1326" s="510" t="s">
        <v>1564</v>
      </c>
    </row>
    <row r="1327" spans="1:9" x14ac:dyDescent="0.25">
      <c r="A1327" s="497"/>
      <c r="B1327" s="477"/>
      <c r="C1327" s="264"/>
      <c r="D1327" s="488"/>
      <c r="E1327" s="488"/>
      <c r="F1327" s="488"/>
      <c r="G1327" s="488"/>
      <c r="H1327" s="488"/>
      <c r="I1327" s="510"/>
    </row>
    <row r="1328" spans="1:9" x14ac:dyDescent="0.25">
      <c r="A1328" s="497"/>
      <c r="B1328" s="477"/>
      <c r="C1328" s="264"/>
      <c r="D1328" s="488"/>
      <c r="E1328" s="488"/>
      <c r="F1328" s="488"/>
      <c r="G1328" s="488"/>
      <c r="H1328" s="488"/>
      <c r="I1328" s="510"/>
    </row>
    <row r="1329" spans="1:9" x14ac:dyDescent="0.25">
      <c r="A1329" s="497"/>
      <c r="B1329" s="477"/>
      <c r="C1329" s="264"/>
      <c r="D1329" s="270" t="s">
        <v>1049</v>
      </c>
      <c r="E1329" s="270" t="s">
        <v>1049</v>
      </c>
      <c r="F1329" s="270" t="s">
        <v>1049</v>
      </c>
      <c r="G1329" s="270" t="s">
        <v>1049</v>
      </c>
      <c r="H1329" s="270" t="s">
        <v>1049</v>
      </c>
      <c r="I1329" s="535" t="s">
        <v>1049</v>
      </c>
    </row>
    <row r="1330" spans="1:9" x14ac:dyDescent="0.25">
      <c r="A1330" s="497"/>
      <c r="B1330" s="477"/>
      <c r="C1330" s="264"/>
      <c r="D1330" s="270" t="s">
        <v>1565</v>
      </c>
      <c r="E1330" s="270" t="s">
        <v>1566</v>
      </c>
      <c r="F1330" s="270" t="s">
        <v>1567</v>
      </c>
      <c r="G1330" s="270" t="s">
        <v>1568</v>
      </c>
      <c r="H1330" s="270" t="s">
        <v>1569</v>
      </c>
      <c r="I1330" s="535" t="s">
        <v>1570</v>
      </c>
    </row>
    <row r="1331" spans="1:9" ht="13.5" customHeight="1" thickBot="1" x14ac:dyDescent="0.3">
      <c r="A1331" s="499"/>
      <c r="B1331" s="578"/>
      <c r="C1331" s="765"/>
      <c r="D1331" s="610">
        <v>0</v>
      </c>
      <c r="E1331" s="610">
        <v>0</v>
      </c>
      <c r="F1331" s="610">
        <v>56</v>
      </c>
      <c r="G1331" s="610">
        <v>0</v>
      </c>
      <c r="H1331" s="610">
        <v>0</v>
      </c>
      <c r="I1331" s="649">
        <v>0</v>
      </c>
    </row>
    <row r="1332" spans="1:9" ht="127.5" customHeight="1" x14ac:dyDescent="0.25">
      <c r="A1332" s="632" t="s">
        <v>601</v>
      </c>
      <c r="B1332" s="552" t="s">
        <v>750</v>
      </c>
      <c r="C1332" s="546" t="s">
        <v>1571</v>
      </c>
      <c r="D1332" s="494" t="s">
        <v>1119</v>
      </c>
      <c r="E1332" s="494" t="s">
        <v>1572</v>
      </c>
      <c r="F1332" s="494" t="s">
        <v>1573</v>
      </c>
      <c r="G1332" s="494" t="s">
        <v>1574</v>
      </c>
      <c r="H1332" s="494" t="s">
        <v>1575</v>
      </c>
      <c r="I1332" s="766" t="s">
        <v>1576</v>
      </c>
    </row>
    <row r="1333" spans="1:9" x14ac:dyDescent="0.25">
      <c r="A1333" s="645"/>
      <c r="B1333" s="341"/>
      <c r="C1333" s="458"/>
      <c r="D1333" s="488"/>
      <c r="E1333" s="488"/>
      <c r="F1333" s="488"/>
      <c r="G1333" s="271"/>
      <c r="H1333" s="271"/>
      <c r="I1333" s="510"/>
    </row>
    <row r="1334" spans="1:9" x14ac:dyDescent="0.25">
      <c r="A1334" s="645"/>
      <c r="B1334" s="338"/>
      <c r="C1334" s="262"/>
      <c r="D1334" s="488"/>
      <c r="E1334" s="488"/>
      <c r="F1334" s="488"/>
      <c r="G1334" s="271"/>
      <c r="H1334" s="271"/>
      <c r="I1334" s="510"/>
    </row>
    <row r="1335" spans="1:9" x14ac:dyDescent="0.25">
      <c r="A1335" s="645"/>
      <c r="B1335" s="281"/>
      <c r="C1335" s="262"/>
      <c r="D1335" s="270" t="s">
        <v>1049</v>
      </c>
      <c r="E1335" s="270" t="s">
        <v>1047</v>
      </c>
      <c r="F1335" s="270" t="s">
        <v>1050</v>
      </c>
      <c r="G1335" s="270" t="s">
        <v>1050</v>
      </c>
      <c r="H1335" s="270" t="s">
        <v>1047</v>
      </c>
      <c r="I1335" s="535" t="s">
        <v>1049</v>
      </c>
    </row>
    <row r="1336" spans="1:9" x14ac:dyDescent="0.25">
      <c r="A1336" s="645"/>
      <c r="B1336" s="477"/>
      <c r="C1336" s="262"/>
      <c r="D1336" s="270" t="s">
        <v>1577</v>
      </c>
      <c r="E1336" s="270" t="s">
        <v>1578</v>
      </c>
      <c r="F1336" s="270" t="s">
        <v>1579</v>
      </c>
      <c r="G1336" s="270" t="s">
        <v>1580</v>
      </c>
      <c r="H1336" s="270" t="s">
        <v>1581</v>
      </c>
      <c r="I1336" s="512" t="s">
        <v>1582</v>
      </c>
    </row>
    <row r="1337" spans="1:9" x14ac:dyDescent="0.25">
      <c r="A1337" s="645"/>
      <c r="B1337" s="477"/>
      <c r="C1337" s="255">
        <v>1</v>
      </c>
      <c r="D1337" s="194" t="s">
        <v>2512</v>
      </c>
      <c r="E1337" s="210">
        <v>0</v>
      </c>
      <c r="F1337" s="313">
        <v>0</v>
      </c>
      <c r="G1337" s="313">
        <v>0</v>
      </c>
      <c r="H1337" s="210">
        <v>0</v>
      </c>
      <c r="I1337" s="536">
        <v>0</v>
      </c>
    </row>
    <row r="1338" spans="1:9" x14ac:dyDescent="0.25">
      <c r="A1338" s="645"/>
      <c r="B1338" s="477"/>
      <c r="C1338" s="255">
        <v>2</v>
      </c>
      <c r="D1338" s="201" t="s">
        <v>2513</v>
      </c>
      <c r="E1338" s="210">
        <v>0</v>
      </c>
      <c r="F1338" s="313">
        <v>0</v>
      </c>
      <c r="G1338" s="313">
        <v>0</v>
      </c>
      <c r="H1338" s="210">
        <v>0</v>
      </c>
      <c r="I1338" s="536">
        <v>0</v>
      </c>
    </row>
    <row r="1339" spans="1:9" x14ac:dyDescent="0.25">
      <c r="A1339" s="645"/>
      <c r="B1339" s="477"/>
      <c r="C1339" s="255">
        <v>3</v>
      </c>
      <c r="D1339" s="201" t="s">
        <v>2514</v>
      </c>
      <c r="E1339" s="210">
        <v>0</v>
      </c>
      <c r="F1339" s="313">
        <v>0</v>
      </c>
      <c r="G1339" s="313">
        <v>0</v>
      </c>
      <c r="H1339" s="210">
        <v>0</v>
      </c>
      <c r="I1339" s="536">
        <v>0</v>
      </c>
    </row>
    <row r="1340" spans="1:9" hidden="1" x14ac:dyDescent="0.25">
      <c r="A1340" s="645"/>
      <c r="B1340" s="477"/>
      <c r="C1340" s="255">
        <v>4</v>
      </c>
      <c r="D1340" s="201"/>
      <c r="E1340" s="210"/>
      <c r="F1340" s="313"/>
      <c r="G1340" s="313"/>
      <c r="H1340" s="210"/>
      <c r="I1340" s="536"/>
    </row>
    <row r="1341" spans="1:9" hidden="1" x14ac:dyDescent="0.25">
      <c r="A1341" s="645"/>
      <c r="B1341" s="477"/>
      <c r="C1341" s="255">
        <v>5</v>
      </c>
      <c r="D1341" s="201"/>
      <c r="E1341" s="210"/>
      <c r="F1341" s="313"/>
      <c r="G1341" s="313"/>
      <c r="H1341" s="210"/>
      <c r="I1341" s="536"/>
    </row>
    <row r="1342" spans="1:9" hidden="1" x14ac:dyDescent="0.25">
      <c r="A1342" s="645"/>
      <c r="B1342" s="477"/>
      <c r="C1342" s="255">
        <v>6</v>
      </c>
      <c r="D1342" s="201"/>
      <c r="E1342" s="210"/>
      <c r="F1342" s="313"/>
      <c r="G1342" s="313"/>
      <c r="H1342" s="210"/>
      <c r="I1342" s="536"/>
    </row>
    <row r="1343" spans="1:9" hidden="1" x14ac:dyDescent="0.25">
      <c r="A1343" s="645"/>
      <c r="B1343" s="477"/>
      <c r="C1343" s="255">
        <v>7</v>
      </c>
      <c r="D1343" s="201"/>
      <c r="E1343" s="210"/>
      <c r="F1343" s="313"/>
      <c r="G1343" s="313"/>
      <c r="H1343" s="210"/>
      <c r="I1343" s="536"/>
    </row>
    <row r="1344" spans="1:9" hidden="1" x14ac:dyDescent="0.25">
      <c r="A1344" s="645"/>
      <c r="B1344" s="477"/>
      <c r="C1344" s="255">
        <v>8</v>
      </c>
      <c r="D1344" s="201"/>
      <c r="E1344" s="210"/>
      <c r="F1344" s="313"/>
      <c r="G1344" s="313"/>
      <c r="H1344" s="210"/>
      <c r="I1344" s="536"/>
    </row>
    <row r="1345" spans="1:9" hidden="1" x14ac:dyDescent="0.25">
      <c r="A1345" s="645"/>
      <c r="B1345" s="477"/>
      <c r="C1345" s="255">
        <v>9</v>
      </c>
      <c r="D1345" s="201"/>
      <c r="E1345" s="210"/>
      <c r="F1345" s="313"/>
      <c r="G1345" s="313"/>
      <c r="H1345" s="210"/>
      <c r="I1345" s="536"/>
    </row>
    <row r="1346" spans="1:9" hidden="1" x14ac:dyDescent="0.25">
      <c r="A1346" s="645"/>
      <c r="B1346" s="477"/>
      <c r="C1346" s="255">
        <v>10</v>
      </c>
      <c r="D1346" s="201"/>
      <c r="E1346" s="210"/>
      <c r="F1346" s="313"/>
      <c r="G1346" s="313"/>
      <c r="H1346" s="210"/>
      <c r="I1346" s="536"/>
    </row>
    <row r="1347" spans="1:9" hidden="1" x14ac:dyDescent="0.25">
      <c r="A1347" s="645"/>
      <c r="B1347" s="477"/>
      <c r="C1347" s="255">
        <v>11</v>
      </c>
      <c r="D1347" s="194"/>
      <c r="E1347" s="210"/>
      <c r="F1347" s="313"/>
      <c r="G1347" s="313"/>
      <c r="H1347" s="210"/>
      <c r="I1347" s="536"/>
    </row>
    <row r="1348" spans="1:9" hidden="1" x14ac:dyDescent="0.25">
      <c r="A1348" s="645"/>
      <c r="B1348" s="477"/>
      <c r="C1348" s="255">
        <v>12</v>
      </c>
      <c r="D1348" s="201"/>
      <c r="E1348" s="210"/>
      <c r="F1348" s="313"/>
      <c r="G1348" s="313"/>
      <c r="H1348" s="210"/>
      <c r="I1348" s="536"/>
    </row>
    <row r="1349" spans="1:9" hidden="1" x14ac:dyDescent="0.25">
      <c r="A1349" s="645"/>
      <c r="B1349" s="477"/>
      <c r="C1349" s="255">
        <v>13</v>
      </c>
      <c r="D1349" s="201"/>
      <c r="E1349" s="210"/>
      <c r="F1349" s="313"/>
      <c r="G1349" s="313"/>
      <c r="H1349" s="210"/>
      <c r="I1349" s="536"/>
    </row>
    <row r="1350" spans="1:9" hidden="1" x14ac:dyDescent="0.25">
      <c r="A1350" s="645"/>
      <c r="B1350" s="477"/>
      <c r="C1350" s="255">
        <v>14</v>
      </c>
      <c r="D1350" s="201"/>
      <c r="E1350" s="210"/>
      <c r="F1350" s="313"/>
      <c r="G1350" s="313"/>
      <c r="H1350" s="210"/>
      <c r="I1350" s="536"/>
    </row>
    <row r="1351" spans="1:9" hidden="1" x14ac:dyDescent="0.25">
      <c r="A1351" s="645"/>
      <c r="B1351" s="477"/>
      <c r="C1351" s="255">
        <v>15</v>
      </c>
      <c r="D1351" s="201"/>
      <c r="E1351" s="210"/>
      <c r="F1351" s="313"/>
      <c r="G1351" s="313"/>
      <c r="H1351" s="210"/>
      <c r="I1351" s="536"/>
    </row>
    <row r="1352" spans="1:9" hidden="1" x14ac:dyDescent="0.25">
      <c r="A1352" s="645"/>
      <c r="B1352" s="477"/>
      <c r="C1352" s="255">
        <v>16</v>
      </c>
      <c r="D1352" s="201"/>
      <c r="E1352" s="210"/>
      <c r="F1352" s="313"/>
      <c r="G1352" s="313"/>
      <c r="H1352" s="210"/>
      <c r="I1352" s="536"/>
    </row>
    <row r="1353" spans="1:9" hidden="1" x14ac:dyDescent="0.25">
      <c r="A1353" s="645"/>
      <c r="B1353" s="477"/>
      <c r="C1353" s="255">
        <v>17</v>
      </c>
      <c r="D1353" s="201"/>
      <c r="E1353" s="210"/>
      <c r="F1353" s="313"/>
      <c r="G1353" s="313"/>
      <c r="H1353" s="210"/>
      <c r="I1353" s="536"/>
    </row>
    <row r="1354" spans="1:9" hidden="1" x14ac:dyDescent="0.25">
      <c r="A1354" s="645"/>
      <c r="B1354" s="477"/>
      <c r="C1354" s="255">
        <v>18</v>
      </c>
      <c r="D1354" s="201"/>
      <c r="E1354" s="210"/>
      <c r="F1354" s="313"/>
      <c r="G1354" s="313"/>
      <c r="H1354" s="210"/>
      <c r="I1354" s="536"/>
    </row>
    <row r="1355" spans="1:9" hidden="1" x14ac:dyDescent="0.25">
      <c r="A1355" s="645"/>
      <c r="B1355" s="477"/>
      <c r="C1355" s="255">
        <v>19</v>
      </c>
      <c r="D1355" s="201"/>
      <c r="E1355" s="210"/>
      <c r="F1355" s="313"/>
      <c r="G1355" s="313"/>
      <c r="H1355" s="210"/>
      <c r="I1355" s="536"/>
    </row>
    <row r="1356" spans="1:9" hidden="1" x14ac:dyDescent="0.25">
      <c r="A1356" s="645"/>
      <c r="B1356" s="477"/>
      <c r="C1356" s="255">
        <v>20</v>
      </c>
      <c r="D1356" s="194"/>
      <c r="E1356" s="210"/>
      <c r="F1356" s="313"/>
      <c r="G1356" s="313"/>
      <c r="H1356" s="210"/>
      <c r="I1356" s="536"/>
    </row>
    <row r="1357" spans="1:9" hidden="1" x14ac:dyDescent="0.25">
      <c r="A1357" s="645"/>
      <c r="B1357" s="477"/>
      <c r="C1357" s="255">
        <v>21</v>
      </c>
      <c r="D1357" s="201"/>
      <c r="E1357" s="210"/>
      <c r="F1357" s="313"/>
      <c r="G1357" s="313"/>
      <c r="H1357" s="210"/>
      <c r="I1357" s="536"/>
    </row>
    <row r="1358" spans="1:9" hidden="1" x14ac:dyDescent="0.25">
      <c r="A1358" s="645"/>
      <c r="B1358" s="477"/>
      <c r="C1358" s="255">
        <v>22</v>
      </c>
      <c r="D1358" s="201"/>
      <c r="E1358" s="210"/>
      <c r="F1358" s="313"/>
      <c r="G1358" s="313"/>
      <c r="H1358" s="210"/>
      <c r="I1358" s="536"/>
    </row>
    <row r="1359" spans="1:9" hidden="1" x14ac:dyDescent="0.25">
      <c r="A1359" s="645"/>
      <c r="B1359" s="477"/>
      <c r="C1359" s="255">
        <v>23</v>
      </c>
      <c r="D1359" s="201"/>
      <c r="E1359" s="210"/>
      <c r="F1359" s="313"/>
      <c r="G1359" s="313"/>
      <c r="H1359" s="210"/>
      <c r="I1359" s="536"/>
    </row>
    <row r="1360" spans="1:9" hidden="1" x14ac:dyDescent="0.25">
      <c r="A1360" s="645"/>
      <c r="B1360" s="477"/>
      <c r="C1360" s="255">
        <v>24</v>
      </c>
      <c r="D1360" s="201"/>
      <c r="E1360" s="210"/>
      <c r="F1360" s="313"/>
      <c r="G1360" s="313"/>
      <c r="H1360" s="210"/>
      <c r="I1360" s="536"/>
    </row>
    <row r="1361" spans="1:9" hidden="1" x14ac:dyDescent="0.25">
      <c r="A1361" s="645"/>
      <c r="B1361" s="477"/>
      <c r="C1361" s="255">
        <v>25</v>
      </c>
      <c r="D1361" s="201"/>
      <c r="E1361" s="210"/>
      <c r="F1361" s="313"/>
      <c r="G1361" s="313"/>
      <c r="H1361" s="210"/>
      <c r="I1361" s="536"/>
    </row>
    <row r="1362" spans="1:9" hidden="1" x14ac:dyDescent="0.25">
      <c r="A1362" s="645"/>
      <c r="B1362" s="477"/>
      <c r="C1362" s="255">
        <v>26</v>
      </c>
      <c r="D1362" s="201"/>
      <c r="E1362" s="210"/>
      <c r="F1362" s="313"/>
      <c r="G1362" s="313"/>
      <c r="H1362" s="210"/>
      <c r="I1362" s="536"/>
    </row>
    <row r="1363" spans="1:9" hidden="1" x14ac:dyDescent="0.25">
      <c r="A1363" s="645"/>
      <c r="B1363" s="477"/>
      <c r="C1363" s="255">
        <v>27</v>
      </c>
      <c r="D1363" s="201"/>
      <c r="E1363" s="210"/>
      <c r="F1363" s="313"/>
      <c r="G1363" s="313"/>
      <c r="H1363" s="210"/>
      <c r="I1363" s="536"/>
    </row>
    <row r="1364" spans="1:9" hidden="1" x14ac:dyDescent="0.25">
      <c r="A1364" s="645"/>
      <c r="B1364" s="477"/>
      <c r="C1364" s="255">
        <v>28</v>
      </c>
      <c r="D1364" s="201"/>
      <c r="E1364" s="210"/>
      <c r="F1364" s="313"/>
      <c r="G1364" s="313"/>
      <c r="H1364" s="210"/>
      <c r="I1364" s="536"/>
    </row>
    <row r="1365" spans="1:9" hidden="1" x14ac:dyDescent="0.25">
      <c r="A1365" s="645"/>
      <c r="B1365" s="477"/>
      <c r="C1365" s="255">
        <v>29</v>
      </c>
      <c r="D1365" s="201"/>
      <c r="E1365" s="210"/>
      <c r="F1365" s="313"/>
      <c r="G1365" s="313"/>
      <c r="H1365" s="210"/>
      <c r="I1365" s="536"/>
    </row>
    <row r="1366" spans="1:9" hidden="1" x14ac:dyDescent="0.25">
      <c r="A1366" s="645"/>
      <c r="B1366" s="477"/>
      <c r="C1366" s="255">
        <v>30</v>
      </c>
      <c r="D1366" s="194"/>
      <c r="E1366" s="210"/>
      <c r="F1366" s="313"/>
      <c r="G1366" s="313"/>
      <c r="H1366" s="210"/>
      <c r="I1366" s="536"/>
    </row>
    <row r="1367" spans="1:9" hidden="1" x14ac:dyDescent="0.25">
      <c r="A1367" s="645"/>
      <c r="B1367" s="477"/>
      <c r="C1367" s="255">
        <v>31</v>
      </c>
      <c r="D1367" s="201"/>
      <c r="E1367" s="210"/>
      <c r="F1367" s="313"/>
      <c r="G1367" s="313"/>
      <c r="H1367" s="210"/>
      <c r="I1367" s="536"/>
    </row>
    <row r="1368" spans="1:9" hidden="1" x14ac:dyDescent="0.25">
      <c r="A1368" s="645"/>
      <c r="B1368" s="477"/>
      <c r="C1368" s="255">
        <v>32</v>
      </c>
      <c r="D1368" s="201"/>
      <c r="E1368" s="210"/>
      <c r="F1368" s="313"/>
      <c r="G1368" s="313"/>
      <c r="H1368" s="210"/>
      <c r="I1368" s="536"/>
    </row>
    <row r="1369" spans="1:9" hidden="1" x14ac:dyDescent="0.25">
      <c r="A1369" s="645"/>
      <c r="B1369" s="477"/>
      <c r="C1369" s="255">
        <v>33</v>
      </c>
      <c r="D1369" s="201"/>
      <c r="E1369" s="210"/>
      <c r="F1369" s="313"/>
      <c r="G1369" s="313"/>
      <c r="H1369" s="210"/>
      <c r="I1369" s="536"/>
    </row>
    <row r="1370" spans="1:9" hidden="1" x14ac:dyDescent="0.25">
      <c r="A1370" s="645"/>
      <c r="B1370" s="477"/>
      <c r="C1370" s="255">
        <v>34</v>
      </c>
      <c r="D1370" s="201"/>
      <c r="E1370" s="210"/>
      <c r="F1370" s="313"/>
      <c r="G1370" s="313"/>
      <c r="H1370" s="210"/>
      <c r="I1370" s="536"/>
    </row>
    <row r="1371" spans="1:9" hidden="1" x14ac:dyDescent="0.25">
      <c r="A1371" s="645"/>
      <c r="B1371" s="477"/>
      <c r="C1371" s="255">
        <v>35</v>
      </c>
      <c r="D1371" s="201"/>
      <c r="E1371" s="210"/>
      <c r="F1371" s="313"/>
      <c r="G1371" s="313"/>
      <c r="H1371" s="210"/>
      <c r="I1371" s="536"/>
    </row>
    <row r="1372" spans="1:9" hidden="1" x14ac:dyDescent="0.25">
      <c r="A1372" s="645"/>
      <c r="B1372" s="477"/>
      <c r="C1372" s="255">
        <v>36</v>
      </c>
      <c r="D1372" s="201"/>
      <c r="E1372" s="210"/>
      <c r="F1372" s="313"/>
      <c r="G1372" s="313"/>
      <c r="H1372" s="210"/>
      <c r="I1372" s="536"/>
    </row>
    <row r="1373" spans="1:9" hidden="1" x14ac:dyDescent="0.25">
      <c r="A1373" s="645"/>
      <c r="B1373" s="477"/>
      <c r="C1373" s="255">
        <v>37</v>
      </c>
      <c r="D1373" s="201"/>
      <c r="E1373" s="210"/>
      <c r="F1373" s="313"/>
      <c r="G1373" s="313"/>
      <c r="H1373" s="210"/>
      <c r="I1373" s="536"/>
    </row>
    <row r="1374" spans="1:9" hidden="1" x14ac:dyDescent="0.25">
      <c r="A1374" s="645"/>
      <c r="B1374" s="477"/>
      <c r="C1374" s="255">
        <v>38</v>
      </c>
      <c r="D1374" s="201"/>
      <c r="E1374" s="210"/>
      <c r="F1374" s="313"/>
      <c r="G1374" s="313"/>
      <c r="H1374" s="210"/>
      <c r="I1374" s="536"/>
    </row>
    <row r="1375" spans="1:9" hidden="1" x14ac:dyDescent="0.25">
      <c r="A1375" s="645"/>
      <c r="B1375" s="477"/>
      <c r="C1375" s="255">
        <v>39</v>
      </c>
      <c r="D1375" s="201"/>
      <c r="E1375" s="210"/>
      <c r="F1375" s="313"/>
      <c r="G1375" s="313"/>
      <c r="H1375" s="210"/>
      <c r="I1375" s="536"/>
    </row>
    <row r="1376" spans="1:9" hidden="1" x14ac:dyDescent="0.25">
      <c r="A1376" s="645"/>
      <c r="B1376" s="477"/>
      <c r="C1376" s="255">
        <v>40</v>
      </c>
      <c r="D1376" s="194"/>
      <c r="E1376" s="210"/>
      <c r="F1376" s="313"/>
      <c r="G1376" s="313"/>
      <c r="H1376" s="210"/>
      <c r="I1376" s="536"/>
    </row>
    <row r="1377" spans="1:9" hidden="1" x14ac:dyDescent="0.25">
      <c r="A1377" s="645"/>
      <c r="B1377" s="477"/>
      <c r="C1377" s="255">
        <v>41</v>
      </c>
      <c r="D1377" s="201"/>
      <c r="E1377" s="210"/>
      <c r="F1377" s="313"/>
      <c r="G1377" s="313"/>
      <c r="H1377" s="210"/>
      <c r="I1377" s="536"/>
    </row>
    <row r="1378" spans="1:9" hidden="1" x14ac:dyDescent="0.25">
      <c r="A1378" s="645"/>
      <c r="B1378" s="477"/>
      <c r="C1378" s="255">
        <v>42</v>
      </c>
      <c r="D1378" s="201"/>
      <c r="E1378" s="210"/>
      <c r="F1378" s="313"/>
      <c r="G1378" s="313"/>
      <c r="H1378" s="210"/>
      <c r="I1378" s="536"/>
    </row>
    <row r="1379" spans="1:9" hidden="1" x14ac:dyDescent="0.25">
      <c r="A1379" s="645"/>
      <c r="B1379" s="477"/>
      <c r="C1379" s="255">
        <v>43</v>
      </c>
      <c r="D1379" s="201"/>
      <c r="E1379" s="210"/>
      <c r="F1379" s="313"/>
      <c r="G1379" s="313"/>
      <c r="H1379" s="210"/>
      <c r="I1379" s="536"/>
    </row>
    <row r="1380" spans="1:9" hidden="1" x14ac:dyDescent="0.25">
      <c r="A1380" s="645"/>
      <c r="B1380" s="477"/>
      <c r="C1380" s="255">
        <v>44</v>
      </c>
      <c r="D1380" s="201"/>
      <c r="E1380" s="210"/>
      <c r="F1380" s="313"/>
      <c r="G1380" s="313"/>
      <c r="H1380" s="210"/>
      <c r="I1380" s="536"/>
    </row>
    <row r="1381" spans="1:9" hidden="1" x14ac:dyDescent="0.25">
      <c r="A1381" s="645"/>
      <c r="B1381" s="477"/>
      <c r="C1381" s="255">
        <v>45</v>
      </c>
      <c r="D1381" s="201"/>
      <c r="E1381" s="210"/>
      <c r="F1381" s="313"/>
      <c r="G1381" s="313"/>
      <c r="H1381" s="210"/>
      <c r="I1381" s="536"/>
    </row>
    <row r="1382" spans="1:9" hidden="1" x14ac:dyDescent="0.25">
      <c r="A1382" s="645"/>
      <c r="B1382" s="477"/>
      <c r="C1382" s="255">
        <v>46</v>
      </c>
      <c r="D1382" s="201"/>
      <c r="E1382" s="210"/>
      <c r="F1382" s="313"/>
      <c r="G1382" s="313"/>
      <c r="H1382" s="210"/>
      <c r="I1382" s="536"/>
    </row>
    <row r="1383" spans="1:9" hidden="1" x14ac:dyDescent="0.25">
      <c r="A1383" s="645"/>
      <c r="B1383" s="477"/>
      <c r="C1383" s="255">
        <v>47</v>
      </c>
      <c r="D1383" s="201"/>
      <c r="E1383" s="210"/>
      <c r="F1383" s="313"/>
      <c r="G1383" s="313"/>
      <c r="H1383" s="210"/>
      <c r="I1383" s="536"/>
    </row>
    <row r="1384" spans="1:9" hidden="1" x14ac:dyDescent="0.25">
      <c r="A1384" s="645"/>
      <c r="B1384" s="477"/>
      <c r="C1384" s="255">
        <v>48</v>
      </c>
      <c r="D1384" s="201"/>
      <c r="E1384" s="210"/>
      <c r="F1384" s="313"/>
      <c r="G1384" s="313"/>
      <c r="H1384" s="210"/>
      <c r="I1384" s="536"/>
    </row>
    <row r="1385" spans="1:9" hidden="1" x14ac:dyDescent="0.25">
      <c r="A1385" s="645"/>
      <c r="B1385" s="477"/>
      <c r="C1385" s="255">
        <v>49</v>
      </c>
      <c r="D1385" s="194"/>
      <c r="E1385" s="210"/>
      <c r="F1385" s="313"/>
      <c r="G1385" s="313"/>
      <c r="H1385" s="210"/>
      <c r="I1385" s="536"/>
    </row>
    <row r="1386" spans="1:9" hidden="1" x14ac:dyDescent="0.25">
      <c r="A1386" s="645"/>
      <c r="B1386" s="477"/>
      <c r="C1386" s="255">
        <v>50</v>
      </c>
      <c r="D1386" s="201"/>
      <c r="E1386" s="210"/>
      <c r="F1386" s="313"/>
      <c r="G1386" s="313"/>
      <c r="H1386" s="210"/>
      <c r="I1386" s="536"/>
    </row>
    <row r="1387" spans="1:9" hidden="1" x14ac:dyDescent="0.25">
      <c r="A1387" s="645"/>
      <c r="B1387" s="477"/>
      <c r="C1387" s="255">
        <v>51</v>
      </c>
      <c r="D1387" s="201"/>
      <c r="E1387" s="210"/>
      <c r="F1387" s="313"/>
      <c r="G1387" s="313"/>
      <c r="H1387" s="210"/>
      <c r="I1387" s="536"/>
    </row>
    <row r="1388" spans="1:9" hidden="1" x14ac:dyDescent="0.25">
      <c r="A1388" s="645"/>
      <c r="B1388" s="477"/>
      <c r="C1388" s="255">
        <v>52</v>
      </c>
      <c r="D1388" s="201"/>
      <c r="E1388" s="210"/>
      <c r="F1388" s="313"/>
      <c r="G1388" s="313"/>
      <c r="H1388" s="210"/>
      <c r="I1388" s="536"/>
    </row>
    <row r="1389" spans="1:9" hidden="1" x14ac:dyDescent="0.25">
      <c r="A1389" s="645"/>
      <c r="B1389" s="477"/>
      <c r="C1389" s="255">
        <v>53</v>
      </c>
      <c r="D1389" s="201"/>
      <c r="E1389" s="210"/>
      <c r="F1389" s="313"/>
      <c r="G1389" s="313"/>
      <c r="H1389" s="210"/>
      <c r="I1389" s="536"/>
    </row>
    <row r="1390" spans="1:9" hidden="1" x14ac:dyDescent="0.25">
      <c r="A1390" s="645"/>
      <c r="B1390" s="477"/>
      <c r="C1390" s="255">
        <v>54</v>
      </c>
      <c r="D1390" s="201"/>
      <c r="E1390" s="210"/>
      <c r="F1390" s="313"/>
      <c r="G1390" s="313"/>
      <c r="H1390" s="210"/>
      <c r="I1390" s="536"/>
    </row>
    <row r="1391" spans="1:9" hidden="1" x14ac:dyDescent="0.25">
      <c r="A1391" s="645"/>
      <c r="B1391" s="477"/>
      <c r="C1391" s="255">
        <v>55</v>
      </c>
      <c r="D1391" s="201"/>
      <c r="E1391" s="210"/>
      <c r="F1391" s="313"/>
      <c r="G1391" s="313"/>
      <c r="H1391" s="210"/>
      <c r="I1391" s="536"/>
    </row>
    <row r="1392" spans="1:9" hidden="1" x14ac:dyDescent="0.25">
      <c r="A1392" s="645"/>
      <c r="B1392" s="477"/>
      <c r="C1392" s="255">
        <v>56</v>
      </c>
      <c r="D1392" s="201"/>
      <c r="E1392" s="210"/>
      <c r="F1392" s="313"/>
      <c r="G1392" s="313"/>
      <c r="H1392" s="210"/>
      <c r="I1392" s="536"/>
    </row>
    <row r="1393" spans="1:9" hidden="1" x14ac:dyDescent="0.25">
      <c r="A1393" s="645"/>
      <c r="B1393" s="477"/>
      <c r="C1393" s="255">
        <v>57</v>
      </c>
      <c r="D1393" s="201"/>
      <c r="E1393" s="210"/>
      <c r="F1393" s="313"/>
      <c r="G1393" s="313"/>
      <c r="H1393" s="210"/>
      <c r="I1393" s="536"/>
    </row>
    <row r="1394" spans="1:9" hidden="1" x14ac:dyDescent="0.25">
      <c r="A1394" s="645"/>
      <c r="B1394" s="477"/>
      <c r="C1394" s="255">
        <v>58</v>
      </c>
      <c r="D1394" s="201"/>
      <c r="E1394" s="210"/>
      <c r="F1394" s="313"/>
      <c r="G1394" s="313"/>
      <c r="H1394" s="210"/>
      <c r="I1394" s="536"/>
    </row>
    <row r="1395" spans="1:9" hidden="1" x14ac:dyDescent="0.25">
      <c r="A1395" s="645"/>
      <c r="B1395" s="477"/>
      <c r="C1395" s="255">
        <v>59</v>
      </c>
      <c r="D1395" s="194"/>
      <c r="E1395" s="210"/>
      <c r="F1395" s="313"/>
      <c r="G1395" s="313"/>
      <c r="H1395" s="210"/>
      <c r="I1395" s="536"/>
    </row>
    <row r="1396" spans="1:9" hidden="1" x14ac:dyDescent="0.25">
      <c r="A1396" s="645"/>
      <c r="B1396" s="477"/>
      <c r="C1396" s="255">
        <v>60</v>
      </c>
      <c r="D1396" s="194"/>
      <c r="E1396" s="210"/>
      <c r="F1396" s="313"/>
      <c r="G1396" s="313"/>
      <c r="H1396" s="210"/>
      <c r="I1396" s="536"/>
    </row>
    <row r="1397" spans="1:9" hidden="1" x14ac:dyDescent="0.25">
      <c r="A1397" s="645"/>
      <c r="B1397" s="477"/>
      <c r="C1397" s="255">
        <v>61</v>
      </c>
      <c r="D1397" s="201"/>
      <c r="E1397" s="210"/>
      <c r="F1397" s="313"/>
      <c r="G1397" s="313"/>
      <c r="H1397" s="210"/>
      <c r="I1397" s="536"/>
    </row>
    <row r="1398" spans="1:9" hidden="1" x14ac:dyDescent="0.25">
      <c r="A1398" s="645"/>
      <c r="B1398" s="477"/>
      <c r="C1398" s="255">
        <v>62</v>
      </c>
      <c r="D1398" s="201"/>
      <c r="E1398" s="210"/>
      <c r="F1398" s="313"/>
      <c r="G1398" s="313"/>
      <c r="H1398" s="210"/>
      <c r="I1398" s="536"/>
    </row>
    <row r="1399" spans="1:9" hidden="1" x14ac:dyDescent="0.25">
      <c r="A1399" s="645"/>
      <c r="B1399" s="477"/>
      <c r="C1399" s="255">
        <v>63</v>
      </c>
      <c r="D1399" s="201"/>
      <c r="E1399" s="210"/>
      <c r="F1399" s="313"/>
      <c r="G1399" s="313"/>
      <c r="H1399" s="210"/>
      <c r="I1399" s="536"/>
    </row>
    <row r="1400" spans="1:9" hidden="1" x14ac:dyDescent="0.25">
      <c r="A1400" s="645"/>
      <c r="B1400" s="477"/>
      <c r="C1400" s="255">
        <v>64</v>
      </c>
      <c r="D1400" s="201"/>
      <c r="E1400" s="210"/>
      <c r="F1400" s="313"/>
      <c r="G1400" s="313"/>
      <c r="H1400" s="210"/>
      <c r="I1400" s="536"/>
    </row>
    <row r="1401" spans="1:9" hidden="1" x14ac:dyDescent="0.25">
      <c r="A1401" s="645"/>
      <c r="B1401" s="477"/>
      <c r="C1401" s="255">
        <v>65</v>
      </c>
      <c r="D1401" s="201"/>
      <c r="E1401" s="210"/>
      <c r="F1401" s="313"/>
      <c r="G1401" s="313"/>
      <c r="H1401" s="210"/>
      <c r="I1401" s="536"/>
    </row>
    <row r="1402" spans="1:9" hidden="1" x14ac:dyDescent="0.25">
      <c r="A1402" s="645"/>
      <c r="B1402" s="477"/>
      <c r="C1402" s="255">
        <v>66</v>
      </c>
      <c r="D1402" s="201"/>
      <c r="E1402" s="210"/>
      <c r="F1402" s="313"/>
      <c r="G1402" s="313"/>
      <c r="H1402" s="210"/>
      <c r="I1402" s="536"/>
    </row>
    <row r="1403" spans="1:9" hidden="1" x14ac:dyDescent="0.25">
      <c r="A1403" s="645"/>
      <c r="B1403" s="477"/>
      <c r="C1403" s="255">
        <v>67</v>
      </c>
      <c r="D1403" s="201"/>
      <c r="E1403" s="210"/>
      <c r="F1403" s="313"/>
      <c r="G1403" s="313"/>
      <c r="H1403" s="210"/>
      <c r="I1403" s="536"/>
    </row>
    <row r="1404" spans="1:9" hidden="1" x14ac:dyDescent="0.25">
      <c r="A1404" s="645"/>
      <c r="B1404" s="477"/>
      <c r="C1404" s="255">
        <v>68</v>
      </c>
      <c r="D1404" s="201"/>
      <c r="E1404" s="210"/>
      <c r="F1404" s="313"/>
      <c r="G1404" s="313"/>
      <c r="H1404" s="210"/>
      <c r="I1404" s="536"/>
    </row>
    <row r="1405" spans="1:9" hidden="1" x14ac:dyDescent="0.25">
      <c r="A1405" s="645"/>
      <c r="B1405" s="477"/>
      <c r="C1405" s="255">
        <v>69</v>
      </c>
      <c r="D1405" s="201"/>
      <c r="E1405" s="210"/>
      <c r="F1405" s="313"/>
      <c r="G1405" s="313"/>
      <c r="H1405" s="210"/>
      <c r="I1405" s="536"/>
    </row>
    <row r="1406" spans="1:9" hidden="1" x14ac:dyDescent="0.25">
      <c r="A1406" s="645"/>
      <c r="B1406" s="477"/>
      <c r="C1406" s="255">
        <v>70</v>
      </c>
      <c r="D1406" s="194"/>
      <c r="E1406" s="210"/>
      <c r="F1406" s="313"/>
      <c r="G1406" s="313"/>
      <c r="H1406" s="210"/>
      <c r="I1406" s="536"/>
    </row>
    <row r="1407" spans="1:9" hidden="1" x14ac:dyDescent="0.25">
      <c r="A1407" s="645"/>
      <c r="B1407" s="477"/>
      <c r="C1407" s="255">
        <v>71</v>
      </c>
      <c r="D1407" s="201"/>
      <c r="E1407" s="210"/>
      <c r="F1407" s="313"/>
      <c r="G1407" s="313"/>
      <c r="H1407" s="210"/>
      <c r="I1407" s="536"/>
    </row>
    <row r="1408" spans="1:9" hidden="1" x14ac:dyDescent="0.25">
      <c r="A1408" s="645"/>
      <c r="B1408" s="477"/>
      <c r="C1408" s="255">
        <v>72</v>
      </c>
      <c r="D1408" s="201"/>
      <c r="E1408" s="210"/>
      <c r="F1408" s="313"/>
      <c r="G1408" s="313"/>
      <c r="H1408" s="210"/>
      <c r="I1408" s="536"/>
    </row>
    <row r="1409" spans="1:9" hidden="1" x14ac:dyDescent="0.25">
      <c r="A1409" s="645"/>
      <c r="B1409" s="477"/>
      <c r="C1409" s="255">
        <v>73</v>
      </c>
      <c r="D1409" s="201"/>
      <c r="E1409" s="210"/>
      <c r="F1409" s="313"/>
      <c r="G1409" s="313"/>
      <c r="H1409" s="210"/>
      <c r="I1409" s="536"/>
    </row>
    <row r="1410" spans="1:9" hidden="1" x14ac:dyDescent="0.25">
      <c r="A1410" s="645"/>
      <c r="B1410" s="477"/>
      <c r="C1410" s="255">
        <v>74</v>
      </c>
      <c r="D1410" s="201"/>
      <c r="E1410" s="210"/>
      <c r="F1410" s="313"/>
      <c r="G1410" s="313"/>
      <c r="H1410" s="210"/>
      <c r="I1410" s="536"/>
    </row>
    <row r="1411" spans="1:9" hidden="1" x14ac:dyDescent="0.25">
      <c r="A1411" s="645"/>
      <c r="B1411" s="477"/>
      <c r="C1411" s="255">
        <v>75</v>
      </c>
      <c r="D1411" s="201"/>
      <c r="E1411" s="210"/>
      <c r="F1411" s="313"/>
      <c r="G1411" s="313"/>
      <c r="H1411" s="210"/>
      <c r="I1411" s="536"/>
    </row>
    <row r="1412" spans="1:9" hidden="1" x14ac:dyDescent="0.25">
      <c r="A1412" s="645"/>
      <c r="B1412" s="477"/>
      <c r="C1412" s="255">
        <v>76</v>
      </c>
      <c r="D1412" s="201"/>
      <c r="E1412" s="210"/>
      <c r="F1412" s="313"/>
      <c r="G1412" s="313"/>
      <c r="H1412" s="210"/>
      <c r="I1412" s="536"/>
    </row>
    <row r="1413" spans="1:9" hidden="1" x14ac:dyDescent="0.25">
      <c r="A1413" s="645"/>
      <c r="B1413" s="477"/>
      <c r="C1413" s="255">
        <v>77</v>
      </c>
      <c r="D1413" s="201"/>
      <c r="E1413" s="210"/>
      <c r="F1413" s="313"/>
      <c r="G1413" s="313"/>
      <c r="H1413" s="210"/>
      <c r="I1413" s="536"/>
    </row>
    <row r="1414" spans="1:9" hidden="1" x14ac:dyDescent="0.25">
      <c r="A1414" s="645"/>
      <c r="B1414" s="477"/>
      <c r="C1414" s="255">
        <v>78</v>
      </c>
      <c r="D1414" s="201"/>
      <c r="E1414" s="210"/>
      <c r="F1414" s="313"/>
      <c r="G1414" s="313"/>
      <c r="H1414" s="210"/>
      <c r="I1414" s="536"/>
    </row>
    <row r="1415" spans="1:9" hidden="1" x14ac:dyDescent="0.25">
      <c r="A1415" s="645"/>
      <c r="B1415" s="477"/>
      <c r="C1415" s="255">
        <v>79</v>
      </c>
      <c r="D1415" s="194"/>
      <c r="E1415" s="210"/>
      <c r="F1415" s="313"/>
      <c r="G1415" s="313"/>
      <c r="H1415" s="210"/>
      <c r="I1415" s="536"/>
    </row>
    <row r="1416" spans="1:9" hidden="1" x14ac:dyDescent="0.25">
      <c r="A1416" s="645"/>
      <c r="B1416" s="477"/>
      <c r="C1416" s="255">
        <v>80</v>
      </c>
      <c r="D1416" s="201"/>
      <c r="E1416" s="210"/>
      <c r="F1416" s="313"/>
      <c r="G1416" s="313"/>
      <c r="H1416" s="210"/>
      <c r="I1416" s="536"/>
    </row>
    <row r="1417" spans="1:9" hidden="1" x14ac:dyDescent="0.25">
      <c r="A1417" s="645"/>
      <c r="B1417" s="477"/>
      <c r="C1417" s="255">
        <v>81</v>
      </c>
      <c r="D1417" s="201"/>
      <c r="E1417" s="210"/>
      <c r="F1417" s="313"/>
      <c r="G1417" s="313"/>
      <c r="H1417" s="210"/>
      <c r="I1417" s="536"/>
    </row>
    <row r="1418" spans="1:9" hidden="1" x14ac:dyDescent="0.25">
      <c r="A1418" s="645"/>
      <c r="B1418" s="477"/>
      <c r="C1418" s="255">
        <v>82</v>
      </c>
      <c r="D1418" s="201"/>
      <c r="E1418" s="210"/>
      <c r="F1418" s="313"/>
      <c r="G1418" s="313"/>
      <c r="H1418" s="210"/>
      <c r="I1418" s="536"/>
    </row>
    <row r="1419" spans="1:9" hidden="1" x14ac:dyDescent="0.25">
      <c r="A1419" s="645"/>
      <c r="B1419" s="477"/>
      <c r="C1419" s="255">
        <v>83</v>
      </c>
      <c r="D1419" s="201"/>
      <c r="E1419" s="210"/>
      <c r="F1419" s="313"/>
      <c r="G1419" s="313"/>
      <c r="H1419" s="210"/>
      <c r="I1419" s="536"/>
    </row>
    <row r="1420" spans="1:9" hidden="1" x14ac:dyDescent="0.25">
      <c r="A1420" s="645"/>
      <c r="B1420" s="477"/>
      <c r="C1420" s="255">
        <v>84</v>
      </c>
      <c r="D1420" s="201"/>
      <c r="E1420" s="210"/>
      <c r="F1420" s="313"/>
      <c r="G1420" s="313"/>
      <c r="H1420" s="210"/>
      <c r="I1420" s="536"/>
    </row>
    <row r="1421" spans="1:9" hidden="1" x14ac:dyDescent="0.25">
      <c r="A1421" s="645"/>
      <c r="B1421" s="477"/>
      <c r="C1421" s="255">
        <v>85</v>
      </c>
      <c r="D1421" s="201"/>
      <c r="E1421" s="210"/>
      <c r="F1421" s="313"/>
      <c r="G1421" s="313"/>
      <c r="H1421" s="210"/>
      <c r="I1421" s="536"/>
    </row>
    <row r="1422" spans="1:9" hidden="1" x14ac:dyDescent="0.25">
      <c r="A1422" s="645"/>
      <c r="B1422" s="477"/>
      <c r="C1422" s="255">
        <v>86</v>
      </c>
      <c r="D1422" s="201"/>
      <c r="E1422" s="210"/>
      <c r="F1422" s="313"/>
      <c r="G1422" s="313"/>
      <c r="H1422" s="210"/>
      <c r="I1422" s="536"/>
    </row>
    <row r="1423" spans="1:9" hidden="1" x14ac:dyDescent="0.25">
      <c r="A1423" s="645"/>
      <c r="B1423" s="477"/>
      <c r="C1423" s="255">
        <v>87</v>
      </c>
      <c r="D1423" s="201"/>
      <c r="E1423" s="210"/>
      <c r="F1423" s="313"/>
      <c r="G1423" s="313"/>
      <c r="H1423" s="210"/>
      <c r="I1423" s="536"/>
    </row>
    <row r="1424" spans="1:9" hidden="1" x14ac:dyDescent="0.25">
      <c r="A1424" s="645"/>
      <c r="B1424" s="477"/>
      <c r="C1424" s="255">
        <v>88</v>
      </c>
      <c r="D1424" s="201"/>
      <c r="E1424" s="210"/>
      <c r="F1424" s="313"/>
      <c r="G1424" s="313"/>
      <c r="H1424" s="210"/>
      <c r="I1424" s="536"/>
    </row>
    <row r="1425" spans="1:9" hidden="1" x14ac:dyDescent="0.25">
      <c r="A1425" s="645"/>
      <c r="B1425" s="477"/>
      <c r="C1425" s="255">
        <v>89</v>
      </c>
      <c r="D1425" s="194"/>
      <c r="E1425" s="210"/>
      <c r="F1425" s="313"/>
      <c r="G1425" s="313"/>
      <c r="H1425" s="210"/>
      <c r="I1425" s="536"/>
    </row>
    <row r="1426" spans="1:9" hidden="1" x14ac:dyDescent="0.25">
      <c r="A1426" s="645"/>
      <c r="B1426" s="477"/>
      <c r="C1426" s="255">
        <v>90</v>
      </c>
      <c r="D1426" s="201"/>
      <c r="E1426" s="210"/>
      <c r="F1426" s="313"/>
      <c r="G1426" s="313"/>
      <c r="H1426" s="210"/>
      <c r="I1426" s="536"/>
    </row>
    <row r="1427" spans="1:9" hidden="1" x14ac:dyDescent="0.25">
      <c r="A1427" s="645"/>
      <c r="B1427" s="477"/>
      <c r="C1427" s="255">
        <v>91</v>
      </c>
      <c r="D1427" s="201"/>
      <c r="E1427" s="210"/>
      <c r="F1427" s="313"/>
      <c r="G1427" s="313"/>
      <c r="H1427" s="210"/>
      <c r="I1427" s="536"/>
    </row>
    <row r="1428" spans="1:9" hidden="1" x14ac:dyDescent="0.25">
      <c r="A1428" s="645"/>
      <c r="B1428" s="477"/>
      <c r="C1428" s="255">
        <v>92</v>
      </c>
      <c r="D1428" s="201"/>
      <c r="E1428" s="210"/>
      <c r="F1428" s="313"/>
      <c r="G1428" s="313"/>
      <c r="H1428" s="210"/>
      <c r="I1428" s="536"/>
    </row>
    <row r="1429" spans="1:9" hidden="1" x14ac:dyDescent="0.25">
      <c r="A1429" s="645"/>
      <c r="B1429" s="477"/>
      <c r="C1429" s="255">
        <v>93</v>
      </c>
      <c r="D1429" s="201"/>
      <c r="E1429" s="210"/>
      <c r="F1429" s="313"/>
      <c r="G1429" s="313"/>
      <c r="H1429" s="210"/>
      <c r="I1429" s="536"/>
    </row>
    <row r="1430" spans="1:9" hidden="1" x14ac:dyDescent="0.25">
      <c r="A1430" s="645"/>
      <c r="B1430" s="477"/>
      <c r="C1430" s="255">
        <v>94</v>
      </c>
      <c r="D1430" s="201"/>
      <c r="E1430" s="210"/>
      <c r="F1430" s="313"/>
      <c r="G1430" s="313"/>
      <c r="H1430" s="210"/>
      <c r="I1430" s="536"/>
    </row>
    <row r="1431" spans="1:9" hidden="1" x14ac:dyDescent="0.25">
      <c r="A1431" s="645"/>
      <c r="B1431" s="477"/>
      <c r="C1431" s="255">
        <v>95</v>
      </c>
      <c r="D1431" s="201"/>
      <c r="E1431" s="210"/>
      <c r="F1431" s="313"/>
      <c r="G1431" s="313"/>
      <c r="H1431" s="210"/>
      <c r="I1431" s="536"/>
    </row>
    <row r="1432" spans="1:9" hidden="1" x14ac:dyDescent="0.25">
      <c r="A1432" s="645"/>
      <c r="B1432" s="477"/>
      <c r="C1432" s="255">
        <v>96</v>
      </c>
      <c r="D1432" s="201"/>
      <c r="E1432" s="210"/>
      <c r="F1432" s="313"/>
      <c r="G1432" s="313"/>
      <c r="H1432" s="210"/>
      <c r="I1432" s="536"/>
    </row>
    <row r="1433" spans="1:9" hidden="1" x14ac:dyDescent="0.25">
      <c r="A1433" s="645"/>
      <c r="B1433" s="477"/>
      <c r="C1433" s="255">
        <v>97</v>
      </c>
      <c r="D1433" s="201"/>
      <c r="E1433" s="210"/>
      <c r="F1433" s="313"/>
      <c r="G1433" s="313"/>
      <c r="H1433" s="210"/>
      <c r="I1433" s="536"/>
    </row>
    <row r="1434" spans="1:9" hidden="1" x14ac:dyDescent="0.25">
      <c r="A1434" s="645"/>
      <c r="B1434" s="477"/>
      <c r="C1434" s="255">
        <v>98</v>
      </c>
      <c r="D1434" s="201"/>
      <c r="E1434" s="210"/>
      <c r="F1434" s="313"/>
      <c r="G1434" s="313"/>
      <c r="H1434" s="210"/>
      <c r="I1434" s="536"/>
    </row>
    <row r="1435" spans="1:9" hidden="1" x14ac:dyDescent="0.25">
      <c r="A1435" s="645"/>
      <c r="B1435" s="477"/>
      <c r="C1435" s="255">
        <v>99</v>
      </c>
      <c r="D1435" s="194"/>
      <c r="E1435" s="210"/>
      <c r="F1435" s="313"/>
      <c r="G1435" s="313"/>
      <c r="H1435" s="210"/>
      <c r="I1435" s="536"/>
    </row>
    <row r="1436" spans="1:9" x14ac:dyDescent="0.25">
      <c r="A1436" s="645"/>
      <c r="B1436" s="477"/>
      <c r="C1436" s="255">
        <v>100</v>
      </c>
      <c r="D1436" s="202"/>
      <c r="E1436" s="196"/>
      <c r="F1436" s="313"/>
      <c r="G1436" s="199"/>
      <c r="H1436" s="210"/>
      <c r="I1436" s="536"/>
    </row>
    <row r="1437" spans="1:9" ht="89.25" customHeight="1" x14ac:dyDescent="0.25">
      <c r="A1437" s="645"/>
      <c r="B1437" s="477"/>
      <c r="C1437" s="255"/>
      <c r="D1437" s="66" t="s">
        <v>1583</v>
      </c>
      <c r="E1437" s="487" t="s">
        <v>1584</v>
      </c>
      <c r="F1437" s="208" t="s">
        <v>1585</v>
      </c>
      <c r="G1437" s="405"/>
      <c r="H1437" s="396"/>
      <c r="I1437" s="547"/>
    </row>
    <row r="1438" spans="1:9" x14ac:dyDescent="0.25">
      <c r="A1438" s="645"/>
      <c r="B1438" s="477"/>
      <c r="C1438" s="255"/>
      <c r="D1438" s="271"/>
      <c r="E1438" s="271"/>
      <c r="F1438" s="332"/>
      <c r="G1438" s="304"/>
      <c r="H1438" s="348"/>
      <c r="I1438" s="547"/>
    </row>
    <row r="1439" spans="1:9" x14ac:dyDescent="0.25">
      <c r="A1439" s="645"/>
      <c r="B1439" s="477"/>
      <c r="C1439" s="255"/>
      <c r="D1439" s="271"/>
      <c r="E1439" s="271"/>
      <c r="F1439" s="332"/>
      <c r="G1439" s="304"/>
      <c r="H1439" s="348"/>
      <c r="I1439" s="547"/>
    </row>
    <row r="1440" spans="1:9" x14ac:dyDescent="0.25">
      <c r="A1440" s="645"/>
      <c r="B1440" s="477"/>
      <c r="C1440" s="255"/>
      <c r="D1440" s="268" t="s">
        <v>1049</v>
      </c>
      <c r="E1440" s="268" t="s">
        <v>1049</v>
      </c>
      <c r="F1440" s="333" t="s">
        <v>1049</v>
      </c>
      <c r="G1440" s="304"/>
      <c r="H1440" s="348"/>
      <c r="I1440" s="689"/>
    </row>
    <row r="1441" spans="1:9" x14ac:dyDescent="0.25">
      <c r="A1441" s="645"/>
      <c r="B1441" s="477"/>
      <c r="C1441" s="255"/>
      <c r="D1441" s="270" t="s">
        <v>1586</v>
      </c>
      <c r="E1441" s="270" t="s">
        <v>1587</v>
      </c>
      <c r="F1441" s="270" t="s">
        <v>1588</v>
      </c>
      <c r="G1441" s="304"/>
      <c r="H1441" s="348"/>
      <c r="I1441" s="689"/>
    </row>
    <row r="1442" spans="1:9" x14ac:dyDescent="0.25">
      <c r="A1442" s="645"/>
      <c r="B1442" s="477"/>
      <c r="C1442" s="255">
        <v>1</v>
      </c>
      <c r="D1442" s="210">
        <v>0</v>
      </c>
      <c r="E1442" s="210">
        <v>0</v>
      </c>
      <c r="F1442" s="402" t="s">
        <v>2502</v>
      </c>
      <c r="G1442" s="304"/>
      <c r="H1442" s="348"/>
      <c r="I1442" s="689"/>
    </row>
    <row r="1443" spans="1:9" x14ac:dyDescent="0.25">
      <c r="A1443" s="645"/>
      <c r="B1443" s="477"/>
      <c r="C1443" s="255">
        <v>2</v>
      </c>
      <c r="D1443" s="210">
        <v>0</v>
      </c>
      <c r="E1443" s="210">
        <v>0</v>
      </c>
      <c r="F1443" s="402" t="s">
        <v>2502</v>
      </c>
      <c r="G1443" s="304"/>
      <c r="H1443" s="348"/>
      <c r="I1443" s="547"/>
    </row>
    <row r="1444" spans="1:9" x14ac:dyDescent="0.25">
      <c r="A1444" s="645"/>
      <c r="B1444" s="477"/>
      <c r="C1444" s="255">
        <v>3</v>
      </c>
      <c r="D1444" s="210">
        <v>0</v>
      </c>
      <c r="E1444" s="210">
        <v>0</v>
      </c>
      <c r="F1444" s="402" t="s">
        <v>2502</v>
      </c>
      <c r="G1444" s="304"/>
      <c r="H1444" s="348"/>
      <c r="I1444" s="547"/>
    </row>
    <row r="1445" spans="1:9" hidden="1" x14ac:dyDescent="0.25">
      <c r="A1445" s="645"/>
      <c r="B1445" s="477"/>
      <c r="C1445" s="255">
        <v>4</v>
      </c>
      <c r="D1445" s="210"/>
      <c r="E1445" s="210"/>
      <c r="F1445" s="402"/>
      <c r="G1445" s="304"/>
      <c r="H1445" s="348"/>
      <c r="I1445" s="547"/>
    </row>
    <row r="1446" spans="1:9" hidden="1" x14ac:dyDescent="0.25">
      <c r="A1446" s="645"/>
      <c r="B1446" s="477"/>
      <c r="C1446" s="255">
        <v>5</v>
      </c>
      <c r="D1446" s="210"/>
      <c r="E1446" s="210"/>
      <c r="F1446" s="402"/>
      <c r="G1446" s="304"/>
      <c r="H1446" s="348"/>
      <c r="I1446" s="547"/>
    </row>
    <row r="1447" spans="1:9" hidden="1" x14ac:dyDescent="0.25">
      <c r="A1447" s="645"/>
      <c r="B1447" s="477"/>
      <c r="C1447" s="255">
        <v>6</v>
      </c>
      <c r="D1447" s="210"/>
      <c r="E1447" s="210"/>
      <c r="F1447" s="402"/>
      <c r="G1447" s="304"/>
      <c r="H1447" s="348"/>
      <c r="I1447" s="547"/>
    </row>
    <row r="1448" spans="1:9" hidden="1" x14ac:dyDescent="0.25">
      <c r="A1448" s="645"/>
      <c r="B1448" s="477"/>
      <c r="C1448" s="255">
        <v>7</v>
      </c>
      <c r="D1448" s="210"/>
      <c r="E1448" s="210"/>
      <c r="F1448" s="402"/>
      <c r="G1448" s="304"/>
      <c r="H1448" s="348"/>
      <c r="I1448" s="547"/>
    </row>
    <row r="1449" spans="1:9" hidden="1" x14ac:dyDescent="0.25">
      <c r="A1449" s="645"/>
      <c r="B1449" s="477"/>
      <c r="C1449" s="255">
        <v>8</v>
      </c>
      <c r="D1449" s="210"/>
      <c r="E1449" s="210"/>
      <c r="F1449" s="402"/>
      <c r="G1449" s="304"/>
      <c r="H1449" s="348"/>
      <c r="I1449" s="547"/>
    </row>
    <row r="1450" spans="1:9" hidden="1" x14ac:dyDescent="0.25">
      <c r="A1450" s="645"/>
      <c r="B1450" s="477"/>
      <c r="C1450" s="255">
        <v>9</v>
      </c>
      <c r="D1450" s="210"/>
      <c r="E1450" s="210"/>
      <c r="F1450" s="402"/>
      <c r="G1450" s="304"/>
      <c r="H1450" s="348"/>
      <c r="I1450" s="547"/>
    </row>
    <row r="1451" spans="1:9" hidden="1" x14ac:dyDescent="0.25">
      <c r="A1451" s="645"/>
      <c r="B1451" s="477"/>
      <c r="C1451" s="255">
        <v>10</v>
      </c>
      <c r="D1451" s="210"/>
      <c r="E1451" s="210"/>
      <c r="F1451" s="402"/>
      <c r="G1451" s="304"/>
      <c r="H1451" s="348"/>
      <c r="I1451" s="547"/>
    </row>
    <row r="1452" spans="1:9" hidden="1" x14ac:dyDescent="0.25">
      <c r="A1452" s="645"/>
      <c r="B1452" s="477"/>
      <c r="C1452" s="255">
        <v>11</v>
      </c>
      <c r="D1452" s="210"/>
      <c r="E1452" s="210"/>
      <c r="F1452" s="402"/>
      <c r="G1452" s="304"/>
      <c r="H1452" s="348"/>
      <c r="I1452" s="547"/>
    </row>
    <row r="1453" spans="1:9" hidden="1" x14ac:dyDescent="0.25">
      <c r="A1453" s="645"/>
      <c r="B1453" s="477"/>
      <c r="C1453" s="255">
        <v>12</v>
      </c>
      <c r="D1453" s="210"/>
      <c r="E1453" s="210"/>
      <c r="F1453" s="402"/>
      <c r="G1453" s="304"/>
      <c r="H1453" s="348"/>
      <c r="I1453" s="547"/>
    </row>
    <row r="1454" spans="1:9" hidden="1" x14ac:dyDescent="0.25">
      <c r="A1454" s="645"/>
      <c r="B1454" s="477"/>
      <c r="C1454" s="255">
        <v>13</v>
      </c>
      <c r="D1454" s="210"/>
      <c r="E1454" s="210"/>
      <c r="F1454" s="402"/>
      <c r="G1454" s="304"/>
      <c r="H1454" s="348"/>
      <c r="I1454" s="547"/>
    </row>
    <row r="1455" spans="1:9" hidden="1" x14ac:dyDescent="0.25">
      <c r="A1455" s="645"/>
      <c r="B1455" s="477"/>
      <c r="C1455" s="255">
        <v>14</v>
      </c>
      <c r="D1455" s="210"/>
      <c r="E1455" s="210"/>
      <c r="F1455" s="402"/>
      <c r="G1455" s="304"/>
      <c r="H1455" s="348"/>
      <c r="I1455" s="547"/>
    </row>
    <row r="1456" spans="1:9" hidden="1" x14ac:dyDescent="0.25">
      <c r="A1456" s="645"/>
      <c r="B1456" s="477"/>
      <c r="C1456" s="255">
        <v>15</v>
      </c>
      <c r="D1456" s="210"/>
      <c r="E1456" s="210"/>
      <c r="F1456" s="402"/>
      <c r="G1456" s="304"/>
      <c r="H1456" s="348"/>
      <c r="I1456" s="547"/>
    </row>
    <row r="1457" spans="1:9" hidden="1" x14ac:dyDescent="0.25">
      <c r="A1457" s="645"/>
      <c r="B1457" s="477"/>
      <c r="C1457" s="255">
        <v>16</v>
      </c>
      <c r="D1457" s="210"/>
      <c r="E1457" s="210"/>
      <c r="F1457" s="402"/>
      <c r="G1457" s="304"/>
      <c r="H1457" s="348"/>
      <c r="I1457" s="547"/>
    </row>
    <row r="1458" spans="1:9" hidden="1" x14ac:dyDescent="0.25">
      <c r="A1458" s="645"/>
      <c r="B1458" s="477"/>
      <c r="C1458" s="255">
        <v>17</v>
      </c>
      <c r="D1458" s="210"/>
      <c r="E1458" s="210"/>
      <c r="F1458" s="402"/>
      <c r="G1458" s="304"/>
      <c r="H1458" s="348"/>
      <c r="I1458" s="547"/>
    </row>
    <row r="1459" spans="1:9" hidden="1" x14ac:dyDescent="0.25">
      <c r="A1459" s="645"/>
      <c r="B1459" s="477"/>
      <c r="C1459" s="255">
        <v>18</v>
      </c>
      <c r="D1459" s="210"/>
      <c r="E1459" s="210"/>
      <c r="F1459" s="402"/>
      <c r="G1459" s="304"/>
      <c r="H1459" s="348"/>
      <c r="I1459" s="547"/>
    </row>
    <row r="1460" spans="1:9" hidden="1" x14ac:dyDescent="0.25">
      <c r="A1460" s="645"/>
      <c r="B1460" s="477"/>
      <c r="C1460" s="255">
        <v>19</v>
      </c>
      <c r="D1460" s="210"/>
      <c r="E1460" s="210"/>
      <c r="F1460" s="402"/>
      <c r="G1460" s="304"/>
      <c r="H1460" s="348"/>
      <c r="I1460" s="547"/>
    </row>
    <row r="1461" spans="1:9" hidden="1" x14ac:dyDescent="0.25">
      <c r="A1461" s="645"/>
      <c r="B1461" s="477"/>
      <c r="C1461" s="255">
        <v>20</v>
      </c>
      <c r="D1461" s="210"/>
      <c r="E1461" s="210"/>
      <c r="F1461" s="402"/>
      <c r="G1461" s="304"/>
      <c r="H1461" s="348"/>
      <c r="I1461" s="547"/>
    </row>
    <row r="1462" spans="1:9" hidden="1" x14ac:dyDescent="0.25">
      <c r="A1462" s="645"/>
      <c r="B1462" s="477"/>
      <c r="C1462" s="255">
        <v>21</v>
      </c>
      <c r="D1462" s="210"/>
      <c r="E1462" s="210"/>
      <c r="F1462" s="402"/>
      <c r="G1462" s="304"/>
      <c r="H1462" s="348"/>
      <c r="I1462" s="547"/>
    </row>
    <row r="1463" spans="1:9" hidden="1" x14ac:dyDescent="0.25">
      <c r="A1463" s="645"/>
      <c r="B1463" s="477"/>
      <c r="C1463" s="255">
        <v>22</v>
      </c>
      <c r="D1463" s="210"/>
      <c r="E1463" s="210"/>
      <c r="F1463" s="402"/>
      <c r="G1463" s="304"/>
      <c r="H1463" s="348"/>
      <c r="I1463" s="547"/>
    </row>
    <row r="1464" spans="1:9" hidden="1" x14ac:dyDescent="0.25">
      <c r="A1464" s="645"/>
      <c r="B1464" s="477"/>
      <c r="C1464" s="255">
        <v>23</v>
      </c>
      <c r="D1464" s="210"/>
      <c r="E1464" s="210"/>
      <c r="F1464" s="402"/>
      <c r="G1464" s="304"/>
      <c r="H1464" s="348"/>
      <c r="I1464" s="547"/>
    </row>
    <row r="1465" spans="1:9" hidden="1" x14ac:dyDescent="0.25">
      <c r="A1465" s="645"/>
      <c r="B1465" s="477"/>
      <c r="C1465" s="255">
        <v>24</v>
      </c>
      <c r="D1465" s="210"/>
      <c r="E1465" s="210"/>
      <c r="F1465" s="402"/>
      <c r="G1465" s="304"/>
      <c r="H1465" s="348"/>
      <c r="I1465" s="547"/>
    </row>
    <row r="1466" spans="1:9" hidden="1" x14ac:dyDescent="0.25">
      <c r="A1466" s="645"/>
      <c r="B1466" s="477"/>
      <c r="C1466" s="255">
        <v>25</v>
      </c>
      <c r="D1466" s="210"/>
      <c r="E1466" s="210"/>
      <c r="F1466" s="402"/>
      <c r="G1466" s="304"/>
      <c r="H1466" s="348"/>
      <c r="I1466" s="547"/>
    </row>
    <row r="1467" spans="1:9" hidden="1" x14ac:dyDescent="0.25">
      <c r="A1467" s="645"/>
      <c r="B1467" s="477"/>
      <c r="C1467" s="255">
        <v>26</v>
      </c>
      <c r="D1467" s="210"/>
      <c r="E1467" s="210"/>
      <c r="F1467" s="402"/>
      <c r="G1467" s="304"/>
      <c r="H1467" s="348"/>
      <c r="I1467" s="547"/>
    </row>
    <row r="1468" spans="1:9" hidden="1" x14ac:dyDescent="0.25">
      <c r="A1468" s="645"/>
      <c r="B1468" s="477"/>
      <c r="C1468" s="255">
        <v>27</v>
      </c>
      <c r="D1468" s="210"/>
      <c r="E1468" s="210"/>
      <c r="F1468" s="402"/>
      <c r="G1468" s="304"/>
      <c r="H1468" s="348"/>
      <c r="I1468" s="547"/>
    </row>
    <row r="1469" spans="1:9" hidden="1" x14ac:dyDescent="0.25">
      <c r="A1469" s="645"/>
      <c r="B1469" s="477"/>
      <c r="C1469" s="255">
        <v>28</v>
      </c>
      <c r="D1469" s="210"/>
      <c r="E1469" s="210"/>
      <c r="F1469" s="402"/>
      <c r="G1469" s="304"/>
      <c r="H1469" s="348"/>
      <c r="I1469" s="547"/>
    </row>
    <row r="1470" spans="1:9" hidden="1" x14ac:dyDescent="0.25">
      <c r="A1470" s="645"/>
      <c r="B1470" s="477"/>
      <c r="C1470" s="255">
        <v>29</v>
      </c>
      <c r="D1470" s="210"/>
      <c r="E1470" s="210"/>
      <c r="F1470" s="402"/>
      <c r="G1470" s="304"/>
      <c r="H1470" s="348"/>
      <c r="I1470" s="547"/>
    </row>
    <row r="1471" spans="1:9" hidden="1" x14ac:dyDescent="0.25">
      <c r="A1471" s="645"/>
      <c r="B1471" s="477"/>
      <c r="C1471" s="255">
        <v>30</v>
      </c>
      <c r="D1471" s="210"/>
      <c r="E1471" s="210"/>
      <c r="F1471" s="402"/>
      <c r="G1471" s="304"/>
      <c r="H1471" s="348"/>
      <c r="I1471" s="547"/>
    </row>
    <row r="1472" spans="1:9" hidden="1" x14ac:dyDescent="0.25">
      <c r="A1472" s="645"/>
      <c r="B1472" s="477"/>
      <c r="C1472" s="255">
        <v>31</v>
      </c>
      <c r="D1472" s="210"/>
      <c r="E1472" s="210"/>
      <c r="F1472" s="402"/>
      <c r="G1472" s="304"/>
      <c r="H1472" s="348"/>
      <c r="I1472" s="547"/>
    </row>
    <row r="1473" spans="1:9" hidden="1" x14ac:dyDescent="0.25">
      <c r="A1473" s="645"/>
      <c r="B1473" s="477"/>
      <c r="C1473" s="255">
        <v>32</v>
      </c>
      <c r="D1473" s="210"/>
      <c r="E1473" s="210"/>
      <c r="F1473" s="402"/>
      <c r="G1473" s="304"/>
      <c r="H1473" s="348"/>
      <c r="I1473" s="547"/>
    </row>
    <row r="1474" spans="1:9" hidden="1" x14ac:dyDescent="0.25">
      <c r="A1474" s="645"/>
      <c r="B1474" s="477"/>
      <c r="C1474" s="255">
        <v>33</v>
      </c>
      <c r="D1474" s="210"/>
      <c r="E1474" s="210"/>
      <c r="F1474" s="402"/>
      <c r="G1474" s="304"/>
      <c r="H1474" s="348"/>
      <c r="I1474" s="547"/>
    </row>
    <row r="1475" spans="1:9" hidden="1" x14ac:dyDescent="0.25">
      <c r="A1475" s="645"/>
      <c r="B1475" s="477"/>
      <c r="C1475" s="255">
        <v>34</v>
      </c>
      <c r="D1475" s="210"/>
      <c r="E1475" s="210"/>
      <c r="F1475" s="402"/>
      <c r="G1475" s="304"/>
      <c r="H1475" s="348"/>
      <c r="I1475" s="547"/>
    </row>
    <row r="1476" spans="1:9" hidden="1" x14ac:dyDescent="0.25">
      <c r="A1476" s="645"/>
      <c r="B1476" s="477"/>
      <c r="C1476" s="255">
        <v>35</v>
      </c>
      <c r="D1476" s="210"/>
      <c r="E1476" s="210"/>
      <c r="F1476" s="402"/>
      <c r="G1476" s="304"/>
      <c r="H1476" s="348"/>
      <c r="I1476" s="547"/>
    </row>
    <row r="1477" spans="1:9" hidden="1" x14ac:dyDescent="0.25">
      <c r="A1477" s="645"/>
      <c r="B1477" s="477"/>
      <c r="C1477" s="255">
        <v>36</v>
      </c>
      <c r="D1477" s="210"/>
      <c r="E1477" s="210"/>
      <c r="F1477" s="402"/>
      <c r="G1477" s="304"/>
      <c r="H1477" s="348"/>
      <c r="I1477" s="547"/>
    </row>
    <row r="1478" spans="1:9" hidden="1" x14ac:dyDescent="0.25">
      <c r="A1478" s="645"/>
      <c r="B1478" s="477"/>
      <c r="C1478" s="255">
        <v>37</v>
      </c>
      <c r="D1478" s="210"/>
      <c r="E1478" s="210"/>
      <c r="F1478" s="402"/>
      <c r="G1478" s="304"/>
      <c r="H1478" s="348"/>
      <c r="I1478" s="547"/>
    </row>
    <row r="1479" spans="1:9" hidden="1" x14ac:dyDescent="0.25">
      <c r="A1479" s="645"/>
      <c r="B1479" s="477"/>
      <c r="C1479" s="255">
        <v>38</v>
      </c>
      <c r="D1479" s="210"/>
      <c r="E1479" s="210"/>
      <c r="F1479" s="402"/>
      <c r="G1479" s="304"/>
      <c r="H1479" s="348"/>
      <c r="I1479" s="547"/>
    </row>
    <row r="1480" spans="1:9" hidden="1" x14ac:dyDescent="0.25">
      <c r="A1480" s="645"/>
      <c r="B1480" s="477"/>
      <c r="C1480" s="255">
        <v>39</v>
      </c>
      <c r="D1480" s="210"/>
      <c r="E1480" s="210"/>
      <c r="F1480" s="402"/>
      <c r="G1480" s="304"/>
      <c r="H1480" s="348"/>
      <c r="I1480" s="547"/>
    </row>
    <row r="1481" spans="1:9" hidden="1" x14ac:dyDescent="0.25">
      <c r="A1481" s="645"/>
      <c r="B1481" s="477"/>
      <c r="C1481" s="255">
        <v>40</v>
      </c>
      <c r="D1481" s="210"/>
      <c r="E1481" s="210"/>
      <c r="F1481" s="402"/>
      <c r="G1481" s="304"/>
      <c r="H1481" s="348"/>
      <c r="I1481" s="547"/>
    </row>
    <row r="1482" spans="1:9" hidden="1" x14ac:dyDescent="0.25">
      <c r="A1482" s="645"/>
      <c r="B1482" s="477"/>
      <c r="C1482" s="255">
        <v>41</v>
      </c>
      <c r="D1482" s="210"/>
      <c r="E1482" s="210"/>
      <c r="F1482" s="402"/>
      <c r="G1482" s="304"/>
      <c r="H1482" s="348"/>
      <c r="I1482" s="547"/>
    </row>
    <row r="1483" spans="1:9" hidden="1" x14ac:dyDescent="0.25">
      <c r="A1483" s="645"/>
      <c r="B1483" s="477"/>
      <c r="C1483" s="255">
        <v>42</v>
      </c>
      <c r="D1483" s="210"/>
      <c r="E1483" s="210"/>
      <c r="F1483" s="402"/>
      <c r="G1483" s="304"/>
      <c r="H1483" s="348"/>
      <c r="I1483" s="547"/>
    </row>
    <row r="1484" spans="1:9" hidden="1" x14ac:dyDescent="0.25">
      <c r="A1484" s="645"/>
      <c r="B1484" s="477"/>
      <c r="C1484" s="255">
        <v>43</v>
      </c>
      <c r="D1484" s="210"/>
      <c r="E1484" s="210"/>
      <c r="F1484" s="402"/>
      <c r="G1484" s="304"/>
      <c r="H1484" s="348"/>
      <c r="I1484" s="547"/>
    </row>
    <row r="1485" spans="1:9" hidden="1" x14ac:dyDescent="0.25">
      <c r="A1485" s="645"/>
      <c r="B1485" s="477"/>
      <c r="C1485" s="255">
        <v>44</v>
      </c>
      <c r="D1485" s="210"/>
      <c r="E1485" s="210"/>
      <c r="F1485" s="402"/>
      <c r="G1485" s="304"/>
      <c r="H1485" s="348"/>
      <c r="I1485" s="547"/>
    </row>
    <row r="1486" spans="1:9" hidden="1" x14ac:dyDescent="0.25">
      <c r="A1486" s="645"/>
      <c r="B1486" s="477"/>
      <c r="C1486" s="255">
        <v>45</v>
      </c>
      <c r="D1486" s="210"/>
      <c r="E1486" s="210"/>
      <c r="F1486" s="402"/>
      <c r="G1486" s="304"/>
      <c r="H1486" s="348"/>
      <c r="I1486" s="547"/>
    </row>
    <row r="1487" spans="1:9" hidden="1" x14ac:dyDescent="0.25">
      <c r="A1487" s="645"/>
      <c r="B1487" s="477"/>
      <c r="C1487" s="255">
        <v>46</v>
      </c>
      <c r="D1487" s="210"/>
      <c r="E1487" s="210"/>
      <c r="F1487" s="402"/>
      <c r="G1487" s="304"/>
      <c r="H1487" s="348"/>
      <c r="I1487" s="547"/>
    </row>
    <row r="1488" spans="1:9" hidden="1" x14ac:dyDescent="0.25">
      <c r="A1488" s="645"/>
      <c r="B1488" s="477"/>
      <c r="C1488" s="255">
        <v>47</v>
      </c>
      <c r="D1488" s="210"/>
      <c r="E1488" s="210"/>
      <c r="F1488" s="402"/>
      <c r="G1488" s="304"/>
      <c r="H1488" s="348"/>
      <c r="I1488" s="547"/>
    </row>
    <row r="1489" spans="1:9" hidden="1" x14ac:dyDescent="0.25">
      <c r="A1489" s="645"/>
      <c r="B1489" s="477"/>
      <c r="C1489" s="255">
        <v>48</v>
      </c>
      <c r="D1489" s="210"/>
      <c r="E1489" s="210"/>
      <c r="F1489" s="402"/>
      <c r="G1489" s="304"/>
      <c r="H1489" s="348"/>
      <c r="I1489" s="547"/>
    </row>
    <row r="1490" spans="1:9" hidden="1" x14ac:dyDescent="0.25">
      <c r="A1490" s="645"/>
      <c r="B1490" s="477"/>
      <c r="C1490" s="255">
        <v>49</v>
      </c>
      <c r="D1490" s="210"/>
      <c r="E1490" s="210"/>
      <c r="F1490" s="402"/>
      <c r="G1490" s="304"/>
      <c r="H1490" s="348"/>
      <c r="I1490" s="547"/>
    </row>
    <row r="1491" spans="1:9" hidden="1" x14ac:dyDescent="0.25">
      <c r="A1491" s="645"/>
      <c r="B1491" s="477"/>
      <c r="C1491" s="255">
        <v>50</v>
      </c>
      <c r="D1491" s="210"/>
      <c r="E1491" s="210"/>
      <c r="F1491" s="402"/>
      <c r="G1491" s="304"/>
      <c r="H1491" s="348"/>
      <c r="I1491" s="547"/>
    </row>
    <row r="1492" spans="1:9" hidden="1" x14ac:dyDescent="0.25">
      <c r="A1492" s="645"/>
      <c r="B1492" s="477"/>
      <c r="C1492" s="255">
        <v>51</v>
      </c>
      <c r="D1492" s="210"/>
      <c r="E1492" s="210"/>
      <c r="F1492" s="402"/>
      <c r="G1492" s="304"/>
      <c r="H1492" s="348"/>
      <c r="I1492" s="547"/>
    </row>
    <row r="1493" spans="1:9" hidden="1" x14ac:dyDescent="0.25">
      <c r="A1493" s="645"/>
      <c r="B1493" s="477"/>
      <c r="C1493" s="255">
        <v>52</v>
      </c>
      <c r="D1493" s="210"/>
      <c r="E1493" s="210"/>
      <c r="F1493" s="402"/>
      <c r="G1493" s="304"/>
      <c r="H1493" s="348"/>
      <c r="I1493" s="547"/>
    </row>
    <row r="1494" spans="1:9" hidden="1" x14ac:dyDescent="0.25">
      <c r="A1494" s="645"/>
      <c r="B1494" s="477"/>
      <c r="C1494" s="255">
        <v>53</v>
      </c>
      <c r="D1494" s="210"/>
      <c r="E1494" s="210"/>
      <c r="F1494" s="402"/>
      <c r="G1494" s="304"/>
      <c r="H1494" s="348"/>
      <c r="I1494" s="547"/>
    </row>
    <row r="1495" spans="1:9" hidden="1" x14ac:dyDescent="0.25">
      <c r="A1495" s="645"/>
      <c r="B1495" s="477"/>
      <c r="C1495" s="255">
        <v>54</v>
      </c>
      <c r="D1495" s="210"/>
      <c r="E1495" s="210"/>
      <c r="F1495" s="402"/>
      <c r="G1495" s="304"/>
      <c r="H1495" s="348"/>
      <c r="I1495" s="547"/>
    </row>
    <row r="1496" spans="1:9" hidden="1" x14ac:dyDescent="0.25">
      <c r="A1496" s="645"/>
      <c r="B1496" s="477"/>
      <c r="C1496" s="255">
        <v>55</v>
      </c>
      <c r="D1496" s="210"/>
      <c r="E1496" s="210"/>
      <c r="F1496" s="402"/>
      <c r="G1496" s="304"/>
      <c r="H1496" s="348"/>
      <c r="I1496" s="547"/>
    </row>
    <row r="1497" spans="1:9" hidden="1" x14ac:dyDescent="0.25">
      <c r="A1497" s="645"/>
      <c r="B1497" s="477"/>
      <c r="C1497" s="255">
        <v>56</v>
      </c>
      <c r="D1497" s="210"/>
      <c r="E1497" s="210"/>
      <c r="F1497" s="402"/>
      <c r="G1497" s="304"/>
      <c r="H1497" s="348"/>
      <c r="I1497" s="547"/>
    </row>
    <row r="1498" spans="1:9" hidden="1" x14ac:dyDescent="0.25">
      <c r="A1498" s="645"/>
      <c r="B1498" s="477"/>
      <c r="C1498" s="255">
        <v>57</v>
      </c>
      <c r="D1498" s="210"/>
      <c r="E1498" s="210"/>
      <c r="F1498" s="402"/>
      <c r="G1498" s="304"/>
      <c r="H1498" s="348"/>
      <c r="I1498" s="547"/>
    </row>
    <row r="1499" spans="1:9" hidden="1" x14ac:dyDescent="0.25">
      <c r="A1499" s="645"/>
      <c r="B1499" s="477"/>
      <c r="C1499" s="255">
        <v>58</v>
      </c>
      <c r="D1499" s="210"/>
      <c r="E1499" s="210"/>
      <c r="F1499" s="402"/>
      <c r="G1499" s="304"/>
      <c r="H1499" s="348"/>
      <c r="I1499" s="547"/>
    </row>
    <row r="1500" spans="1:9" hidden="1" x14ac:dyDescent="0.25">
      <c r="A1500" s="645"/>
      <c r="B1500" s="477"/>
      <c r="C1500" s="255">
        <v>59</v>
      </c>
      <c r="D1500" s="210"/>
      <c r="E1500" s="210"/>
      <c r="F1500" s="402"/>
      <c r="G1500" s="304"/>
      <c r="H1500" s="348"/>
      <c r="I1500" s="547"/>
    </row>
    <row r="1501" spans="1:9" hidden="1" x14ac:dyDescent="0.25">
      <c r="A1501" s="645"/>
      <c r="B1501" s="477"/>
      <c r="C1501" s="255">
        <v>60</v>
      </c>
      <c r="D1501" s="210"/>
      <c r="E1501" s="210"/>
      <c r="F1501" s="402"/>
      <c r="G1501" s="304"/>
      <c r="H1501" s="348"/>
      <c r="I1501" s="547"/>
    </row>
    <row r="1502" spans="1:9" hidden="1" x14ac:dyDescent="0.25">
      <c r="A1502" s="645"/>
      <c r="B1502" s="477"/>
      <c r="C1502" s="255">
        <v>61</v>
      </c>
      <c r="D1502" s="210"/>
      <c r="E1502" s="210"/>
      <c r="F1502" s="402"/>
      <c r="G1502" s="304"/>
      <c r="H1502" s="348"/>
      <c r="I1502" s="547"/>
    </row>
    <row r="1503" spans="1:9" hidden="1" x14ac:dyDescent="0.25">
      <c r="A1503" s="645"/>
      <c r="B1503" s="477"/>
      <c r="C1503" s="255">
        <v>62</v>
      </c>
      <c r="D1503" s="210"/>
      <c r="E1503" s="210"/>
      <c r="F1503" s="402"/>
      <c r="G1503" s="304"/>
      <c r="H1503" s="348"/>
      <c r="I1503" s="547"/>
    </row>
    <row r="1504" spans="1:9" hidden="1" x14ac:dyDescent="0.25">
      <c r="A1504" s="645"/>
      <c r="B1504" s="477"/>
      <c r="C1504" s="255">
        <v>63</v>
      </c>
      <c r="D1504" s="210"/>
      <c r="E1504" s="210"/>
      <c r="F1504" s="402"/>
      <c r="G1504" s="304"/>
      <c r="H1504" s="348"/>
      <c r="I1504" s="547"/>
    </row>
    <row r="1505" spans="1:9" hidden="1" x14ac:dyDescent="0.25">
      <c r="A1505" s="645"/>
      <c r="B1505" s="477"/>
      <c r="C1505" s="255">
        <v>64</v>
      </c>
      <c r="D1505" s="210"/>
      <c r="E1505" s="210"/>
      <c r="F1505" s="402"/>
      <c r="G1505" s="304"/>
      <c r="H1505" s="348"/>
      <c r="I1505" s="547"/>
    </row>
    <row r="1506" spans="1:9" hidden="1" x14ac:dyDescent="0.25">
      <c r="A1506" s="645"/>
      <c r="B1506" s="477"/>
      <c r="C1506" s="255">
        <v>65</v>
      </c>
      <c r="D1506" s="210"/>
      <c r="E1506" s="210"/>
      <c r="F1506" s="402"/>
      <c r="G1506" s="304"/>
      <c r="H1506" s="348"/>
      <c r="I1506" s="547"/>
    </row>
    <row r="1507" spans="1:9" hidden="1" x14ac:dyDescent="0.25">
      <c r="A1507" s="645"/>
      <c r="B1507" s="477"/>
      <c r="C1507" s="255">
        <v>66</v>
      </c>
      <c r="D1507" s="210"/>
      <c r="E1507" s="210"/>
      <c r="F1507" s="402"/>
      <c r="G1507" s="304"/>
      <c r="H1507" s="348"/>
      <c r="I1507" s="547"/>
    </row>
    <row r="1508" spans="1:9" hidden="1" x14ac:dyDescent="0.25">
      <c r="A1508" s="645"/>
      <c r="B1508" s="477"/>
      <c r="C1508" s="255">
        <v>67</v>
      </c>
      <c r="D1508" s="210"/>
      <c r="E1508" s="210"/>
      <c r="F1508" s="402"/>
      <c r="G1508" s="304"/>
      <c r="H1508" s="348"/>
      <c r="I1508" s="547"/>
    </row>
    <row r="1509" spans="1:9" hidden="1" x14ac:dyDescent="0.25">
      <c r="A1509" s="645"/>
      <c r="B1509" s="477"/>
      <c r="C1509" s="255">
        <v>68</v>
      </c>
      <c r="D1509" s="210"/>
      <c r="E1509" s="210"/>
      <c r="F1509" s="402"/>
      <c r="G1509" s="304"/>
      <c r="H1509" s="348"/>
      <c r="I1509" s="547"/>
    </row>
    <row r="1510" spans="1:9" hidden="1" x14ac:dyDescent="0.25">
      <c r="A1510" s="645"/>
      <c r="B1510" s="477"/>
      <c r="C1510" s="255">
        <v>69</v>
      </c>
      <c r="D1510" s="210"/>
      <c r="E1510" s="210"/>
      <c r="F1510" s="402"/>
      <c r="G1510" s="304"/>
      <c r="H1510" s="348"/>
      <c r="I1510" s="547"/>
    </row>
    <row r="1511" spans="1:9" hidden="1" x14ac:dyDescent="0.25">
      <c r="A1511" s="645"/>
      <c r="B1511" s="477"/>
      <c r="C1511" s="255">
        <v>70</v>
      </c>
      <c r="D1511" s="210"/>
      <c r="E1511" s="210"/>
      <c r="F1511" s="402"/>
      <c r="G1511" s="304"/>
      <c r="H1511" s="348"/>
      <c r="I1511" s="547"/>
    </row>
    <row r="1512" spans="1:9" hidden="1" x14ac:dyDescent="0.25">
      <c r="A1512" s="645"/>
      <c r="B1512" s="477"/>
      <c r="C1512" s="255">
        <v>71</v>
      </c>
      <c r="D1512" s="210"/>
      <c r="E1512" s="210"/>
      <c r="F1512" s="402"/>
      <c r="G1512" s="304"/>
      <c r="H1512" s="348"/>
      <c r="I1512" s="547"/>
    </row>
    <row r="1513" spans="1:9" hidden="1" x14ac:dyDescent="0.25">
      <c r="A1513" s="645"/>
      <c r="B1513" s="477"/>
      <c r="C1513" s="255">
        <v>72</v>
      </c>
      <c r="D1513" s="210"/>
      <c r="E1513" s="210"/>
      <c r="F1513" s="402"/>
      <c r="G1513" s="304"/>
      <c r="H1513" s="348"/>
      <c r="I1513" s="547"/>
    </row>
    <row r="1514" spans="1:9" hidden="1" x14ac:dyDescent="0.25">
      <c r="A1514" s="645"/>
      <c r="B1514" s="477"/>
      <c r="C1514" s="255">
        <v>73</v>
      </c>
      <c r="D1514" s="210"/>
      <c r="E1514" s="210"/>
      <c r="F1514" s="402"/>
      <c r="G1514" s="304"/>
      <c r="H1514" s="348"/>
      <c r="I1514" s="547"/>
    </row>
    <row r="1515" spans="1:9" hidden="1" x14ac:dyDescent="0.25">
      <c r="A1515" s="645"/>
      <c r="B1515" s="477"/>
      <c r="C1515" s="255">
        <v>74</v>
      </c>
      <c r="D1515" s="210"/>
      <c r="E1515" s="210"/>
      <c r="F1515" s="402"/>
      <c r="G1515" s="304"/>
      <c r="H1515" s="348"/>
      <c r="I1515" s="547"/>
    </row>
    <row r="1516" spans="1:9" hidden="1" x14ac:dyDescent="0.25">
      <c r="A1516" s="645"/>
      <c r="B1516" s="477"/>
      <c r="C1516" s="255">
        <v>75</v>
      </c>
      <c r="D1516" s="210"/>
      <c r="E1516" s="210"/>
      <c r="F1516" s="402"/>
      <c r="G1516" s="304"/>
      <c r="H1516" s="348"/>
      <c r="I1516" s="547"/>
    </row>
    <row r="1517" spans="1:9" hidden="1" x14ac:dyDescent="0.25">
      <c r="A1517" s="645"/>
      <c r="B1517" s="477"/>
      <c r="C1517" s="255">
        <v>76</v>
      </c>
      <c r="D1517" s="210"/>
      <c r="E1517" s="210"/>
      <c r="F1517" s="402"/>
      <c r="G1517" s="304"/>
      <c r="H1517" s="348"/>
      <c r="I1517" s="547"/>
    </row>
    <row r="1518" spans="1:9" hidden="1" x14ac:dyDescent="0.25">
      <c r="A1518" s="645"/>
      <c r="B1518" s="477"/>
      <c r="C1518" s="255">
        <v>77</v>
      </c>
      <c r="D1518" s="210"/>
      <c r="E1518" s="210"/>
      <c r="F1518" s="402"/>
      <c r="G1518" s="304"/>
      <c r="H1518" s="348"/>
      <c r="I1518" s="547"/>
    </row>
    <row r="1519" spans="1:9" hidden="1" x14ac:dyDescent="0.25">
      <c r="A1519" s="645"/>
      <c r="B1519" s="477"/>
      <c r="C1519" s="255">
        <v>78</v>
      </c>
      <c r="D1519" s="210"/>
      <c r="E1519" s="210"/>
      <c r="F1519" s="402"/>
      <c r="G1519" s="304"/>
      <c r="H1519" s="348"/>
      <c r="I1519" s="547"/>
    </row>
    <row r="1520" spans="1:9" hidden="1" x14ac:dyDescent="0.25">
      <c r="A1520" s="645"/>
      <c r="B1520" s="477"/>
      <c r="C1520" s="255">
        <v>79</v>
      </c>
      <c r="D1520" s="210"/>
      <c r="E1520" s="210"/>
      <c r="F1520" s="402"/>
      <c r="G1520" s="304"/>
      <c r="H1520" s="348"/>
      <c r="I1520" s="547"/>
    </row>
    <row r="1521" spans="1:9" hidden="1" x14ac:dyDescent="0.25">
      <c r="A1521" s="645"/>
      <c r="B1521" s="477"/>
      <c r="C1521" s="255">
        <v>80</v>
      </c>
      <c r="D1521" s="210"/>
      <c r="E1521" s="210"/>
      <c r="F1521" s="402"/>
      <c r="G1521" s="304"/>
      <c r="H1521" s="348"/>
      <c r="I1521" s="547"/>
    </row>
    <row r="1522" spans="1:9" hidden="1" x14ac:dyDescent="0.25">
      <c r="A1522" s="645"/>
      <c r="B1522" s="477"/>
      <c r="C1522" s="255">
        <v>81</v>
      </c>
      <c r="D1522" s="210"/>
      <c r="E1522" s="210"/>
      <c r="F1522" s="402"/>
      <c r="G1522" s="304"/>
      <c r="H1522" s="348"/>
      <c r="I1522" s="547"/>
    </row>
    <row r="1523" spans="1:9" hidden="1" x14ac:dyDescent="0.25">
      <c r="A1523" s="645"/>
      <c r="B1523" s="477"/>
      <c r="C1523" s="255">
        <v>82</v>
      </c>
      <c r="D1523" s="210"/>
      <c r="E1523" s="210"/>
      <c r="F1523" s="402"/>
      <c r="G1523" s="304"/>
      <c r="H1523" s="348"/>
      <c r="I1523" s="547"/>
    </row>
    <row r="1524" spans="1:9" hidden="1" x14ac:dyDescent="0.25">
      <c r="A1524" s="645"/>
      <c r="B1524" s="477"/>
      <c r="C1524" s="255">
        <v>83</v>
      </c>
      <c r="D1524" s="210"/>
      <c r="E1524" s="210"/>
      <c r="F1524" s="402"/>
      <c r="G1524" s="304"/>
      <c r="H1524" s="348"/>
      <c r="I1524" s="547"/>
    </row>
    <row r="1525" spans="1:9" hidden="1" x14ac:dyDescent="0.25">
      <c r="A1525" s="645"/>
      <c r="B1525" s="477"/>
      <c r="C1525" s="255">
        <v>84</v>
      </c>
      <c r="D1525" s="210"/>
      <c r="E1525" s="210"/>
      <c r="F1525" s="402"/>
      <c r="G1525" s="304"/>
      <c r="H1525" s="348"/>
      <c r="I1525" s="547"/>
    </row>
    <row r="1526" spans="1:9" hidden="1" x14ac:dyDescent="0.25">
      <c r="A1526" s="645"/>
      <c r="B1526" s="477"/>
      <c r="C1526" s="255">
        <v>85</v>
      </c>
      <c r="D1526" s="210"/>
      <c r="E1526" s="210"/>
      <c r="F1526" s="402"/>
      <c r="G1526" s="304"/>
      <c r="H1526" s="348"/>
      <c r="I1526" s="547"/>
    </row>
    <row r="1527" spans="1:9" hidden="1" x14ac:dyDescent="0.25">
      <c r="A1527" s="645"/>
      <c r="B1527" s="477"/>
      <c r="C1527" s="255">
        <v>86</v>
      </c>
      <c r="D1527" s="210"/>
      <c r="E1527" s="210"/>
      <c r="F1527" s="402"/>
      <c r="G1527" s="304"/>
      <c r="H1527" s="348"/>
      <c r="I1527" s="547"/>
    </row>
    <row r="1528" spans="1:9" hidden="1" x14ac:dyDescent="0.25">
      <c r="A1528" s="645"/>
      <c r="B1528" s="477"/>
      <c r="C1528" s="255">
        <v>87</v>
      </c>
      <c r="D1528" s="210"/>
      <c r="E1528" s="210"/>
      <c r="F1528" s="402"/>
      <c r="G1528" s="304"/>
      <c r="H1528" s="348"/>
      <c r="I1528" s="547"/>
    </row>
    <row r="1529" spans="1:9" hidden="1" x14ac:dyDescent="0.25">
      <c r="A1529" s="645"/>
      <c r="B1529" s="477"/>
      <c r="C1529" s="255">
        <v>88</v>
      </c>
      <c r="D1529" s="210"/>
      <c r="E1529" s="210"/>
      <c r="F1529" s="402"/>
      <c r="G1529" s="304"/>
      <c r="H1529" s="348"/>
      <c r="I1529" s="547"/>
    </row>
    <row r="1530" spans="1:9" hidden="1" x14ac:dyDescent="0.25">
      <c r="A1530" s="645"/>
      <c r="B1530" s="477"/>
      <c r="C1530" s="255">
        <v>89</v>
      </c>
      <c r="D1530" s="210"/>
      <c r="E1530" s="210"/>
      <c r="F1530" s="402"/>
      <c r="G1530" s="304"/>
      <c r="H1530" s="348"/>
      <c r="I1530" s="547"/>
    </row>
    <row r="1531" spans="1:9" hidden="1" x14ac:dyDescent="0.25">
      <c r="A1531" s="645"/>
      <c r="B1531" s="477"/>
      <c r="C1531" s="255">
        <v>90</v>
      </c>
      <c r="D1531" s="210"/>
      <c r="E1531" s="210"/>
      <c r="F1531" s="402"/>
      <c r="G1531" s="304"/>
      <c r="H1531" s="348"/>
      <c r="I1531" s="547"/>
    </row>
    <row r="1532" spans="1:9" hidden="1" x14ac:dyDescent="0.25">
      <c r="A1532" s="645"/>
      <c r="B1532" s="477"/>
      <c r="C1532" s="255">
        <v>91</v>
      </c>
      <c r="D1532" s="210"/>
      <c r="E1532" s="210"/>
      <c r="F1532" s="402"/>
      <c r="G1532" s="304"/>
      <c r="H1532" s="348"/>
      <c r="I1532" s="547"/>
    </row>
    <row r="1533" spans="1:9" hidden="1" x14ac:dyDescent="0.25">
      <c r="A1533" s="645"/>
      <c r="B1533" s="477"/>
      <c r="C1533" s="255">
        <v>92</v>
      </c>
      <c r="D1533" s="210"/>
      <c r="E1533" s="210"/>
      <c r="F1533" s="402"/>
      <c r="G1533" s="304"/>
      <c r="H1533" s="348"/>
      <c r="I1533" s="547"/>
    </row>
    <row r="1534" spans="1:9" hidden="1" x14ac:dyDescent="0.25">
      <c r="A1534" s="645"/>
      <c r="B1534" s="477"/>
      <c r="C1534" s="255">
        <v>93</v>
      </c>
      <c r="D1534" s="210"/>
      <c r="E1534" s="210"/>
      <c r="F1534" s="402"/>
      <c r="G1534" s="304"/>
      <c r="H1534" s="348"/>
      <c r="I1534" s="547"/>
    </row>
    <row r="1535" spans="1:9" hidden="1" x14ac:dyDescent="0.25">
      <c r="A1535" s="645"/>
      <c r="B1535" s="477"/>
      <c r="C1535" s="255">
        <v>94</v>
      </c>
      <c r="D1535" s="210"/>
      <c r="E1535" s="210"/>
      <c r="F1535" s="402"/>
      <c r="G1535" s="304"/>
      <c r="H1535" s="348"/>
      <c r="I1535" s="547"/>
    </row>
    <row r="1536" spans="1:9" hidden="1" x14ac:dyDescent="0.25">
      <c r="A1536" s="645"/>
      <c r="B1536" s="477"/>
      <c r="C1536" s="255">
        <v>95</v>
      </c>
      <c r="D1536" s="210"/>
      <c r="E1536" s="210"/>
      <c r="F1536" s="402"/>
      <c r="G1536" s="304"/>
      <c r="H1536" s="348"/>
      <c r="I1536" s="547"/>
    </row>
    <row r="1537" spans="1:9" hidden="1" x14ac:dyDescent="0.25">
      <c r="A1537" s="645"/>
      <c r="B1537" s="477"/>
      <c r="C1537" s="255">
        <v>96</v>
      </c>
      <c r="D1537" s="210"/>
      <c r="E1537" s="210"/>
      <c r="F1537" s="402"/>
      <c r="G1537" s="304"/>
      <c r="H1537" s="348"/>
      <c r="I1537" s="547"/>
    </row>
    <row r="1538" spans="1:9" hidden="1" x14ac:dyDescent="0.25">
      <c r="A1538" s="645"/>
      <c r="B1538" s="477"/>
      <c r="C1538" s="255">
        <v>97</v>
      </c>
      <c r="D1538" s="210"/>
      <c r="E1538" s="210"/>
      <c r="F1538" s="402"/>
      <c r="G1538" s="304"/>
      <c r="H1538" s="348"/>
      <c r="I1538" s="547"/>
    </row>
    <row r="1539" spans="1:9" hidden="1" x14ac:dyDescent="0.25">
      <c r="A1539" s="645"/>
      <c r="B1539" s="477"/>
      <c r="C1539" s="255">
        <v>98</v>
      </c>
      <c r="D1539" s="210"/>
      <c r="E1539" s="210"/>
      <c r="F1539" s="402"/>
      <c r="G1539" s="304"/>
      <c r="H1539" s="348"/>
      <c r="I1539" s="547"/>
    </row>
    <row r="1540" spans="1:9" hidden="1" x14ac:dyDescent="0.25">
      <c r="A1540" s="645"/>
      <c r="B1540" s="477"/>
      <c r="C1540" s="255">
        <v>99</v>
      </c>
      <c r="D1540" s="210"/>
      <c r="E1540" s="210"/>
      <c r="F1540" s="402"/>
      <c r="G1540" s="304"/>
      <c r="H1540" s="348"/>
      <c r="I1540" s="547"/>
    </row>
    <row r="1541" spans="1:9" ht="13.5" customHeight="1" thickBot="1" x14ac:dyDescent="0.3">
      <c r="A1541" s="646"/>
      <c r="B1541" s="578"/>
      <c r="C1541" s="501">
        <v>100</v>
      </c>
      <c r="D1541" s="502"/>
      <c r="E1541" s="502"/>
      <c r="F1541" s="620"/>
      <c r="G1541" s="627"/>
      <c r="H1541" s="644"/>
      <c r="I1541" s="550"/>
    </row>
    <row r="1542" spans="1:9" ht="63.75" customHeight="1" x14ac:dyDescent="0.25">
      <c r="A1542" s="491" t="s">
        <v>601</v>
      </c>
      <c r="B1542" s="622" t="s">
        <v>787</v>
      </c>
      <c r="C1542" s="719" t="s">
        <v>788</v>
      </c>
      <c r="D1542" s="586" t="s">
        <v>1119</v>
      </c>
      <c r="E1542" s="494" t="s">
        <v>1055</v>
      </c>
      <c r="F1542" s="494" t="s">
        <v>1056</v>
      </c>
      <c r="G1542" s="494" t="s">
        <v>1589</v>
      </c>
      <c r="H1542" s="494" t="s">
        <v>1590</v>
      </c>
      <c r="I1542" s="733" t="s">
        <v>1051</v>
      </c>
    </row>
    <row r="1543" spans="1:9" x14ac:dyDescent="0.25">
      <c r="A1543" s="497"/>
      <c r="B1543" s="476"/>
      <c r="C1543" s="227"/>
      <c r="D1543" s="457"/>
      <c r="E1543" s="488"/>
      <c r="F1543" s="488"/>
      <c r="G1543" s="488"/>
      <c r="H1543" s="488"/>
      <c r="I1543" s="695"/>
    </row>
    <row r="1544" spans="1:9" x14ac:dyDescent="0.25">
      <c r="A1544" s="497"/>
      <c r="B1544" s="423"/>
      <c r="C1544" s="227"/>
      <c r="D1544" s="457"/>
      <c r="E1544" s="488"/>
      <c r="F1544" s="488"/>
      <c r="G1544" s="488"/>
      <c r="H1544" s="488"/>
      <c r="I1544" s="695"/>
    </row>
    <row r="1545" spans="1:9" x14ac:dyDescent="0.25">
      <c r="A1545" s="497"/>
      <c r="B1545" s="476"/>
      <c r="C1545" s="227"/>
      <c r="D1545" s="459" t="s">
        <v>1049</v>
      </c>
      <c r="E1545" s="270" t="s">
        <v>1047</v>
      </c>
      <c r="F1545" s="270" t="s">
        <v>1135</v>
      </c>
      <c r="G1545" s="270" t="s">
        <v>1049</v>
      </c>
      <c r="H1545" s="270" t="s">
        <v>1135</v>
      </c>
      <c r="I1545" s="696" t="s">
        <v>1049</v>
      </c>
    </row>
    <row r="1546" spans="1:9" x14ac:dyDescent="0.25">
      <c r="A1546" s="497"/>
      <c r="B1546" s="476"/>
      <c r="C1546" s="227"/>
      <c r="D1546" s="269" t="s">
        <v>1591</v>
      </c>
      <c r="E1546" s="270" t="s">
        <v>1592</v>
      </c>
      <c r="F1546" s="267" t="s">
        <v>1593</v>
      </c>
      <c r="G1546" s="270" t="s">
        <v>1594</v>
      </c>
      <c r="H1546" s="270" t="s">
        <v>1595</v>
      </c>
      <c r="I1546" s="697" t="s">
        <v>1596</v>
      </c>
    </row>
    <row r="1547" spans="1:9" x14ac:dyDescent="0.25">
      <c r="A1547" s="497"/>
      <c r="B1547" s="476"/>
      <c r="C1547" s="227">
        <v>1</v>
      </c>
      <c r="D1547" s="393" t="s">
        <v>2515</v>
      </c>
      <c r="E1547" s="210">
        <v>100099</v>
      </c>
      <c r="F1547" s="390">
        <v>147605</v>
      </c>
      <c r="G1547" s="287">
        <v>0</v>
      </c>
      <c r="H1547" s="287">
        <v>0</v>
      </c>
      <c r="I1547" s="666" t="s">
        <v>2502</v>
      </c>
    </row>
    <row r="1548" spans="1:9" x14ac:dyDescent="0.25">
      <c r="A1548" s="497"/>
      <c r="B1548" s="476"/>
      <c r="C1548" s="227">
        <v>2</v>
      </c>
      <c r="D1548" s="393"/>
      <c r="E1548" s="210"/>
      <c r="F1548" s="390"/>
      <c r="G1548" s="287"/>
      <c r="H1548" s="287"/>
      <c r="I1548" s="666"/>
    </row>
    <row r="1549" spans="1:9" hidden="1" x14ac:dyDescent="0.25">
      <c r="A1549" s="497"/>
      <c r="B1549" s="476"/>
      <c r="C1549" s="227">
        <v>3</v>
      </c>
      <c r="D1549" s="393"/>
      <c r="E1549" s="210"/>
      <c r="F1549" s="390"/>
      <c r="G1549" s="287"/>
      <c r="H1549" s="287"/>
      <c r="I1549" s="666"/>
    </row>
    <row r="1550" spans="1:9" hidden="1" x14ac:dyDescent="0.25">
      <c r="A1550" s="497"/>
      <c r="B1550" s="476"/>
      <c r="C1550" s="227">
        <v>4</v>
      </c>
      <c r="D1550" s="393"/>
      <c r="E1550" s="210"/>
      <c r="F1550" s="390"/>
      <c r="G1550" s="287"/>
      <c r="H1550" s="287"/>
      <c r="I1550" s="666"/>
    </row>
    <row r="1551" spans="1:9" hidden="1" x14ac:dyDescent="0.25">
      <c r="A1551" s="497"/>
      <c r="B1551" s="476"/>
      <c r="C1551" s="227">
        <v>5</v>
      </c>
      <c r="D1551" s="393"/>
      <c r="E1551" s="210"/>
      <c r="F1551" s="390"/>
      <c r="G1551" s="287"/>
      <c r="H1551" s="287"/>
      <c r="I1551" s="666"/>
    </row>
    <row r="1552" spans="1:9" hidden="1" x14ac:dyDescent="0.25">
      <c r="A1552" s="497"/>
      <c r="B1552" s="476"/>
      <c r="C1552" s="227">
        <v>6</v>
      </c>
      <c r="D1552" s="393"/>
      <c r="E1552" s="210"/>
      <c r="F1552" s="390"/>
      <c r="G1552" s="287"/>
      <c r="H1552" s="287"/>
      <c r="I1552" s="666"/>
    </row>
    <row r="1553" spans="1:9" hidden="1" x14ac:dyDescent="0.25">
      <c r="A1553" s="497"/>
      <c r="B1553" s="476"/>
      <c r="C1553" s="227">
        <v>7</v>
      </c>
      <c r="D1553" s="393"/>
      <c r="E1553" s="210"/>
      <c r="F1553" s="390"/>
      <c r="G1553" s="287"/>
      <c r="H1553" s="287"/>
      <c r="I1553" s="666"/>
    </row>
    <row r="1554" spans="1:9" hidden="1" x14ac:dyDescent="0.25">
      <c r="A1554" s="497"/>
      <c r="B1554" s="476"/>
      <c r="C1554" s="227">
        <v>8</v>
      </c>
      <c r="D1554" s="393"/>
      <c r="E1554" s="210"/>
      <c r="F1554" s="390"/>
      <c r="G1554" s="287"/>
      <c r="H1554" s="287"/>
      <c r="I1554" s="666"/>
    </row>
    <row r="1555" spans="1:9" hidden="1" x14ac:dyDescent="0.25">
      <c r="A1555" s="497"/>
      <c r="B1555" s="476"/>
      <c r="C1555" s="227">
        <v>9</v>
      </c>
      <c r="D1555" s="393"/>
      <c r="E1555" s="210"/>
      <c r="F1555" s="390"/>
      <c r="G1555" s="287"/>
      <c r="H1555" s="287"/>
      <c r="I1555" s="666"/>
    </row>
    <row r="1556" spans="1:9" hidden="1" x14ac:dyDescent="0.25">
      <c r="A1556" s="497"/>
      <c r="B1556" s="476"/>
      <c r="C1556" s="227">
        <v>10</v>
      </c>
      <c r="D1556" s="393"/>
      <c r="E1556" s="210"/>
      <c r="F1556" s="390"/>
      <c r="G1556" s="287"/>
      <c r="H1556" s="287"/>
      <c r="I1556" s="666"/>
    </row>
    <row r="1557" spans="1:9" hidden="1" x14ac:dyDescent="0.25">
      <c r="A1557" s="497"/>
      <c r="B1557" s="476"/>
      <c r="C1557" s="227">
        <v>11</v>
      </c>
      <c r="D1557" s="393"/>
      <c r="E1557" s="210"/>
      <c r="F1557" s="390"/>
      <c r="G1557" s="287"/>
      <c r="H1557" s="287"/>
      <c r="I1557" s="666"/>
    </row>
    <row r="1558" spans="1:9" hidden="1" x14ac:dyDescent="0.25">
      <c r="A1558" s="497"/>
      <c r="B1558" s="476"/>
      <c r="C1558" s="227">
        <v>12</v>
      </c>
      <c r="D1558" s="393"/>
      <c r="E1558" s="210"/>
      <c r="F1558" s="390"/>
      <c r="G1558" s="287"/>
      <c r="H1558" s="287"/>
      <c r="I1558" s="666"/>
    </row>
    <row r="1559" spans="1:9" hidden="1" x14ac:dyDescent="0.25">
      <c r="A1559" s="497"/>
      <c r="B1559" s="476"/>
      <c r="C1559" s="227">
        <v>13</v>
      </c>
      <c r="D1559" s="393"/>
      <c r="E1559" s="210"/>
      <c r="F1559" s="390"/>
      <c r="G1559" s="287"/>
      <c r="H1559" s="287"/>
      <c r="I1559" s="666"/>
    </row>
    <row r="1560" spans="1:9" hidden="1" x14ac:dyDescent="0.25">
      <c r="A1560" s="497"/>
      <c r="B1560" s="476"/>
      <c r="C1560" s="227">
        <v>14</v>
      </c>
      <c r="D1560" s="393"/>
      <c r="E1560" s="210"/>
      <c r="F1560" s="390"/>
      <c r="G1560" s="287"/>
      <c r="H1560" s="287"/>
      <c r="I1560" s="666"/>
    </row>
    <row r="1561" spans="1:9" hidden="1" x14ac:dyDescent="0.25">
      <c r="A1561" s="497"/>
      <c r="B1561" s="476"/>
      <c r="C1561" s="227">
        <v>15</v>
      </c>
      <c r="D1561" s="393"/>
      <c r="E1561" s="210"/>
      <c r="F1561" s="390"/>
      <c r="G1561" s="287"/>
      <c r="H1561" s="287"/>
      <c r="I1561" s="666"/>
    </row>
    <row r="1562" spans="1:9" hidden="1" x14ac:dyDescent="0.25">
      <c r="A1562" s="497"/>
      <c r="B1562" s="476"/>
      <c r="C1562" s="227">
        <v>16</v>
      </c>
      <c r="D1562" s="393"/>
      <c r="E1562" s="210"/>
      <c r="F1562" s="390"/>
      <c r="G1562" s="287"/>
      <c r="H1562" s="287"/>
      <c r="I1562" s="666"/>
    </row>
    <row r="1563" spans="1:9" hidden="1" x14ac:dyDescent="0.25">
      <c r="A1563" s="497"/>
      <c r="B1563" s="476"/>
      <c r="C1563" s="227">
        <v>17</v>
      </c>
      <c r="D1563" s="393"/>
      <c r="E1563" s="210"/>
      <c r="F1563" s="390"/>
      <c r="G1563" s="287"/>
      <c r="H1563" s="287"/>
      <c r="I1563" s="666"/>
    </row>
    <row r="1564" spans="1:9" hidden="1" x14ac:dyDescent="0.25">
      <c r="A1564" s="497"/>
      <c r="B1564" s="476"/>
      <c r="C1564" s="227">
        <v>18</v>
      </c>
      <c r="D1564" s="393"/>
      <c r="E1564" s="210"/>
      <c r="F1564" s="390"/>
      <c r="G1564" s="287"/>
      <c r="H1564" s="287"/>
      <c r="I1564" s="666"/>
    </row>
    <row r="1565" spans="1:9" hidden="1" x14ac:dyDescent="0.25">
      <c r="A1565" s="497"/>
      <c r="B1565" s="476"/>
      <c r="C1565" s="227">
        <v>19</v>
      </c>
      <c r="D1565" s="393"/>
      <c r="E1565" s="210"/>
      <c r="F1565" s="390"/>
      <c r="G1565" s="287"/>
      <c r="H1565" s="287"/>
      <c r="I1565" s="666"/>
    </row>
    <row r="1566" spans="1:9" ht="13.5" customHeight="1" thickBot="1" x14ac:dyDescent="0.3">
      <c r="A1566" s="499"/>
      <c r="B1566" s="624"/>
      <c r="C1566" s="721">
        <v>20</v>
      </c>
      <c r="D1566" s="648"/>
      <c r="E1566" s="502"/>
      <c r="F1566" s="543"/>
      <c r="G1566" s="610"/>
      <c r="H1566" s="610"/>
      <c r="I1566" s="647"/>
    </row>
    <row r="1567" spans="1:9" ht="63.75" customHeight="1" x14ac:dyDescent="0.25">
      <c r="A1567" s="599" t="s">
        <v>601</v>
      </c>
      <c r="B1567" s="662" t="s">
        <v>820</v>
      </c>
      <c r="C1567" s="767" t="s">
        <v>818</v>
      </c>
      <c r="D1567" s="521" t="s">
        <v>1525</v>
      </c>
      <c r="E1567" s="521" t="s">
        <v>1055</v>
      </c>
      <c r="F1567" s="521" t="s">
        <v>1597</v>
      </c>
      <c r="G1567" s="773"/>
      <c r="H1567" s="769"/>
      <c r="I1567" s="770"/>
    </row>
    <row r="1568" spans="1:9" x14ac:dyDescent="0.25">
      <c r="A1568" s="603"/>
      <c r="B1568" s="190"/>
      <c r="C1568" s="251"/>
      <c r="D1568" s="401"/>
      <c r="E1568" s="401"/>
      <c r="F1568" s="401"/>
      <c r="G1568" s="353"/>
      <c r="H1568" s="346"/>
      <c r="I1568" s="771"/>
    </row>
    <row r="1569" spans="1:9" x14ac:dyDescent="0.25">
      <c r="A1569" s="603"/>
      <c r="B1569" s="96"/>
      <c r="C1569" s="400" t="s">
        <v>1054</v>
      </c>
      <c r="D1569" s="401"/>
      <c r="E1569" s="401"/>
      <c r="F1569" s="401"/>
      <c r="G1569" s="353"/>
      <c r="H1569" s="346"/>
      <c r="I1569" s="771"/>
    </row>
    <row r="1570" spans="1:9" x14ac:dyDescent="0.25">
      <c r="A1570" s="603"/>
      <c r="B1570" s="190"/>
      <c r="C1570" s="251"/>
      <c r="D1570" s="261" t="s">
        <v>1049</v>
      </c>
      <c r="E1570" s="261" t="s">
        <v>1047</v>
      </c>
      <c r="F1570" s="261" t="s">
        <v>1047</v>
      </c>
      <c r="G1570" s="353"/>
      <c r="H1570" s="346"/>
      <c r="I1570" s="771"/>
    </row>
    <row r="1571" spans="1:9" x14ac:dyDescent="0.25">
      <c r="A1571" s="603"/>
      <c r="B1571" s="190"/>
      <c r="C1571" s="251"/>
      <c r="D1571" s="219" t="s">
        <v>1598</v>
      </c>
      <c r="E1571" s="219" t="s">
        <v>1599</v>
      </c>
      <c r="F1571" s="261" t="s">
        <v>1600</v>
      </c>
      <c r="G1571" s="353"/>
      <c r="H1571" s="346"/>
      <c r="I1571" s="771"/>
    </row>
    <row r="1572" spans="1:9" x14ac:dyDescent="0.25">
      <c r="A1572" s="603"/>
      <c r="B1572" s="190"/>
      <c r="C1572" s="251">
        <v>1</v>
      </c>
      <c r="D1572" s="402" t="s">
        <v>2075</v>
      </c>
      <c r="E1572" s="211">
        <v>171148</v>
      </c>
      <c r="F1572" s="210">
        <v>171148</v>
      </c>
      <c r="G1572" s="353"/>
      <c r="H1572" s="346"/>
      <c r="I1572" s="771"/>
    </row>
    <row r="1573" spans="1:9" x14ac:dyDescent="0.25">
      <c r="A1573" s="603"/>
      <c r="B1573" s="190"/>
      <c r="C1573" s="251">
        <v>2</v>
      </c>
      <c r="D1573" s="402"/>
      <c r="E1573" s="211"/>
      <c r="F1573" s="210"/>
      <c r="G1573" s="353"/>
      <c r="H1573" s="346"/>
      <c r="I1573" s="771"/>
    </row>
    <row r="1574" spans="1:9" ht="38.25" customHeight="1" x14ac:dyDescent="0.25">
      <c r="A1574" s="603"/>
      <c r="B1574" s="190"/>
      <c r="C1574" s="251"/>
      <c r="D1574" s="486" t="s">
        <v>1535</v>
      </c>
      <c r="E1574" s="249" t="s">
        <v>1601</v>
      </c>
      <c r="F1574" s="249" t="s">
        <v>1602</v>
      </c>
      <c r="G1574" s="486" t="s">
        <v>1603</v>
      </c>
      <c r="H1574" s="249" t="s">
        <v>1051</v>
      </c>
      <c r="I1574" s="771"/>
    </row>
    <row r="1575" spans="1:9" x14ac:dyDescent="0.25">
      <c r="A1575" s="603"/>
      <c r="B1575" s="190"/>
      <c r="C1575" s="251"/>
      <c r="D1575" s="401"/>
      <c r="E1575" s="248"/>
      <c r="F1575" s="248"/>
      <c r="G1575" s="403"/>
      <c r="H1575" s="248"/>
      <c r="I1575" s="771"/>
    </row>
    <row r="1576" spans="1:9" x14ac:dyDescent="0.25">
      <c r="A1576" s="603"/>
      <c r="B1576" s="190"/>
      <c r="C1576" s="251"/>
      <c r="D1576" s="401"/>
      <c r="E1576" s="248"/>
      <c r="F1576" s="248"/>
      <c r="G1576" s="403"/>
      <c r="H1576" s="248"/>
      <c r="I1576" s="771"/>
    </row>
    <row r="1577" spans="1:9" x14ac:dyDescent="0.25">
      <c r="A1577" s="603"/>
      <c r="B1577" s="190"/>
      <c r="C1577" s="251"/>
      <c r="D1577" s="261" t="s">
        <v>1049</v>
      </c>
      <c r="E1577" s="252" t="s">
        <v>1064</v>
      </c>
      <c r="F1577" s="252" t="s">
        <v>1064</v>
      </c>
      <c r="G1577" s="261" t="s">
        <v>1064</v>
      </c>
      <c r="H1577" s="252" t="s">
        <v>1049</v>
      </c>
      <c r="I1577" s="771"/>
    </row>
    <row r="1578" spans="1:9" x14ac:dyDescent="0.25">
      <c r="A1578" s="603"/>
      <c r="B1578" s="190"/>
      <c r="C1578" s="251"/>
      <c r="D1578" s="261" t="s">
        <v>1604</v>
      </c>
      <c r="E1578" s="219" t="s">
        <v>1605</v>
      </c>
      <c r="F1578" s="261" t="s">
        <v>1606</v>
      </c>
      <c r="G1578" s="261" t="s">
        <v>1607</v>
      </c>
      <c r="H1578" s="261" t="s">
        <v>1608</v>
      </c>
      <c r="I1578" s="771"/>
    </row>
    <row r="1579" spans="1:9" x14ac:dyDescent="0.25">
      <c r="A1579" s="603"/>
      <c r="B1579" s="190"/>
      <c r="C1579" s="251">
        <v>1</v>
      </c>
      <c r="D1579" s="249" t="str">
        <f>IF(D1572="","",D1572)</f>
        <v>030008 Provincie Zuid-Holland</v>
      </c>
      <c r="E1579" s="170" t="s">
        <v>2516</v>
      </c>
      <c r="F1579" s="170" t="s">
        <v>2502</v>
      </c>
      <c r="G1579" s="778">
        <v>46327</v>
      </c>
      <c r="H1579" s="170" t="s">
        <v>2502</v>
      </c>
      <c r="I1579" s="771"/>
    </row>
    <row r="1580" spans="1:9" ht="13.5" customHeight="1" thickBot="1" x14ac:dyDescent="0.3">
      <c r="A1580" s="604"/>
      <c r="B1580" s="526"/>
      <c r="C1580" s="768">
        <v>2</v>
      </c>
      <c r="D1580" s="616" t="str">
        <f>IF(D1573="","",D1573)</f>
        <v/>
      </c>
      <c r="E1580" s="594"/>
      <c r="F1580" s="594"/>
      <c r="G1580" s="774"/>
      <c r="H1580" s="594"/>
      <c r="I1580" s="772"/>
    </row>
    <row r="1581" spans="1:9" ht="38.25" customHeight="1" x14ac:dyDescent="0.25">
      <c r="A1581" s="491" t="s">
        <v>854</v>
      </c>
      <c r="B1581" s="492" t="s">
        <v>869</v>
      </c>
      <c r="C1581" s="507" t="s">
        <v>870</v>
      </c>
      <c r="D1581" s="494" t="s">
        <v>1609</v>
      </c>
      <c r="E1581" s="494" t="s">
        <v>1610</v>
      </c>
      <c r="F1581" s="494" t="s">
        <v>1611</v>
      </c>
      <c r="G1581" s="494" t="s">
        <v>1612</v>
      </c>
      <c r="H1581" s="494" t="s">
        <v>1613</v>
      </c>
      <c r="I1581" s="508" t="s">
        <v>1614</v>
      </c>
    </row>
    <row r="1582" spans="1:9" x14ac:dyDescent="0.25">
      <c r="A1582" s="497"/>
      <c r="B1582" s="282"/>
      <c r="C1582" s="265"/>
      <c r="D1582" s="488"/>
      <c r="E1582" s="488"/>
      <c r="F1582" s="488"/>
      <c r="G1582" s="488"/>
      <c r="H1582" s="488"/>
      <c r="I1582" s="510"/>
    </row>
    <row r="1583" spans="1:9" x14ac:dyDescent="0.25">
      <c r="A1583" s="497"/>
      <c r="B1583" s="234"/>
      <c r="C1583" s="265"/>
      <c r="D1583" s="488"/>
      <c r="E1583" s="488"/>
      <c r="F1583" s="488"/>
      <c r="G1583" s="488"/>
      <c r="H1583" s="488"/>
      <c r="I1583" s="510"/>
    </row>
    <row r="1584" spans="1:9" x14ac:dyDescent="0.25">
      <c r="A1584" s="497"/>
      <c r="B1584" s="409"/>
      <c r="C1584" s="265"/>
      <c r="D1584" s="270" t="s">
        <v>1047</v>
      </c>
      <c r="E1584" s="270" t="s">
        <v>1047</v>
      </c>
      <c r="F1584" s="270" t="s">
        <v>1047</v>
      </c>
      <c r="G1584" s="270" t="s">
        <v>1049</v>
      </c>
      <c r="H1584" s="270" t="s">
        <v>1047</v>
      </c>
      <c r="I1584" s="535" t="s">
        <v>1049</v>
      </c>
    </row>
    <row r="1585" spans="1:10" x14ac:dyDescent="0.25">
      <c r="A1585" s="497"/>
      <c r="B1585" s="409"/>
      <c r="C1585" s="265"/>
      <c r="D1585" s="205" t="s">
        <v>1615</v>
      </c>
      <c r="E1585" s="205" t="s">
        <v>1616</v>
      </c>
      <c r="F1585" s="205" t="s">
        <v>1617</v>
      </c>
      <c r="G1585" s="205" t="s">
        <v>1618</v>
      </c>
      <c r="H1585" s="205" t="s">
        <v>1619</v>
      </c>
      <c r="I1585" s="775" t="s">
        <v>1620</v>
      </c>
    </row>
    <row r="1586" spans="1:10" x14ac:dyDescent="0.25">
      <c r="A1586" s="497"/>
      <c r="B1586" s="409"/>
      <c r="C1586" s="265"/>
      <c r="D1586" s="390">
        <v>294569</v>
      </c>
      <c r="E1586" s="390">
        <v>77600</v>
      </c>
      <c r="F1586" s="390">
        <v>568385</v>
      </c>
      <c r="G1586" s="390">
        <f>535925+D1586+E1586+F1586</f>
        <v>1476479</v>
      </c>
      <c r="H1586" s="390">
        <v>0</v>
      </c>
      <c r="I1586" s="607">
        <v>0</v>
      </c>
    </row>
    <row r="1587" spans="1:10" x14ac:dyDescent="0.25">
      <c r="A1587" s="497"/>
      <c r="B1587" s="409"/>
      <c r="C1587" s="265"/>
      <c r="D1587" s="488" t="s">
        <v>1051</v>
      </c>
      <c r="E1587" s="358"/>
      <c r="F1587" s="355"/>
      <c r="G1587" s="407"/>
      <c r="H1587" s="350"/>
      <c r="I1587" s="636"/>
    </row>
    <row r="1588" spans="1:10" x14ac:dyDescent="0.25">
      <c r="A1588" s="497"/>
      <c r="B1588" s="282"/>
      <c r="C1588" s="265"/>
      <c r="D1588" s="488"/>
      <c r="E1588" s="352"/>
      <c r="F1588" s="407"/>
      <c r="G1588" s="407"/>
      <c r="H1588" s="350"/>
      <c r="I1588" s="636"/>
    </row>
    <row r="1589" spans="1:10" x14ac:dyDescent="0.25">
      <c r="A1589" s="497"/>
      <c r="B1589" s="409"/>
      <c r="C1589" s="265"/>
      <c r="D1589" s="488"/>
      <c r="E1589" s="352"/>
      <c r="F1589" s="407"/>
      <c r="G1589" s="407"/>
      <c r="H1589" s="350"/>
      <c r="I1589" s="636"/>
    </row>
    <row r="1590" spans="1:10" x14ac:dyDescent="0.25">
      <c r="A1590" s="497"/>
      <c r="B1590" s="409"/>
      <c r="C1590" s="265"/>
      <c r="D1590" s="270" t="s">
        <v>1049</v>
      </c>
      <c r="E1590" s="352"/>
      <c r="F1590" s="407"/>
      <c r="G1590" s="407"/>
      <c r="H1590" s="350"/>
      <c r="I1590" s="636"/>
    </row>
    <row r="1591" spans="1:10" x14ac:dyDescent="0.25">
      <c r="A1591" s="497"/>
      <c r="B1591" s="409"/>
      <c r="C1591" s="265"/>
      <c r="D1591" s="205" t="s">
        <v>1621</v>
      </c>
      <c r="E1591" s="352"/>
      <c r="F1591" s="407"/>
      <c r="G1591" s="407"/>
      <c r="H1591" s="350"/>
      <c r="I1591" s="636"/>
    </row>
    <row r="1592" spans="1:10" ht="13.5" customHeight="1" thickBot="1" x14ac:dyDescent="0.3">
      <c r="A1592" s="499"/>
      <c r="B1592" s="500"/>
      <c r="C1592" s="593"/>
      <c r="D1592" s="594" t="s">
        <v>2502</v>
      </c>
      <c r="E1592" s="693"/>
      <c r="F1592" s="630"/>
      <c r="G1592" s="630"/>
      <c r="H1592" s="540"/>
      <c r="I1592" s="642"/>
    </row>
    <row r="1593" spans="1:10" ht="63.75" customHeight="1" x14ac:dyDescent="0.25">
      <c r="A1593" s="506" t="s">
        <v>941</v>
      </c>
      <c r="B1593" s="492" t="s">
        <v>958</v>
      </c>
      <c r="C1593" s="507" t="s">
        <v>959</v>
      </c>
      <c r="D1593" s="494" t="s">
        <v>1623</v>
      </c>
      <c r="E1593" s="494" t="s">
        <v>1624</v>
      </c>
      <c r="F1593" s="494" t="s">
        <v>1625</v>
      </c>
      <c r="G1593" s="528" t="s">
        <v>1626</v>
      </c>
      <c r="H1593" s="494" t="s">
        <v>1627</v>
      </c>
      <c r="I1593" s="508" t="s">
        <v>1628</v>
      </c>
      <c r="J1593" s="204"/>
    </row>
    <row r="1594" spans="1:10" x14ac:dyDescent="0.25">
      <c r="A1594" s="509"/>
      <c r="B1594" s="234"/>
      <c r="C1594" s="265"/>
      <c r="D1594" s="488"/>
      <c r="E1594" s="488"/>
      <c r="F1594" s="488"/>
      <c r="G1594" s="488"/>
      <c r="H1594" s="488"/>
      <c r="I1594" s="510"/>
      <c r="J1594" s="204"/>
    </row>
    <row r="1595" spans="1:10" x14ac:dyDescent="0.25">
      <c r="A1595" s="718"/>
      <c r="B1595" s="234"/>
      <c r="C1595" s="255" t="s">
        <v>1048</v>
      </c>
      <c r="D1595" s="488"/>
      <c r="E1595" s="488"/>
      <c r="F1595" s="488"/>
      <c r="G1595" s="488"/>
      <c r="H1595" s="488"/>
      <c r="I1595" s="510"/>
      <c r="J1595" s="204"/>
    </row>
    <row r="1596" spans="1:10" x14ac:dyDescent="0.25">
      <c r="A1596" s="509"/>
      <c r="B1596" s="409"/>
      <c r="C1596" s="255"/>
      <c r="D1596" s="233" t="s">
        <v>1047</v>
      </c>
      <c r="E1596" s="233" t="s">
        <v>1047</v>
      </c>
      <c r="F1596" s="233" t="s">
        <v>1049</v>
      </c>
      <c r="G1596" s="233" t="s">
        <v>1047</v>
      </c>
      <c r="H1596" s="233" t="s">
        <v>1047</v>
      </c>
      <c r="I1596" s="511" t="s">
        <v>1047</v>
      </c>
      <c r="J1596" s="204"/>
    </row>
    <row r="1597" spans="1:10" x14ac:dyDescent="0.25">
      <c r="A1597" s="509"/>
      <c r="B1597" s="409"/>
      <c r="C1597" s="265"/>
      <c r="D1597" s="267" t="s">
        <v>1629</v>
      </c>
      <c r="E1597" s="267" t="s">
        <v>1630</v>
      </c>
      <c r="F1597" s="267" t="s">
        <v>1631</v>
      </c>
      <c r="G1597" s="267" t="s">
        <v>1632</v>
      </c>
      <c r="H1597" s="267" t="s">
        <v>1633</v>
      </c>
      <c r="I1597" s="512" t="s">
        <v>1634</v>
      </c>
      <c r="J1597" s="204"/>
    </row>
    <row r="1598" spans="1:10" x14ac:dyDescent="0.25">
      <c r="A1598" s="509"/>
      <c r="B1598" s="409"/>
      <c r="C1598" s="265"/>
      <c r="D1598" s="394">
        <v>8076200</v>
      </c>
      <c r="E1598" s="391"/>
      <c r="F1598" s="391"/>
      <c r="G1598" s="390">
        <v>395554</v>
      </c>
      <c r="H1598" s="390">
        <v>0</v>
      </c>
      <c r="I1598" s="607">
        <v>505599</v>
      </c>
      <c r="J1598" s="204"/>
    </row>
    <row r="1599" spans="1:10" ht="62.4" customHeight="1" x14ac:dyDescent="0.25">
      <c r="A1599" s="509"/>
      <c r="B1599" s="409"/>
      <c r="C1599" s="265"/>
      <c r="D1599" s="487" t="s">
        <v>1635</v>
      </c>
      <c r="E1599" s="271" t="s">
        <v>1636</v>
      </c>
      <c r="F1599" s="388" t="s">
        <v>1637</v>
      </c>
      <c r="G1599" s="488" t="s">
        <v>1638</v>
      </c>
      <c r="H1599" s="488" t="s">
        <v>1639</v>
      </c>
      <c r="I1599" s="623"/>
      <c r="J1599" s="204"/>
    </row>
    <row r="1600" spans="1:10" x14ac:dyDescent="0.25">
      <c r="A1600" s="509"/>
      <c r="B1600" s="409"/>
      <c r="C1600" s="265"/>
      <c r="D1600" s="482"/>
      <c r="E1600" s="488"/>
      <c r="F1600" s="331"/>
      <c r="G1600" s="488"/>
      <c r="H1600" s="488"/>
      <c r="I1600" s="531"/>
      <c r="J1600" s="204"/>
    </row>
    <row r="1601" spans="1:10" x14ac:dyDescent="0.25">
      <c r="A1601" s="509"/>
      <c r="B1601" s="409"/>
      <c r="C1601" s="265"/>
      <c r="D1601" s="388"/>
      <c r="E1601" s="488"/>
      <c r="F1601" s="388"/>
      <c r="G1601" s="488"/>
      <c r="H1601" s="488"/>
      <c r="I1601" s="531"/>
      <c r="J1601" s="204"/>
    </row>
    <row r="1602" spans="1:10" x14ac:dyDescent="0.25">
      <c r="A1602" s="509"/>
      <c r="B1602" s="409"/>
      <c r="C1602" s="265"/>
      <c r="D1602" s="303" t="s">
        <v>1047</v>
      </c>
      <c r="E1602" s="233" t="s">
        <v>1047</v>
      </c>
      <c r="F1602" s="303" t="s">
        <v>1047</v>
      </c>
      <c r="G1602" s="233" t="s">
        <v>1064</v>
      </c>
      <c r="H1602" s="233" t="s">
        <v>1064</v>
      </c>
      <c r="I1602" s="532"/>
      <c r="J1602" s="204"/>
    </row>
    <row r="1603" spans="1:10" x14ac:dyDescent="0.25">
      <c r="A1603" s="509"/>
      <c r="B1603" s="409"/>
      <c r="C1603" s="265"/>
      <c r="D1603" s="229" t="s">
        <v>1640</v>
      </c>
      <c r="E1603" s="267" t="s">
        <v>1641</v>
      </c>
      <c r="F1603" s="229" t="s">
        <v>1642</v>
      </c>
      <c r="G1603" s="267" t="s">
        <v>1643</v>
      </c>
      <c r="H1603" s="267" t="s">
        <v>1644</v>
      </c>
      <c r="I1603" s="532"/>
      <c r="J1603" s="204"/>
    </row>
    <row r="1604" spans="1:10" x14ac:dyDescent="0.25">
      <c r="A1604" s="509"/>
      <c r="B1604" s="476"/>
      <c r="C1604" s="265"/>
      <c r="D1604" s="220">
        <v>0</v>
      </c>
      <c r="E1604" s="390">
        <v>11520</v>
      </c>
      <c r="F1604" s="390">
        <v>463721</v>
      </c>
      <c r="G1604" s="779">
        <v>45658</v>
      </c>
      <c r="H1604" s="779">
        <v>45931</v>
      </c>
      <c r="I1604" s="661"/>
      <c r="J1604" s="204"/>
    </row>
    <row r="1605" spans="1:10" ht="25.5" customHeight="1" x14ac:dyDescent="0.25">
      <c r="A1605" s="509"/>
      <c r="B1605" s="409"/>
      <c r="C1605" s="265"/>
      <c r="D1605" s="488" t="s">
        <v>1622</v>
      </c>
      <c r="E1605" s="488" t="s">
        <v>1056</v>
      </c>
      <c r="F1605" s="70"/>
      <c r="G1605" s="347"/>
      <c r="H1605" s="70"/>
      <c r="I1605" s="513"/>
      <c r="J1605" s="204"/>
    </row>
    <row r="1606" spans="1:10" ht="38.25" customHeight="1" x14ac:dyDescent="0.25">
      <c r="A1606" s="509"/>
      <c r="B1606" s="409"/>
      <c r="C1606" s="265"/>
      <c r="D1606" s="488" t="s">
        <v>1645</v>
      </c>
      <c r="E1606" s="488"/>
      <c r="F1606" s="70"/>
      <c r="G1606" s="347"/>
      <c r="H1606" s="70"/>
      <c r="I1606" s="513"/>
      <c r="J1606" s="204"/>
    </row>
    <row r="1607" spans="1:10" x14ac:dyDescent="0.25">
      <c r="A1607" s="509"/>
      <c r="B1607" s="409"/>
      <c r="C1607" s="265"/>
      <c r="D1607" s="488"/>
      <c r="E1607" s="488"/>
      <c r="F1607" s="70"/>
      <c r="G1607" s="347"/>
      <c r="H1607" s="70"/>
      <c r="I1607" s="513"/>
      <c r="J1607" s="204"/>
    </row>
    <row r="1608" spans="1:10" x14ac:dyDescent="0.25">
      <c r="A1608" s="509"/>
      <c r="B1608" s="409"/>
      <c r="C1608" s="265"/>
      <c r="D1608" s="233" t="s">
        <v>1049</v>
      </c>
      <c r="E1608" s="233" t="s">
        <v>1049</v>
      </c>
      <c r="F1608" s="70"/>
      <c r="G1608" s="347"/>
      <c r="H1608" s="70"/>
      <c r="I1608" s="513"/>
      <c r="J1608" s="204"/>
    </row>
    <row r="1609" spans="1:10" x14ac:dyDescent="0.25">
      <c r="A1609" s="509"/>
      <c r="B1609" s="409"/>
      <c r="C1609" s="265"/>
      <c r="D1609" s="267" t="s">
        <v>1646</v>
      </c>
      <c r="E1609" s="267" t="s">
        <v>1647</v>
      </c>
      <c r="F1609" s="70"/>
      <c r="G1609" s="347"/>
      <c r="H1609" s="70"/>
      <c r="I1609" s="513"/>
      <c r="J1609" s="204"/>
    </row>
    <row r="1610" spans="1:10" ht="13.5" customHeight="1" thickBot="1" x14ac:dyDescent="0.3">
      <c r="A1610" s="514"/>
      <c r="B1610" s="500"/>
      <c r="C1610" s="593"/>
      <c r="D1610" s="776">
        <f>SUM(D1598+E1598+G1598+H1598+I1598+D1604+E1604-F1604)</f>
        <v>8525152</v>
      </c>
      <c r="E1610" s="543">
        <f>24734585+D1610</f>
        <v>33259737</v>
      </c>
      <c r="F1610" s="516"/>
      <c r="G1610" s="777"/>
      <c r="H1610" s="516"/>
      <c r="I1610" s="517"/>
      <c r="J1610" s="204"/>
    </row>
    <row r="1611" spans="1:10" ht="51" customHeight="1" x14ac:dyDescent="0.25">
      <c r="A1611" s="506" t="s">
        <v>941</v>
      </c>
      <c r="B1611" s="492" t="s">
        <v>970</v>
      </c>
      <c r="C1611" s="493" t="s">
        <v>971</v>
      </c>
      <c r="D1611" s="528" t="s">
        <v>1648</v>
      </c>
      <c r="E1611" s="528" t="s">
        <v>1649</v>
      </c>
      <c r="F1611" s="528" t="s">
        <v>1650</v>
      </c>
      <c r="G1611" s="528" t="s">
        <v>1651</v>
      </c>
      <c r="H1611" s="529"/>
      <c r="I1611" s="542"/>
      <c r="J1611" s="204"/>
    </row>
    <row r="1612" spans="1:10" x14ac:dyDescent="0.25">
      <c r="A1612" s="509"/>
      <c r="B1612" s="409"/>
      <c r="C1612" s="413"/>
      <c r="D1612" s="255"/>
      <c r="E1612" s="255"/>
      <c r="F1612" s="255"/>
      <c r="G1612" s="255"/>
      <c r="H1612" s="74"/>
      <c r="I1612" s="513"/>
      <c r="J1612" s="204"/>
    </row>
    <row r="1613" spans="1:10" x14ac:dyDescent="0.25">
      <c r="A1613" s="509"/>
      <c r="B1613" s="423"/>
      <c r="C1613" s="255" t="s">
        <v>1048</v>
      </c>
      <c r="D1613" s="488"/>
      <c r="E1613" s="488"/>
      <c r="F1613" s="488"/>
      <c r="G1613" s="488"/>
      <c r="H1613" s="74"/>
      <c r="I1613" s="513"/>
      <c r="J1613" s="204"/>
    </row>
    <row r="1614" spans="1:10" x14ac:dyDescent="0.25">
      <c r="A1614" s="509"/>
      <c r="B1614" s="409"/>
      <c r="C1614" s="413"/>
      <c r="D1614" s="233" t="s">
        <v>1049</v>
      </c>
      <c r="E1614" s="233" t="s">
        <v>1049</v>
      </c>
      <c r="F1614" s="233" t="s">
        <v>1049</v>
      </c>
      <c r="G1614" s="233" t="s">
        <v>1049</v>
      </c>
      <c r="H1614" s="74"/>
      <c r="I1614" s="513"/>
      <c r="J1614" s="204"/>
    </row>
    <row r="1615" spans="1:10" x14ac:dyDescent="0.25">
      <c r="A1615" s="509"/>
      <c r="B1615" s="409"/>
      <c r="C1615" s="413"/>
      <c r="D1615" s="267" t="s">
        <v>1652</v>
      </c>
      <c r="E1615" s="267" t="s">
        <v>1653</v>
      </c>
      <c r="F1615" s="267" t="s">
        <v>1654</v>
      </c>
      <c r="G1615" s="267" t="s">
        <v>1655</v>
      </c>
      <c r="H1615" s="74"/>
      <c r="I1615" s="513"/>
      <c r="J1615" s="204"/>
    </row>
    <row r="1616" spans="1:10" ht="14.1" customHeight="1" thickBot="1" x14ac:dyDescent="0.3">
      <c r="A1616" s="514"/>
      <c r="B1616" s="500"/>
      <c r="C1616" s="515"/>
      <c r="D1616" s="746">
        <v>0</v>
      </c>
      <c r="E1616" s="539" t="s">
        <v>2501</v>
      </c>
      <c r="F1616" s="746">
        <v>100</v>
      </c>
      <c r="G1616" s="539" t="s">
        <v>2502</v>
      </c>
      <c r="H1616" s="544"/>
      <c r="I1616" s="517"/>
      <c r="J1616" s="204"/>
    </row>
  </sheetData>
  <sheetProtection algorithmName="SHA-512" hashValue="NPwWa1ZA8POYwbTMIBas3MUKQzx6IEJZqc2oOIAMJm9Y9OUaaQeHMXPm5gdV6WbYsVFSMKONhfZP3Itj0RoJJw==" saltValue="4fii3v/23PaQMO6GZsZMlw==" spinCount="100000" sheet="1" formatColumns="0" formatRows="0"/>
  <mergeCells count="7">
    <mergeCell ref="G475:G476"/>
    <mergeCell ref="A2:I2"/>
    <mergeCell ref="G469:G470"/>
    <mergeCell ref="E469:E470"/>
    <mergeCell ref="F475:F477"/>
    <mergeCell ref="C469:C470"/>
    <mergeCell ref="F469:F470"/>
  </mergeCells>
  <conditionalFormatting sqref="D15:E15">
    <cfRule type="expression" dxfId="6" priority="6">
      <formula>$F$9="Ja"</formula>
    </cfRule>
  </conditionalFormatting>
  <conditionalFormatting sqref="D21:E21">
    <cfRule type="expression" dxfId="5" priority="2">
      <formula>$E$15="Ja"</formula>
    </cfRule>
  </conditionalFormatting>
  <conditionalFormatting sqref="D33:E33">
    <cfRule type="expression" dxfId="4" priority="4">
      <formula>$G$9="Nee"</formula>
    </cfRule>
  </conditionalFormatting>
  <conditionalFormatting sqref="D27:I27">
    <cfRule type="expression" dxfId="3" priority="3">
      <formula>$F$9="Nee"</formula>
    </cfRule>
  </conditionalFormatting>
  <conditionalFormatting sqref="F15:G15">
    <cfRule type="expression" dxfId="2" priority="7">
      <formula>$E$15="Ja"</formula>
    </cfRule>
  </conditionalFormatting>
  <conditionalFormatting sqref="F21:G21">
    <cfRule type="expression" dxfId="1" priority="1">
      <formula>$G$9="Ja"</formula>
    </cfRule>
  </conditionalFormatting>
  <conditionalFormatting sqref="F33:G33">
    <cfRule type="expression" dxfId="0" priority="5">
      <formula>$F$9="Nee"</formula>
    </cfRule>
  </conditionalFormatting>
  <dataValidations xWindow="730" yWindow="622" count="36">
    <dataValidation type="list" allowBlank="1" showInputMessage="1" showErrorMessage="1" promptTitle="Codes medeoverheden" prompt="Selecteer uit lijst" sqref="D399:D418" xr:uid="{00000000-0002-0000-0200-000000000000}">
      <formula1>codes</formula1>
    </dataValidation>
    <dataValidation type="list" allowBlank="1" showInputMessage="1" showErrorMessage="1" errorTitle="Selecteer " error="Ja/Nee" promptTitle="Selecteer" prompt="Ja/Nee" sqref="D294:D393 E39 E480:E529 E547 E1250 E1270 E1616 F424:F443 F1164 F1195 F1304:F1313 F1442:F1541 F1579:F1580 G168 G449:G468 G1616 H9 H874 H1226 H1579:H1580 I1547:I1566" xr:uid="{00000000-0002-0000-0200-000002000000}">
      <formula1>"Ja, Nee"</formula1>
    </dataValidation>
    <dataValidation type="list" allowBlank="1" showInputMessage="1" showErrorMessage="1" promptTitle="Provinciecodes" prompt="Selecteer uit lijst" sqref="D1289:D1298 D1572:D1573" xr:uid="{00000000-0002-0000-0200-000004000000}">
      <formula1>provincies</formula1>
    </dataValidation>
    <dataValidation type="whole" allowBlank="1" showInputMessage="1" showErrorMessage="1" errorTitle="Aantal" error="Invullen in hele waarden" promptTitle="Aantal" prompt="Invullen in hele waarden" sqref="D1270 D1276:F1276 D1282:D1283 D1319 D1325 D1331:I1331 E1101:F1105 E1304:E1313 F45:H45 F480:F529 F1144:G1148 F1337:G1436 G1319 G1547:H1566 H1289:I1298 I1264" xr:uid="{00000000-0002-0000-0200-000006000000}">
      <formula1>-25</formula1>
      <formula2>10000000000</formula2>
    </dataValidation>
    <dataValidation type="list" allowBlank="1" showInputMessage="1" showErrorMessage="1" promptTitle="Gemeentecodes" prompt="Selecteer uit lijst" sqref="D57:D156 D174:D183 D553:D652 D880:D979 D1170:D1189 D1201:D1220 F57:F156 F174:F183" xr:uid="{00000000-0002-0000-0200-000007000000}">
      <formula1>gemeenten</formula1>
    </dataValidation>
    <dataValidation type="list" allowBlank="1" showInputMessage="1" showErrorMessage="1" errorTitle="Selecteer " error="Ja/Nee" promptTitle="Volledig zelfstandige uitvoering" prompt="selecteer Ja/Nee" sqref="G1101:G1105" xr:uid="{00000000-0002-0000-0200-000008000000}">
      <formula1>"Ja, Nee"</formula1>
    </dataValidation>
    <dataValidation type="whole" allowBlank="1" showInputMessage="1" showErrorMessage="1" errorTitle="In euro's" error="Hier dient een waarde in hele euro's ingevuld te worden" promptTitle="In euro's " prompt="Waarde in hele euro's invullen" sqref="D39 D45:E45 D51:I51 D162:F162 D168:F168 D474:F474 D535:I535 D541:I541 D547 D868:I868 D874:G874 D1164:E1164 D1195:E1195 D1226:G1226 D1232 D1238:F1238 D1244:G1244 D1442:E1541 D1586:I1586 D1598:I1598 D1604:F1604 E57:E156 E174:E183 E185 E553:I652 E658:I757 E763:G862 E880:I979 E985:I1084 E1090:I1094 E1112:H1116 E1123:G1127 E1134:H1138 E1144:E1148 E1154:G1158 E1170:F1189 E1201:F1220 E1256:E1258 E1264:H1264 E1282:H1283 E1289:G1298 E1319:F1319 E1325:F1325 E1337:E1436 E1547:F1566 E1572:F1573 E1610 F189:G288 F399:I418 G57:G156 G174:G183 G185 G187 H1319:I1319 H1337:I1436 I189:I288" xr:uid="{00000000-0002-0000-0200-000009000000}">
      <formula1>-10000000000</formula1>
      <formula2>10000000000</formula2>
    </dataValidation>
    <dataValidation type="list" allowBlank="1" showInputMessage="1" showErrorMessage="1" promptTitle="Code medeoverheden" prompt="Selecteer uit lijst" sqref="D1256:D1258" xr:uid="{00000000-0002-0000-0200-00000A000000}">
      <formula1>codes</formula1>
    </dataValidation>
    <dataValidation type="list" allowBlank="1" showInputMessage="1" showErrorMessage="1" promptTitle="Selecteer" prompt="Ja/Nee" sqref="D1592" xr:uid="{00000000-0002-0000-0200-00000E000000}">
      <formula1>"Ja, Nee"</formula1>
    </dataValidation>
    <dataValidation type="list" allowBlank="1" showInputMessage="1" showErrorMessage="1" errorTitle="Selecteer " error="Ja/Nee" promptTitle="Normbedragen" prompt="selecteer Ja/Nee" sqref="F9:G9" xr:uid="{00000000-0002-0000-0200-000011000000}">
      <formula1>"Ja, Nee"</formula1>
    </dataValidation>
    <dataValidation type="whole" allowBlank="1" showInputMessage="1" showErrorMessage="1" errorTitle="In euro's" error="Hier dient een waarde in hele euro's ingevuld te worden" promptTitle="Werkelijke kosten" prompt="Waarde in hele euro's invullen" sqref="D21" xr:uid="{00000000-0002-0000-0200-000012000000}">
      <formula1>-10000000000</formula1>
      <formula2>10000000000</formula2>
    </dataValidation>
    <dataValidation type="whole" allowBlank="1" showInputMessage="1" showErrorMessage="1" errorTitle="In euro's" error="Hier dient een waarde in hele euro's ingevuld te worden" promptTitle="Werkelijke kosten" prompt="Waarde in hele euro's invullen._x000a__x000a_Let op: cumulatief!" sqref="E21" xr:uid="{00000000-0002-0000-0200-000013000000}">
      <formula1>-10000000000</formula1>
      <formula2>10000000000</formula2>
    </dataValidation>
    <dataValidation type="whole" allowBlank="1" showInputMessage="1" showErrorMessage="1" errorTitle="In euro's" error="Hier dient een waarde in hele euro's ingevuld te worden" promptTitle="Let op:" prompt="Vul hier inrichtings- en coordinatiekosten (in EUR) in indien deze aantoonbaar het gevolg zijn van het faciliteren van de brede hulp binnen de kindregeling." sqref="H21:I21" xr:uid="{00000000-0002-0000-0200-000014000000}">
      <formula1>-10000000000</formula1>
      <formula2>10000000000</formula2>
    </dataValidation>
    <dataValidation allowBlank="1" showInputMessage="1" showErrorMessage="1" promptTitle="Let op: totaalbedrag" prompt="Het uiteindelijke totaalbedrag is gebaseerd op de opgave in jaar T per onderdeel. Indien er met terugwerkende kracht wordt verantwoord over voorgaande jaren dient het totaal hiervoor te worden aangepast." sqref="H33" xr:uid="{00000000-0002-0000-0200-000015000000}"/>
    <dataValidation type="list" allowBlank="1" showInputMessage="1" showErrorMessage="1" sqref="E189:E288 H189:H288" xr:uid="{00000000-0002-0000-0200-00001E000000}">
      <formula1>"a) Oprichting van een nieuwe bibliotheekvestiging, b) De verruiming van bemande openingstijden,c) De doorontwikkeling van een bestaande beperkte bibliotheekvoorzieng,d) De verruiming van bemande sta-uren van de bibliobus"</formula1>
    </dataValidation>
    <dataValidation type="whole" allowBlank="1" showInputMessage="1" showErrorMessage="1" promptTitle="Aantal" prompt="Invullen in hele waarden" sqref="D9:E9" xr:uid="{00000000-0002-0000-0200-000023000000}">
      <formula1>-25</formula1>
      <formula2>10000000000</formula2>
    </dataValidation>
    <dataValidation type="custom" allowBlank="1" showInputMessage="1" showErrorMessage="1" errorTitle="Werkelijke kosten" error="U heeft gekozen voor Normbedragen onder indicator B2/03." promptTitle="Werkelijke kosten" prompt="Waarde in hele euro's invullen" sqref="D15" xr:uid="{00000000-0002-0000-0200-000024000000}">
      <formula1>AND(SUM(D27:I27)=0, F9="Nee")</formula1>
    </dataValidation>
    <dataValidation type="custom" allowBlank="1" showInputMessage="1" showErrorMessage="1" errorTitle="Werkelijke kosten" error="U heeft gekozen voor Normbedragen onder indicator B2/03." promptTitle="Werkelijke kosten" prompt="Waarde in hele euro's invullen._x000a__x000a_Let op: cumulatief!" sqref="E15" xr:uid="{00000000-0002-0000-0200-000025000000}">
      <formula1>AND(SUM(D27:I27)=0, F9="Nee")</formula1>
    </dataValidation>
    <dataValidation type="custom" allowBlank="1" showInputMessage="1" showErrorMessage="1" errorTitle="Werkelijke kosten" error="U heeft gekozen voor Normbedragen onder indicator B2/04." promptTitle="Werkelijke kosten" prompt="Waarde in hele euro's invullen." sqref="F21" xr:uid="{00000000-0002-0000-0200-000026000000}">
      <formula1>AND(SUM(D33:E33)=0, G9="Nee")</formula1>
    </dataValidation>
    <dataValidation type="list" allowBlank="1" showInputMessage="1" showErrorMessage="1" promptTitle="Selecteer" prompt="Ja/Nee/n.v.t." sqref="D1250 H1244" xr:uid="{00000000-0002-0000-0200-00002A000000}">
      <formula1>"Ja, Nee, N.v.t."</formula1>
    </dataValidation>
    <dataValidation type="list" allowBlank="1" showInputMessage="1" showErrorMessage="1" errorTitle="Selecteer " error="Ja/Nee" promptTitle="Selecteer" prompt="nog niet gestart/in ontwikkeling/afgerond" sqref="E1579:E1580" xr:uid="{00000000-0002-0000-0200-00002E000000}">
      <formula1>"nog niet gestart,in ontwikkeling,afgerond"</formula1>
    </dataValidation>
    <dataValidation type="list" allowBlank="1" showInputMessage="1" showErrorMessage="1" promptTitle="Code medeoverheden" prompt="Selecteer uit lijst" sqref="D1264" xr:uid="{00000000-0002-0000-0200-00003F000000}">
      <formula1>provincies</formula1>
    </dataValidation>
    <dataValidation type="list" allowBlank="1" showInputMessage="1" showErrorMessage="1" promptTitle="Maatregel" prompt="Selecteer uit lijst" sqref="D480:D529" xr:uid="{00000000-0002-0000-0200-000040000000}">
      <formula1>MaatregelenE120</formula1>
    </dataValidation>
    <dataValidation type="list" allowBlank="1" showInputMessage="1" showErrorMessage="1" errorTitle="Selecteer" error="Ja/Nee" promptTitle="Selecteer" prompt="Ja/Nee" sqref="G474" xr:uid="{00000000-0002-0000-0200-000046000000}">
      <formula1>"Ja, Nee"</formula1>
    </dataValidation>
    <dataValidation type="custom" allowBlank="1" showInputMessage="1" showErrorMessage="1" errorTitle="Normbedrag?" error="U heeft een onjuist bedrag ingegeven. _x000a__x000a_Ofwel: u heeft voor werkelijke kosten gekozen." promptTitle="Normbedrag" prompt="Kies voor het normbedrag de bijpassende staffel:_x000a_0-50 gedup. €12.348 (2024) en €12.707 (2025)_x000a_50-100 gedup. €49.392 (2024) en €50.829 (2025)_x000a_100-1000 gedup. €123.480 (2024) en €127.073 (2025)_x000a_&gt;1000 gedup. € 257.250 (2024) en €264.736 (2025)" sqref="E33" xr:uid="{00000000-0002-0000-0200-00004B000000}">
      <formula1>AND(SUM(F21:G21)=0, G9="Ja")</formula1>
    </dataValidation>
    <dataValidation type="custom" allowBlank="1" showInputMessage="1" showErrorMessage="1" errorTitle="Normbedrag" error="U heeft een onjuist bedrag ingegeven. _x000a__x000a_Ofwel: u heeft voor werkelijke kosten gekozen." promptTitle="Normbedrag" prompt="Kies voor het normbedrag de bijpassende staffel:_x000a_0-50 gedup. €12.707_x000a_50-100 gedup. €50,829_x000a_100-1000 gedup. €127,073_x000a_&gt;1000 gedup. €264.736" sqref="D33" xr:uid="{00000000-0002-0000-0200-00004C000000}">
      <formula1>AND(OR(D33=0, D33=12707,D33=50829,D33=127073,D33=264736), SUM(F21:G21)=0, G9="Ja")</formula1>
    </dataValidation>
    <dataValidation type="custom" allowBlank="1" showInputMessage="1" showErrorMessage="1" errorTitle="Normbedrag" error="Moet een meervoud van het normbedrag €2.244 of €1.795 €1.847 zijn._x000a__x000a_Ofwel: u heeft voor werkelijke kosten gekozen." promptTitle="Normbedrag" prompt="Hier kunt u een meervoud van het normbedrag (€2.244) t/m 2022 of - afhankelijk van wanneer u de keuze laat ingaan- t/m 2023, (€1.795) en 2024 (€1.847) verantwoorden. Vanaf 2025 is het bedrag €1.901. _x000a__x000a_Let op: cumulatief!" sqref="I27" xr:uid="{00000000-0002-0000-0200-00004D000000}">
      <formula1>AND(SUM(D15:E15)=0, F9="Ja")</formula1>
    </dataValidation>
    <dataValidation type="custom" allowBlank="1" showInputMessage="1" showErrorMessage="1" errorTitle="Normbedrag" error="Moet een meervoud van het normbedrag €1.901 zijn_x000a__x000a_Ofwel: u heeft voor werkelijke kosten gekozen." promptTitle="Normbedrag" prompt="Hier kunt u een meervoud van het normbedrag (€1.901) verantwoorden." sqref="H27" xr:uid="{00000000-0002-0000-0200-00004E000000}">
      <formula1>AND(MOD(H27,1901)=0, SUM(D15:E15)=0, F9="Ja")</formula1>
    </dataValidation>
    <dataValidation type="custom" allowBlank="1" showInputMessage="1" showErrorMessage="1" errorTitle="Normbedrag" error="Moet een meervoud van het normbedrag (€3.468 of €3.569) zijn._x000a__x000a_Ofwel: u heeft voor werkelijke kosten gekozen." promptTitle="Normbedrag" prompt="Hier kunt u een meervoud van het normbedrag  €3.468 t/m 2023  en €3.569 voor 2024 en €3.673 vanaf 2025 verantwoorden._x000a__x000a_Let op: cumulatief!" sqref="G27" xr:uid="{00000000-0002-0000-0200-00004F000000}">
      <formula1>AND(SUM(D15:E15)=0,F9="Ja")</formula1>
    </dataValidation>
    <dataValidation type="custom" allowBlank="1" showInputMessage="1" showErrorMessage="1" errorTitle="Normbedrag" error="Moet een meervoud van het normbedrag (€3.673) zijn._x000a__x000a_Ofwel: u heeft voor werkelijke kosten gekozen." promptTitle="Normbedrag" prompt="Hier kunt u een meervoud van het normbedrag (€3.673) verantwoorden." sqref="F27" xr:uid="{00000000-0002-0000-0200-000050000000}">
      <formula1>AND(MOD(F27,3673)=0, SUM(D15:E15)=0, F9="Ja")</formula1>
    </dataValidation>
    <dataValidation type="custom" allowBlank="1" showInputMessage="1" showErrorMessage="1" errorTitle="Normbedrag" error="Moet een meervoud van het normbedrag (€380 of €391) zijn._x000a__x000a_Ofwel: u heeft voor werkelijke kosten gekozen." promptTitle="Normbedrag" prompt="Hier kunt u een meervoud van het normbedrag €380 t/m 2023 en €391 voor 2024 en €402 vanaf 2025 verantwoorden._x000a__x000a_Let op: cumulatief!" sqref="E27" xr:uid="{00000000-0002-0000-0200-000051000000}">
      <formula1>AND(SUM(D15:E15)=0,F9="Ja")</formula1>
    </dataValidation>
    <dataValidation type="custom" allowBlank="1" showInputMessage="1" showErrorMessage="1" errorTitle="Normbedrag" error="Moet een meervoud van het normbedrag (€402) zijn._x000a__x000a_Ofwel: u heeft voor werkelijke kosten gekozen." promptTitle="Normbedrag" prompt="Hier kunt u een meervoud van het normbedrag (€402) verantwoorden." sqref="D27" xr:uid="{00000000-0002-0000-0200-000052000000}">
      <formula1>AND(MOD(D27,402)=0,SUM(D15:E15)=0,F9="Ja")</formula1>
    </dataValidation>
    <dataValidation type="custom" allowBlank="1" showInputMessage="1" showErrorMessage="1" errorTitle="Werkelijke kosten" error="U heeft gekozen voor Normbedragen onder indicator B2/04" promptTitle="Werkelijke kosten" prompt="Waarde in hele euro's invullen._x000a__x000a_Let op: cumulatief!" sqref="G21" xr:uid="{00000000-0002-0000-0200-000053000000}">
      <formula1>AND(SUM(D33:E33)=0, G9="Nee")</formula1>
    </dataValidation>
    <dataValidation type="custom" allowBlank="1" showInputMessage="1" showErrorMessage="1" errorTitle="Normbedrag" error="Moet een meervoud van het normbedrag (€400 of €412) zijn._x000a__x000a_Ofwel: u heeft voor werkelijke kosten gekozen." promptTitle="Normbedrag" prompt="Hier kunt u een meervoud van het normbedrag €400 t/m 2023 en een bedrag van €412 vanaf 2024 en €424 vanaf 2025 verantwoorden._x000a__x000a_Let op: cumulatief!" sqref="G33" xr:uid="{00000000-0002-0000-0200-000054000000}">
      <formula1>AND(SUM(D15:E15)=0,F9="Ja")</formula1>
    </dataValidation>
    <dataValidation type="custom" allowBlank="1" showInputMessage="1" showErrorMessage="1" errorTitle="Normbedrag" error="Moet een meervoud van het normbedrag (€424) zijn._x000a__x000a_Ofwel: u heeft voor werkelijke kosten gekozen." promptTitle="Normbedrag" prompt="Hier kunt u een meervoud van het normbedrag (€424) verantwoorden" sqref="F33" xr:uid="{00000000-0002-0000-0200-000055000000}">
      <formula1>AND(MOD(F33,424)=0, F9="Ja")</formula1>
    </dataValidation>
    <dataValidation type="whole" allowBlank="1" showInputMessage="1" showErrorMessage="1" promptTitle="Aantal" prompt="Invullen in hele waarden" sqref="D1616 F1616" xr:uid="{00000000-0002-0000-0200-000057000000}">
      <formula1>-10000000000</formula1>
      <formula2>10000000000</formula2>
    </dataValidation>
  </dataValidations>
  <pageMargins left="0.25" right="0.25" top="0.75" bottom="0.75" header="0.3" footer="0.3"/>
  <pageSetup paperSize="9" scale="40" fitToHeight="0"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6"/>
  <dimension ref="A1:I140"/>
  <sheetViews>
    <sheetView tabSelected="1" zoomScaleNormal="100" workbookViewId="0">
      <selection activeCell="E18" sqref="E18"/>
    </sheetView>
  </sheetViews>
  <sheetFormatPr defaultColWidth="9.44140625" defaultRowHeight="13.2" x14ac:dyDescent="0.25"/>
  <cols>
    <col min="1" max="1" width="12.5546875" style="140" customWidth="1"/>
    <col min="2" max="2" width="6.5546875" style="140" bestFit="1" customWidth="1"/>
    <col min="3" max="3" width="48.5546875" style="99" customWidth="1"/>
    <col min="4" max="4" width="30.5546875" style="56" customWidth="1"/>
    <col min="5" max="5" width="30.5546875" style="142" customWidth="1"/>
    <col min="6" max="6" width="32.44140625" style="254" customWidth="1"/>
    <col min="7" max="7" width="3" style="254" customWidth="1"/>
    <col min="8" max="8" width="9.44140625" style="289" customWidth="1"/>
    <col min="9" max="9" width="9.44140625" style="314" customWidth="1"/>
    <col min="10" max="10" width="9.44140625" style="254" customWidth="1"/>
    <col min="11" max="16384" width="9.44140625" style="254"/>
  </cols>
  <sheetData>
    <row r="1" spans="1:7" x14ac:dyDescent="0.25">
      <c r="A1" s="138"/>
      <c r="B1" s="138"/>
      <c r="C1" s="97"/>
      <c r="D1" s="34"/>
      <c r="E1" s="34"/>
      <c r="F1" s="35"/>
      <c r="G1" s="29"/>
    </row>
    <row r="2" spans="1:7" ht="15.75" customHeight="1" x14ac:dyDescent="0.3">
      <c r="A2" s="807"/>
      <c r="B2" s="808"/>
      <c r="C2" s="809"/>
      <c r="D2" s="810"/>
      <c r="E2" s="811"/>
      <c r="F2" s="812"/>
      <c r="G2" s="30"/>
    </row>
    <row r="3" spans="1:7" x14ac:dyDescent="0.25">
      <c r="A3" s="816"/>
      <c r="B3" s="808"/>
      <c r="C3" s="809"/>
      <c r="D3" s="810"/>
      <c r="E3" s="811"/>
      <c r="F3" s="812"/>
      <c r="G3" s="31"/>
    </row>
    <row r="4" spans="1:7" ht="18" customHeight="1" x14ac:dyDescent="0.3">
      <c r="A4" s="139"/>
      <c r="B4" s="139"/>
      <c r="C4" s="98"/>
      <c r="D4" s="36" t="s">
        <v>1656</v>
      </c>
      <c r="E4" s="490"/>
      <c r="F4" s="490"/>
      <c r="G4" s="31"/>
    </row>
    <row r="5" spans="1:7" x14ac:dyDescent="0.25">
      <c r="A5" s="139"/>
      <c r="B5" s="139"/>
      <c r="C5" s="98"/>
      <c r="D5" s="490"/>
      <c r="E5" s="490"/>
      <c r="F5" s="490"/>
      <c r="G5" s="31"/>
    </row>
    <row r="6" spans="1:7" x14ac:dyDescent="0.25">
      <c r="A6" s="364"/>
      <c r="B6" s="364"/>
      <c r="C6" s="364"/>
      <c r="D6" s="364"/>
      <c r="E6" s="364"/>
      <c r="F6" s="364"/>
      <c r="G6" s="364"/>
    </row>
    <row r="7" spans="1:7" x14ac:dyDescent="0.25">
      <c r="A7" s="364"/>
      <c r="B7" s="364"/>
      <c r="C7" s="364" t="s">
        <v>27</v>
      </c>
      <c r="D7" s="364"/>
      <c r="E7" s="364"/>
      <c r="F7" s="364"/>
      <c r="G7" s="365"/>
    </row>
    <row r="8" spans="1:7" ht="13.35" customHeight="1" x14ac:dyDescent="0.25">
      <c r="A8" s="366"/>
      <c r="B8" s="366"/>
      <c r="C8" s="489" t="s">
        <v>1657</v>
      </c>
      <c r="D8" s="367" t="str">
        <f>IF(ISBLANK('Overzicht uitkeringen'!E6),"",'Overzicht uitkeringen'!E6)</f>
        <v>Gemeente</v>
      </c>
      <c r="E8" s="33"/>
      <c r="F8" s="33"/>
      <c r="G8" s="365"/>
    </row>
    <row r="9" spans="1:7" x14ac:dyDescent="0.25">
      <c r="A9" s="366"/>
      <c r="B9" s="366"/>
      <c r="C9" s="489" t="s">
        <v>1658</v>
      </c>
      <c r="D9" s="367" t="str">
        <f>IF(ISBLANK('Overzicht uitkeringen'!E7),"",'Overzicht uitkeringen'!E7)</f>
        <v>Gemeente Bodegraven-Reeuwijk</v>
      </c>
      <c r="E9" s="33"/>
      <c r="F9" s="33"/>
      <c r="G9" s="365"/>
    </row>
    <row r="10" spans="1:7" x14ac:dyDescent="0.25">
      <c r="A10" s="366"/>
      <c r="B10" s="366"/>
      <c r="C10" s="489" t="s">
        <v>1659</v>
      </c>
      <c r="D10" s="367" t="str">
        <f>IF(ISBLANK('Overzicht uitkeringen'!E8),"",'Overzicht uitkeringen'!E8)</f>
        <v>1901</v>
      </c>
      <c r="E10" s="33"/>
      <c r="F10" s="33"/>
      <c r="G10" s="365"/>
    </row>
    <row r="11" spans="1:7" x14ac:dyDescent="0.25">
      <c r="A11" s="366"/>
      <c r="B11" s="366"/>
      <c r="C11" s="489" t="s">
        <v>1660</v>
      </c>
      <c r="D11" s="367">
        <v>2025</v>
      </c>
      <c r="E11" s="45"/>
      <c r="F11" s="45"/>
      <c r="G11" s="365"/>
    </row>
    <row r="12" spans="1:7" x14ac:dyDescent="0.25">
      <c r="A12" s="366"/>
      <c r="B12" s="366"/>
      <c r="C12" s="489"/>
      <c r="D12" s="33"/>
      <c r="E12" s="33"/>
      <c r="F12" s="33"/>
      <c r="G12" s="365"/>
    </row>
    <row r="13" spans="1:7" x14ac:dyDescent="0.25">
      <c r="A13" s="366"/>
      <c r="B13" s="366"/>
      <c r="C13" s="489"/>
      <c r="D13" s="33"/>
      <c r="E13" s="33"/>
      <c r="F13" s="33"/>
      <c r="G13" s="365"/>
    </row>
    <row r="14" spans="1:7" ht="13.5" customHeight="1" thickBot="1" x14ac:dyDescent="0.3">
      <c r="A14" s="368"/>
      <c r="B14" s="368"/>
      <c r="C14" s="369"/>
      <c r="D14" s="370"/>
      <c r="E14" s="370"/>
      <c r="F14" s="370"/>
      <c r="G14" s="371"/>
    </row>
    <row r="15" spans="1:7" ht="13.5" customHeight="1" thickBot="1" x14ac:dyDescent="0.3">
      <c r="A15" s="368"/>
      <c r="B15" s="368"/>
      <c r="C15" s="813" t="s">
        <v>1661</v>
      </c>
      <c r="D15" s="814"/>
      <c r="E15" s="372">
        <v>30</v>
      </c>
      <c r="F15" s="370"/>
      <c r="G15" s="371"/>
    </row>
    <row r="16" spans="1:7" ht="13.5" customHeight="1" thickBot="1" x14ac:dyDescent="0.3">
      <c r="A16" s="368"/>
      <c r="B16" s="368"/>
      <c r="C16" s="368"/>
      <c r="D16" s="370"/>
      <c r="E16" s="370"/>
      <c r="F16" s="373"/>
      <c r="G16" s="365"/>
    </row>
    <row r="17" spans="1:9" ht="13.5" customHeight="1" thickBot="1" x14ac:dyDescent="0.3">
      <c r="A17" s="374"/>
      <c r="B17" s="374"/>
      <c r="C17" s="815" t="s">
        <v>1662</v>
      </c>
      <c r="D17" s="814"/>
      <c r="E17" s="372" t="s">
        <v>1994</v>
      </c>
      <c r="F17" s="373"/>
      <c r="G17" s="365"/>
      <c r="H17" s="56"/>
    </row>
    <row r="18" spans="1:9" ht="13.5" customHeight="1" thickBot="1" x14ac:dyDescent="0.3">
      <c r="A18" s="368"/>
      <c r="B18" s="368"/>
      <c r="C18" s="815" t="s">
        <v>1663</v>
      </c>
      <c r="D18" s="814"/>
      <c r="E18" s="372" t="s">
        <v>1994</v>
      </c>
      <c r="F18" s="373"/>
      <c r="G18" s="365"/>
      <c r="H18" s="56"/>
    </row>
    <row r="19" spans="1:9" x14ac:dyDescent="0.25">
      <c r="A19" s="368"/>
      <c r="B19" s="368"/>
      <c r="C19" s="369"/>
      <c r="D19" s="370"/>
      <c r="E19" s="373"/>
      <c r="F19" s="373"/>
      <c r="G19" s="365"/>
      <c r="H19" s="56"/>
    </row>
    <row r="20" spans="1:9" x14ac:dyDescent="0.25">
      <c r="A20" s="375" t="s">
        <v>1664</v>
      </c>
      <c r="B20" s="376"/>
      <c r="C20" s="377"/>
      <c r="D20" s="378"/>
      <c r="E20" s="378"/>
      <c r="F20" s="379"/>
      <c r="G20" s="32"/>
      <c r="H20" s="56"/>
    </row>
    <row r="21" spans="1:9" x14ac:dyDescent="0.25">
      <c r="A21" s="466" t="s">
        <v>46</v>
      </c>
      <c r="B21" s="467" t="s">
        <v>1665</v>
      </c>
      <c r="C21" s="468" t="s">
        <v>1666</v>
      </c>
      <c r="D21" s="143" t="s">
        <v>1667</v>
      </c>
      <c r="E21" s="75" t="s">
        <v>1668</v>
      </c>
      <c r="F21" s="469" t="s">
        <v>1669</v>
      </c>
      <c r="G21" s="365"/>
      <c r="H21" s="56"/>
    </row>
    <row r="22" spans="1:9" ht="26.4" x14ac:dyDescent="0.25">
      <c r="A22" s="285" t="s">
        <v>125</v>
      </c>
      <c r="B22" s="323">
        <v>1</v>
      </c>
      <c r="C22" s="286" t="s">
        <v>1057</v>
      </c>
      <c r="D22" s="286" t="s">
        <v>1670</v>
      </c>
      <c r="E22" s="283"/>
      <c r="F22" s="475"/>
      <c r="G22" s="365"/>
    </row>
    <row r="23" spans="1:9" ht="26.4" x14ac:dyDescent="0.25">
      <c r="A23" s="285" t="s">
        <v>125</v>
      </c>
      <c r="B23" s="323">
        <v>2</v>
      </c>
      <c r="C23" s="286" t="s">
        <v>1057</v>
      </c>
      <c r="D23" s="286" t="s">
        <v>1671</v>
      </c>
      <c r="E23" s="283"/>
      <c r="F23" s="475"/>
      <c r="G23" s="365"/>
    </row>
    <row r="24" spans="1:9" ht="39.6" x14ac:dyDescent="0.25">
      <c r="A24" s="285" t="s">
        <v>180</v>
      </c>
      <c r="B24" s="323">
        <v>1</v>
      </c>
      <c r="C24" s="286" t="s">
        <v>181</v>
      </c>
      <c r="D24" s="286" t="s">
        <v>1670</v>
      </c>
      <c r="E24" s="283"/>
      <c r="F24" s="475"/>
      <c r="G24" s="365"/>
    </row>
    <row r="25" spans="1:9" ht="39.6" x14ac:dyDescent="0.25">
      <c r="A25" s="285" t="s">
        <v>180</v>
      </c>
      <c r="B25" s="323">
        <v>2</v>
      </c>
      <c r="C25" s="286" t="s">
        <v>181</v>
      </c>
      <c r="D25" s="286" t="s">
        <v>1671</v>
      </c>
      <c r="E25" s="283"/>
      <c r="F25" s="475"/>
      <c r="G25" s="365"/>
    </row>
    <row r="26" spans="1:9" ht="26.4" x14ac:dyDescent="0.25">
      <c r="A26" s="285" t="s">
        <v>186</v>
      </c>
      <c r="B26" s="323">
        <v>1</v>
      </c>
      <c r="C26" s="286" t="s">
        <v>187</v>
      </c>
      <c r="D26" s="286" t="s">
        <v>1670</v>
      </c>
      <c r="E26" s="283"/>
      <c r="F26" s="475"/>
      <c r="G26" s="365"/>
    </row>
    <row r="27" spans="1:9" ht="26.4" x14ac:dyDescent="0.25">
      <c r="A27" s="285" t="s">
        <v>186</v>
      </c>
      <c r="B27" s="323">
        <v>2</v>
      </c>
      <c r="C27" s="286" t="s">
        <v>187</v>
      </c>
      <c r="D27" s="286" t="s">
        <v>1671</v>
      </c>
      <c r="E27" s="283"/>
      <c r="F27" s="475"/>
      <c r="G27" s="365"/>
    </row>
    <row r="28" spans="1:9" x14ac:dyDescent="0.25">
      <c r="A28" s="285" t="s">
        <v>244</v>
      </c>
      <c r="B28" s="323">
        <v>1</v>
      </c>
      <c r="C28" s="286" t="s">
        <v>245</v>
      </c>
      <c r="D28" s="286" t="s">
        <v>1670</v>
      </c>
      <c r="E28" s="283"/>
      <c r="F28" s="475"/>
      <c r="G28" s="365"/>
      <c r="H28" s="254"/>
      <c r="I28" s="254"/>
    </row>
    <row r="29" spans="1:9" x14ac:dyDescent="0.25">
      <c r="A29" s="285" t="s">
        <v>244</v>
      </c>
      <c r="B29" s="323">
        <v>2</v>
      </c>
      <c r="C29" s="286" t="s">
        <v>245</v>
      </c>
      <c r="D29" s="286" t="s">
        <v>1671</v>
      </c>
      <c r="E29" s="283"/>
      <c r="F29" s="475"/>
      <c r="G29" s="365"/>
      <c r="H29" s="254"/>
      <c r="I29" s="254"/>
    </row>
    <row r="30" spans="1:9" ht="26.4" x14ac:dyDescent="0.25">
      <c r="A30" s="285" t="s">
        <v>256</v>
      </c>
      <c r="B30" s="323">
        <v>1</v>
      </c>
      <c r="C30" s="286" t="s">
        <v>1157</v>
      </c>
      <c r="D30" s="286" t="s">
        <v>1670</v>
      </c>
      <c r="E30" s="283"/>
      <c r="F30" s="475"/>
      <c r="G30" s="365"/>
      <c r="H30" s="254"/>
      <c r="I30" s="254"/>
    </row>
    <row r="31" spans="1:9" ht="26.4" x14ac:dyDescent="0.25">
      <c r="A31" s="285" t="s">
        <v>256</v>
      </c>
      <c r="B31" s="323">
        <v>2</v>
      </c>
      <c r="C31" s="286" t="s">
        <v>1157</v>
      </c>
      <c r="D31" s="286" t="s">
        <v>1671</v>
      </c>
      <c r="E31" s="283"/>
      <c r="F31" s="475"/>
      <c r="G31" s="365"/>
      <c r="H31" s="254"/>
      <c r="I31" s="254"/>
    </row>
    <row r="32" spans="1:9" ht="26.4" x14ac:dyDescent="0.25">
      <c r="A32" s="285" t="s">
        <v>264</v>
      </c>
      <c r="B32" s="323">
        <v>1</v>
      </c>
      <c r="C32" s="286" t="s">
        <v>265</v>
      </c>
      <c r="D32" s="286" t="s">
        <v>1670</v>
      </c>
      <c r="E32" s="283"/>
      <c r="F32" s="475"/>
      <c r="G32" s="365"/>
    </row>
    <row r="33" spans="1:9" ht="26.4" x14ac:dyDescent="0.25">
      <c r="A33" s="285" t="s">
        <v>264</v>
      </c>
      <c r="B33" s="323">
        <v>2</v>
      </c>
      <c r="C33" s="286" t="s">
        <v>265</v>
      </c>
      <c r="D33" s="286" t="s">
        <v>1671</v>
      </c>
      <c r="E33" s="283"/>
      <c r="F33" s="475"/>
      <c r="G33" s="365"/>
    </row>
    <row r="34" spans="1:9" ht="26.4" x14ac:dyDescent="0.25">
      <c r="A34" s="146" t="s">
        <v>329</v>
      </c>
      <c r="B34" s="323">
        <v>1</v>
      </c>
      <c r="C34" s="286" t="s">
        <v>330</v>
      </c>
      <c r="D34" s="286" t="s">
        <v>1670</v>
      </c>
      <c r="E34" s="283"/>
      <c r="F34" s="475"/>
      <c r="G34" s="365"/>
      <c r="H34" s="254"/>
      <c r="I34" s="254"/>
    </row>
    <row r="35" spans="1:9" ht="26.4" x14ac:dyDescent="0.25">
      <c r="A35" s="146" t="s">
        <v>329</v>
      </c>
      <c r="B35" s="323">
        <v>2</v>
      </c>
      <c r="C35" s="286" t="s">
        <v>330</v>
      </c>
      <c r="D35" s="286" t="s">
        <v>1671</v>
      </c>
      <c r="E35" s="283"/>
      <c r="F35" s="475"/>
      <c r="G35" s="365"/>
      <c r="H35" s="254"/>
      <c r="I35" s="254"/>
    </row>
    <row r="36" spans="1:9" ht="26.4" x14ac:dyDescent="0.25">
      <c r="A36" s="285" t="s">
        <v>441</v>
      </c>
      <c r="B36" s="323">
        <v>1</v>
      </c>
      <c r="C36" s="286" t="s">
        <v>442</v>
      </c>
      <c r="D36" s="286" t="s">
        <v>1670</v>
      </c>
      <c r="E36" s="283"/>
      <c r="F36" s="475"/>
      <c r="G36" s="365"/>
      <c r="H36" s="254"/>
      <c r="I36" s="254"/>
    </row>
    <row r="37" spans="1:9" ht="26.4" x14ac:dyDescent="0.25">
      <c r="A37" s="285" t="s">
        <v>441</v>
      </c>
      <c r="B37" s="323">
        <v>2</v>
      </c>
      <c r="C37" s="286" t="s">
        <v>442</v>
      </c>
      <c r="D37" s="286" t="s">
        <v>1671</v>
      </c>
      <c r="E37" s="283"/>
      <c r="F37" s="475"/>
      <c r="G37" s="365"/>
      <c r="H37" s="254"/>
      <c r="I37" s="254"/>
    </row>
    <row r="38" spans="1:9" ht="26.4" x14ac:dyDescent="0.25">
      <c r="A38" s="285" t="s">
        <v>488</v>
      </c>
      <c r="B38" s="323">
        <v>1</v>
      </c>
      <c r="C38" s="286" t="s">
        <v>1672</v>
      </c>
      <c r="D38" s="286" t="s">
        <v>1670</v>
      </c>
      <c r="E38" s="283"/>
      <c r="F38" s="475"/>
      <c r="G38" s="365"/>
      <c r="H38" s="254"/>
      <c r="I38" s="254"/>
    </row>
    <row r="39" spans="1:9" ht="26.4" x14ac:dyDescent="0.25">
      <c r="A39" s="285" t="s">
        <v>488</v>
      </c>
      <c r="B39" s="323">
        <v>2</v>
      </c>
      <c r="C39" s="286" t="s">
        <v>1672</v>
      </c>
      <c r="D39" s="286" t="s">
        <v>1671</v>
      </c>
      <c r="E39" s="283"/>
      <c r="F39" s="475"/>
      <c r="G39" s="365"/>
      <c r="H39" s="254"/>
      <c r="I39" s="254"/>
    </row>
    <row r="40" spans="1:9" ht="52.8" x14ac:dyDescent="0.25">
      <c r="A40" s="285" t="s">
        <v>488</v>
      </c>
      <c r="B40" s="323">
        <v>3</v>
      </c>
      <c r="C40" s="146" t="s">
        <v>1673</v>
      </c>
      <c r="D40" s="286" t="s">
        <v>1670</v>
      </c>
      <c r="E40" s="283"/>
      <c r="F40" s="475"/>
      <c r="G40" s="365"/>
      <c r="H40" s="254"/>
      <c r="I40" s="254"/>
    </row>
    <row r="41" spans="1:9" ht="52.8" x14ac:dyDescent="0.25">
      <c r="A41" s="285" t="s">
        <v>488</v>
      </c>
      <c r="B41" s="323">
        <v>4</v>
      </c>
      <c r="C41" s="146" t="s">
        <v>1674</v>
      </c>
      <c r="D41" s="286" t="s">
        <v>1671</v>
      </c>
      <c r="E41" s="283"/>
      <c r="F41" s="475"/>
      <c r="G41" s="365"/>
      <c r="H41" s="254"/>
      <c r="I41" s="254"/>
    </row>
    <row r="42" spans="1:9" ht="26.4" x14ac:dyDescent="0.25">
      <c r="A42" s="285" t="s">
        <v>491</v>
      </c>
      <c r="B42" s="323">
        <v>1</v>
      </c>
      <c r="C42" s="286" t="s">
        <v>1264</v>
      </c>
      <c r="D42" s="286" t="s">
        <v>1670</v>
      </c>
      <c r="E42" s="283"/>
      <c r="F42" s="475"/>
      <c r="G42" s="365"/>
    </row>
    <row r="43" spans="1:9" ht="26.4" x14ac:dyDescent="0.25">
      <c r="A43" s="285" t="s">
        <v>491</v>
      </c>
      <c r="B43" s="323">
        <v>2</v>
      </c>
      <c r="C43" s="286" t="s">
        <v>1264</v>
      </c>
      <c r="D43" s="286" t="s">
        <v>1671</v>
      </c>
      <c r="E43" s="283"/>
      <c r="F43" s="475"/>
      <c r="G43" s="365"/>
    </row>
    <row r="44" spans="1:9" ht="52.8" x14ac:dyDescent="0.25">
      <c r="A44" s="285" t="s">
        <v>491</v>
      </c>
      <c r="B44" s="323">
        <v>3</v>
      </c>
      <c r="C44" s="286" t="s">
        <v>1675</v>
      </c>
      <c r="D44" s="286" t="s">
        <v>1670</v>
      </c>
      <c r="E44" s="283"/>
      <c r="F44" s="475"/>
      <c r="G44" s="365"/>
      <c r="H44" s="254"/>
      <c r="I44" s="254"/>
    </row>
    <row r="45" spans="1:9" ht="52.8" x14ac:dyDescent="0.25">
      <c r="A45" s="285" t="s">
        <v>491</v>
      </c>
      <c r="B45" s="323">
        <v>4</v>
      </c>
      <c r="C45" s="286" t="s">
        <v>1675</v>
      </c>
      <c r="D45" s="286" t="s">
        <v>1671</v>
      </c>
      <c r="E45" s="283"/>
      <c r="F45" s="475"/>
      <c r="G45" s="365"/>
      <c r="H45" s="254"/>
      <c r="I45" s="254"/>
    </row>
    <row r="46" spans="1:9" ht="26.4" x14ac:dyDescent="0.25">
      <c r="A46" s="285" t="s">
        <v>495</v>
      </c>
      <c r="B46" s="323">
        <v>1</v>
      </c>
      <c r="C46" s="286" t="s">
        <v>1676</v>
      </c>
      <c r="D46" s="286" t="s">
        <v>1670</v>
      </c>
      <c r="E46" s="283"/>
      <c r="F46" s="475"/>
      <c r="G46" s="365"/>
      <c r="H46" s="254"/>
      <c r="I46" s="254"/>
    </row>
    <row r="47" spans="1:9" ht="26.4" x14ac:dyDescent="0.25">
      <c r="A47" s="285" t="s">
        <v>495</v>
      </c>
      <c r="B47" s="323">
        <v>2</v>
      </c>
      <c r="C47" s="286" t="s">
        <v>1676</v>
      </c>
      <c r="D47" s="286" t="s">
        <v>1671</v>
      </c>
      <c r="E47" s="283"/>
      <c r="F47" s="475"/>
      <c r="G47" s="365"/>
      <c r="H47" s="254"/>
      <c r="I47" s="254"/>
    </row>
    <row r="48" spans="1:9" ht="39.6" x14ac:dyDescent="0.25">
      <c r="A48" s="146" t="s">
        <v>495</v>
      </c>
      <c r="B48" s="323">
        <v>3</v>
      </c>
      <c r="C48" s="286" t="s">
        <v>1677</v>
      </c>
      <c r="D48" s="286" t="s">
        <v>1670</v>
      </c>
      <c r="E48" s="283"/>
      <c r="F48" s="475"/>
      <c r="G48" s="365"/>
      <c r="H48" s="254"/>
      <c r="I48" s="254"/>
    </row>
    <row r="49" spans="1:9" ht="66" x14ac:dyDescent="0.25">
      <c r="A49" s="146" t="s">
        <v>495</v>
      </c>
      <c r="B49" s="323">
        <v>4</v>
      </c>
      <c r="C49" s="286" t="s">
        <v>1678</v>
      </c>
      <c r="D49" s="286" t="s">
        <v>1671</v>
      </c>
      <c r="E49" s="283"/>
      <c r="F49" s="475"/>
      <c r="G49" s="365"/>
      <c r="H49" s="254"/>
      <c r="I49" s="254"/>
    </row>
    <row r="50" spans="1:9" ht="66" x14ac:dyDescent="0.25">
      <c r="A50" s="146" t="s">
        <v>495</v>
      </c>
      <c r="B50" s="323">
        <v>5</v>
      </c>
      <c r="C50" s="286" t="s">
        <v>1679</v>
      </c>
      <c r="D50" s="286" t="s">
        <v>1670</v>
      </c>
      <c r="E50" s="283"/>
      <c r="F50" s="475"/>
      <c r="G50" s="365"/>
      <c r="H50" s="254"/>
      <c r="I50" s="254"/>
    </row>
    <row r="51" spans="1:9" ht="66" x14ac:dyDescent="0.25">
      <c r="A51" s="146" t="s">
        <v>495</v>
      </c>
      <c r="B51" s="323">
        <v>6</v>
      </c>
      <c r="C51" s="286" t="s">
        <v>1679</v>
      </c>
      <c r="D51" s="286" t="s">
        <v>1671</v>
      </c>
      <c r="E51" s="283"/>
      <c r="F51" s="475"/>
      <c r="G51" s="365"/>
      <c r="H51" s="254"/>
      <c r="I51" s="254"/>
    </row>
    <row r="52" spans="1:9" ht="66" x14ac:dyDescent="0.25">
      <c r="A52" s="146" t="s">
        <v>495</v>
      </c>
      <c r="B52" s="323">
        <v>7</v>
      </c>
      <c r="C52" s="286" t="s">
        <v>1680</v>
      </c>
      <c r="D52" s="286" t="s">
        <v>1670</v>
      </c>
      <c r="E52" s="283"/>
      <c r="F52" s="475"/>
      <c r="G52" s="365"/>
      <c r="H52" s="254"/>
      <c r="I52" s="254"/>
    </row>
    <row r="53" spans="1:9" ht="66" x14ac:dyDescent="0.25">
      <c r="A53" s="146" t="s">
        <v>495</v>
      </c>
      <c r="B53" s="323">
        <v>8</v>
      </c>
      <c r="C53" s="286" t="s">
        <v>1680</v>
      </c>
      <c r="D53" s="286" t="s">
        <v>1671</v>
      </c>
      <c r="E53" s="283"/>
      <c r="F53" s="475"/>
      <c r="G53" s="365"/>
      <c r="H53" s="254"/>
      <c r="I53" s="254"/>
    </row>
    <row r="54" spans="1:9" ht="66" x14ac:dyDescent="0.25">
      <c r="A54" s="146" t="s">
        <v>495</v>
      </c>
      <c r="B54" s="323">
        <v>9</v>
      </c>
      <c r="C54" s="286" t="s">
        <v>1681</v>
      </c>
      <c r="D54" s="286" t="s">
        <v>1670</v>
      </c>
      <c r="E54" s="283"/>
      <c r="F54" s="475"/>
      <c r="G54" s="365"/>
      <c r="H54" s="254"/>
      <c r="I54" s="254"/>
    </row>
    <row r="55" spans="1:9" ht="66" x14ac:dyDescent="0.25">
      <c r="A55" s="146" t="s">
        <v>495</v>
      </c>
      <c r="B55" s="323">
        <v>10</v>
      </c>
      <c r="C55" s="286" t="s">
        <v>1681</v>
      </c>
      <c r="D55" s="286" t="s">
        <v>1671</v>
      </c>
      <c r="E55" s="283"/>
      <c r="F55" s="475"/>
      <c r="G55" s="365"/>
      <c r="H55" s="254"/>
      <c r="I55" s="254"/>
    </row>
    <row r="56" spans="1:9" ht="26.4" x14ac:dyDescent="0.25">
      <c r="A56" s="285" t="s">
        <v>497</v>
      </c>
      <c r="B56" s="323">
        <v>1</v>
      </c>
      <c r="C56" s="286" t="s">
        <v>1329</v>
      </c>
      <c r="D56" s="286" t="s">
        <v>1670</v>
      </c>
      <c r="E56" s="283"/>
      <c r="F56" s="475"/>
      <c r="G56" s="365"/>
    </row>
    <row r="57" spans="1:9" ht="26.4" x14ac:dyDescent="0.25">
      <c r="A57" s="285" t="s">
        <v>497</v>
      </c>
      <c r="B57" s="323">
        <v>2</v>
      </c>
      <c r="C57" s="286" t="s">
        <v>1329</v>
      </c>
      <c r="D57" s="286" t="s">
        <v>1671</v>
      </c>
      <c r="E57" s="283"/>
      <c r="F57" s="475"/>
      <c r="G57" s="365"/>
    </row>
    <row r="58" spans="1:9" ht="52.8" x14ac:dyDescent="0.25">
      <c r="A58" s="285" t="s">
        <v>497</v>
      </c>
      <c r="B58" s="323">
        <v>3</v>
      </c>
      <c r="C58" s="286" t="s">
        <v>1682</v>
      </c>
      <c r="D58" s="286" t="s">
        <v>1670</v>
      </c>
      <c r="E58" s="283"/>
      <c r="F58" s="475"/>
      <c r="G58" s="365"/>
    </row>
    <row r="59" spans="1:9" ht="52.8" x14ac:dyDescent="0.25">
      <c r="A59" s="285" t="s">
        <v>497</v>
      </c>
      <c r="B59" s="323">
        <v>4</v>
      </c>
      <c r="C59" s="286" t="s">
        <v>1683</v>
      </c>
      <c r="D59" s="286" t="s">
        <v>1671</v>
      </c>
      <c r="E59" s="283"/>
      <c r="F59" s="475"/>
      <c r="G59" s="365"/>
    </row>
    <row r="60" spans="1:9" ht="66" x14ac:dyDescent="0.25">
      <c r="A60" s="285" t="s">
        <v>497</v>
      </c>
      <c r="B60" s="323">
        <v>5</v>
      </c>
      <c r="C60" s="286" t="s">
        <v>1684</v>
      </c>
      <c r="D60" s="286" t="s">
        <v>1670</v>
      </c>
      <c r="E60" s="283"/>
      <c r="F60" s="475"/>
      <c r="G60" s="365"/>
    </row>
    <row r="61" spans="1:9" ht="66" x14ac:dyDescent="0.25">
      <c r="A61" s="285" t="s">
        <v>497</v>
      </c>
      <c r="B61" s="323">
        <v>6</v>
      </c>
      <c r="C61" s="286" t="s">
        <v>1685</v>
      </c>
      <c r="D61" s="286" t="s">
        <v>1671</v>
      </c>
      <c r="E61" s="283"/>
      <c r="F61" s="475"/>
      <c r="G61" s="365"/>
    </row>
    <row r="62" spans="1:9" ht="66" x14ac:dyDescent="0.25">
      <c r="A62" s="285" t="s">
        <v>497</v>
      </c>
      <c r="B62" s="323">
        <v>7</v>
      </c>
      <c r="C62" s="286" t="s">
        <v>1686</v>
      </c>
      <c r="D62" s="286" t="s">
        <v>1670</v>
      </c>
      <c r="E62" s="283"/>
      <c r="F62" s="475"/>
      <c r="G62" s="365"/>
    </row>
    <row r="63" spans="1:9" ht="66" x14ac:dyDescent="0.25">
      <c r="A63" s="285" t="s">
        <v>497</v>
      </c>
      <c r="B63" s="323">
        <v>8</v>
      </c>
      <c r="C63" s="286" t="s">
        <v>1686</v>
      </c>
      <c r="D63" s="286" t="s">
        <v>1671</v>
      </c>
      <c r="E63" s="283"/>
      <c r="F63" s="475"/>
      <c r="G63" s="365"/>
    </row>
    <row r="64" spans="1:9" ht="52.8" x14ac:dyDescent="0.25">
      <c r="A64" s="285" t="s">
        <v>497</v>
      </c>
      <c r="B64" s="323">
        <v>9</v>
      </c>
      <c r="C64" s="286" t="s">
        <v>1687</v>
      </c>
      <c r="D64" s="286" t="s">
        <v>1670</v>
      </c>
      <c r="E64" s="283"/>
      <c r="F64" s="475"/>
      <c r="G64" s="365"/>
      <c r="H64" s="254"/>
      <c r="I64" s="254"/>
    </row>
    <row r="65" spans="1:7" s="254" customFormat="1" ht="52.8" x14ac:dyDescent="0.25">
      <c r="A65" s="285" t="s">
        <v>497</v>
      </c>
      <c r="B65" s="323">
        <v>10</v>
      </c>
      <c r="C65" s="286" t="s">
        <v>1687</v>
      </c>
      <c r="D65" s="286" t="s">
        <v>1671</v>
      </c>
      <c r="E65" s="283"/>
      <c r="F65" s="475"/>
      <c r="G65" s="365"/>
    </row>
    <row r="66" spans="1:7" s="254" customFormat="1" ht="26.4" x14ac:dyDescent="0.25">
      <c r="A66" s="470" t="s">
        <v>501</v>
      </c>
      <c r="B66" s="323">
        <v>1</v>
      </c>
      <c r="C66" s="471" t="s">
        <v>1688</v>
      </c>
      <c r="D66" s="286" t="s">
        <v>1670</v>
      </c>
      <c r="E66" s="210"/>
      <c r="F66" s="474"/>
      <c r="G66" s="365"/>
    </row>
    <row r="67" spans="1:7" s="254" customFormat="1" ht="26.4" x14ac:dyDescent="0.25">
      <c r="A67" s="470" t="s">
        <v>501</v>
      </c>
      <c r="B67" s="323">
        <v>2</v>
      </c>
      <c r="C67" s="471" t="s">
        <v>1688</v>
      </c>
      <c r="D67" s="286" t="s">
        <v>1671</v>
      </c>
      <c r="E67" s="210"/>
      <c r="F67" s="474"/>
      <c r="G67" s="365"/>
    </row>
    <row r="68" spans="1:7" s="254" customFormat="1" ht="26.4" x14ac:dyDescent="0.25">
      <c r="A68" s="470" t="s">
        <v>501</v>
      </c>
      <c r="B68" s="323">
        <v>3</v>
      </c>
      <c r="C68" s="147" t="s">
        <v>1689</v>
      </c>
      <c r="D68" s="286" t="s">
        <v>1670</v>
      </c>
      <c r="E68" s="210"/>
      <c r="F68" s="474"/>
      <c r="G68" s="365"/>
    </row>
    <row r="69" spans="1:7" s="254" customFormat="1" ht="26.4" x14ac:dyDescent="0.25">
      <c r="A69" s="148" t="s">
        <v>501</v>
      </c>
      <c r="B69" s="323">
        <v>4</v>
      </c>
      <c r="C69" s="446" t="s">
        <v>1689</v>
      </c>
      <c r="D69" s="286" t="s">
        <v>1671</v>
      </c>
      <c r="E69" s="210"/>
      <c r="F69" s="474"/>
      <c r="G69" s="365"/>
    </row>
    <row r="70" spans="1:7" s="254" customFormat="1" x14ac:dyDescent="0.25">
      <c r="A70" s="148" t="s">
        <v>501</v>
      </c>
      <c r="B70" s="323">
        <v>5</v>
      </c>
      <c r="C70" s="446" t="s">
        <v>1690</v>
      </c>
      <c r="D70" s="286" t="s">
        <v>1670</v>
      </c>
      <c r="E70" s="210"/>
      <c r="F70" s="474"/>
      <c r="G70" s="365"/>
    </row>
    <row r="71" spans="1:7" s="254" customFormat="1" x14ac:dyDescent="0.25">
      <c r="A71" s="148" t="s">
        <v>501</v>
      </c>
      <c r="B71" s="323">
        <v>6</v>
      </c>
      <c r="C71" s="446" t="s">
        <v>1690</v>
      </c>
      <c r="D71" s="286" t="s">
        <v>1671</v>
      </c>
      <c r="E71" s="210"/>
      <c r="F71" s="474"/>
      <c r="G71" s="365"/>
    </row>
    <row r="72" spans="1:7" s="254" customFormat="1" x14ac:dyDescent="0.25">
      <c r="A72" s="148" t="s">
        <v>501</v>
      </c>
      <c r="B72" s="323">
        <v>7</v>
      </c>
      <c r="C72" s="446" t="s">
        <v>1691</v>
      </c>
      <c r="D72" s="286" t="s">
        <v>1670</v>
      </c>
      <c r="E72" s="210"/>
      <c r="F72" s="474"/>
      <c r="G72" s="365"/>
    </row>
    <row r="73" spans="1:7" s="254" customFormat="1" x14ac:dyDescent="0.25">
      <c r="A73" s="470" t="s">
        <v>501</v>
      </c>
      <c r="B73" s="323">
        <v>8</v>
      </c>
      <c r="C73" s="471" t="s">
        <v>1691</v>
      </c>
      <c r="D73" s="286" t="s">
        <v>1671</v>
      </c>
      <c r="E73" s="210"/>
      <c r="F73" s="474"/>
      <c r="G73" s="365"/>
    </row>
    <row r="74" spans="1:7" s="254" customFormat="1" x14ac:dyDescent="0.25">
      <c r="A74" s="470" t="s">
        <v>501</v>
      </c>
      <c r="B74" s="323">
        <v>9</v>
      </c>
      <c r="C74" s="471" t="s">
        <v>1692</v>
      </c>
      <c r="D74" s="286" t="s">
        <v>1670</v>
      </c>
      <c r="E74" s="210"/>
      <c r="F74" s="474"/>
      <c r="G74" s="365"/>
    </row>
    <row r="75" spans="1:7" s="254" customFormat="1" x14ac:dyDescent="0.25">
      <c r="A75" s="470" t="s">
        <v>501</v>
      </c>
      <c r="B75" s="323">
        <v>10</v>
      </c>
      <c r="C75" s="471" t="s">
        <v>1692</v>
      </c>
      <c r="D75" s="286" t="s">
        <v>1671</v>
      </c>
      <c r="E75" s="210"/>
      <c r="F75" s="474"/>
      <c r="G75" s="365"/>
    </row>
    <row r="76" spans="1:7" s="254" customFormat="1" x14ac:dyDescent="0.25">
      <c r="A76" s="148" t="s">
        <v>501</v>
      </c>
      <c r="B76" s="323">
        <v>11</v>
      </c>
      <c r="C76" s="446" t="s">
        <v>1693</v>
      </c>
      <c r="D76" s="286" t="s">
        <v>1670</v>
      </c>
      <c r="E76" s="210"/>
      <c r="F76" s="474"/>
      <c r="G76" s="365"/>
    </row>
    <row r="77" spans="1:7" s="254" customFormat="1" x14ac:dyDescent="0.25">
      <c r="A77" s="148" t="s">
        <v>501</v>
      </c>
      <c r="B77" s="323">
        <v>12</v>
      </c>
      <c r="C77" s="446" t="s">
        <v>1693</v>
      </c>
      <c r="D77" s="286" t="s">
        <v>1671</v>
      </c>
      <c r="E77" s="210"/>
      <c r="F77" s="474"/>
      <c r="G77" s="365"/>
    </row>
    <row r="78" spans="1:7" s="254" customFormat="1" ht="52.8" x14ac:dyDescent="0.25">
      <c r="A78" s="470" t="s">
        <v>501</v>
      </c>
      <c r="B78" s="323">
        <v>13</v>
      </c>
      <c r="C78" s="471" t="s">
        <v>1694</v>
      </c>
      <c r="D78" s="286" t="s">
        <v>1670</v>
      </c>
      <c r="E78" s="210"/>
      <c r="F78" s="474"/>
      <c r="G78" s="365"/>
    </row>
    <row r="79" spans="1:7" s="254" customFormat="1" ht="52.8" x14ac:dyDescent="0.25">
      <c r="A79" s="470" t="s">
        <v>501</v>
      </c>
      <c r="B79" s="323">
        <v>14</v>
      </c>
      <c r="C79" s="471" t="s">
        <v>1694</v>
      </c>
      <c r="D79" s="286" t="s">
        <v>1671</v>
      </c>
      <c r="E79" s="210"/>
      <c r="F79" s="474"/>
      <c r="G79" s="365"/>
    </row>
    <row r="80" spans="1:7" s="254" customFormat="1" ht="66" x14ac:dyDescent="0.25">
      <c r="A80" s="470" t="s">
        <v>501</v>
      </c>
      <c r="B80" s="323">
        <v>15</v>
      </c>
      <c r="C80" s="471" t="s">
        <v>1695</v>
      </c>
      <c r="D80" s="286" t="s">
        <v>1670</v>
      </c>
      <c r="E80" s="210"/>
      <c r="F80" s="474"/>
      <c r="G80" s="365"/>
    </row>
    <row r="81" spans="1:9" ht="66" x14ac:dyDescent="0.25">
      <c r="A81" s="148" t="s">
        <v>501</v>
      </c>
      <c r="B81" s="323">
        <v>16</v>
      </c>
      <c r="C81" s="446" t="s">
        <v>1695</v>
      </c>
      <c r="D81" s="286" t="s">
        <v>1671</v>
      </c>
      <c r="E81" s="210"/>
      <c r="F81" s="474"/>
      <c r="G81" s="365"/>
      <c r="H81" s="254"/>
      <c r="I81" s="254"/>
    </row>
    <row r="82" spans="1:9" x14ac:dyDescent="0.25">
      <c r="A82" s="470" t="s">
        <v>503</v>
      </c>
      <c r="B82" s="472">
        <v>1</v>
      </c>
      <c r="C82" s="447" t="s">
        <v>1696</v>
      </c>
      <c r="D82" s="286" t="s">
        <v>1670</v>
      </c>
      <c r="E82" s="210"/>
      <c r="F82" s="474"/>
      <c r="G82" s="365"/>
      <c r="H82" s="254"/>
      <c r="I82" s="254"/>
    </row>
    <row r="83" spans="1:9" x14ac:dyDescent="0.25">
      <c r="A83" s="470" t="s">
        <v>503</v>
      </c>
      <c r="B83" s="472">
        <v>2</v>
      </c>
      <c r="C83" s="447" t="s">
        <v>1696</v>
      </c>
      <c r="D83" s="286" t="s">
        <v>1671</v>
      </c>
      <c r="E83" s="210"/>
      <c r="F83" s="474"/>
      <c r="G83" s="365"/>
      <c r="H83" s="254"/>
      <c r="I83" s="254"/>
    </row>
    <row r="84" spans="1:9" x14ac:dyDescent="0.25">
      <c r="A84" s="470" t="s">
        <v>503</v>
      </c>
      <c r="B84" s="472">
        <v>3</v>
      </c>
      <c r="C84" s="447" t="s">
        <v>1697</v>
      </c>
      <c r="D84" s="286" t="s">
        <v>1670</v>
      </c>
      <c r="E84" s="210"/>
      <c r="F84" s="474"/>
      <c r="G84" s="365"/>
      <c r="H84" s="254"/>
      <c r="I84" s="254"/>
    </row>
    <row r="85" spans="1:9" x14ac:dyDescent="0.25">
      <c r="A85" s="470" t="s">
        <v>503</v>
      </c>
      <c r="B85" s="472">
        <v>4</v>
      </c>
      <c r="C85" s="447" t="s">
        <v>1697</v>
      </c>
      <c r="D85" s="286" t="s">
        <v>1671</v>
      </c>
      <c r="E85" s="210"/>
      <c r="F85" s="474"/>
      <c r="G85" s="365"/>
      <c r="H85" s="254"/>
      <c r="I85" s="254"/>
    </row>
    <row r="86" spans="1:9" x14ac:dyDescent="0.25">
      <c r="A86" s="470" t="s">
        <v>503</v>
      </c>
      <c r="B86" s="472">
        <v>5</v>
      </c>
      <c r="C86" s="447" t="s">
        <v>1698</v>
      </c>
      <c r="D86" s="286" t="s">
        <v>1670</v>
      </c>
      <c r="E86" s="210"/>
      <c r="F86" s="474"/>
      <c r="G86" s="365"/>
      <c r="H86" s="254"/>
      <c r="I86" s="254"/>
    </row>
    <row r="87" spans="1:9" x14ac:dyDescent="0.25">
      <c r="A87" s="470" t="s">
        <v>503</v>
      </c>
      <c r="B87" s="472">
        <v>6</v>
      </c>
      <c r="C87" s="447" t="s">
        <v>1698</v>
      </c>
      <c r="D87" s="286" t="s">
        <v>1671</v>
      </c>
      <c r="E87" s="210"/>
      <c r="F87" s="474"/>
      <c r="G87" s="365"/>
      <c r="H87" s="254"/>
      <c r="I87" s="254"/>
    </row>
    <row r="88" spans="1:9" x14ac:dyDescent="0.25">
      <c r="A88" s="470" t="s">
        <v>503</v>
      </c>
      <c r="B88" s="472">
        <v>7</v>
      </c>
      <c r="C88" s="447" t="s">
        <v>1699</v>
      </c>
      <c r="D88" s="286" t="s">
        <v>1670</v>
      </c>
      <c r="E88" s="210"/>
      <c r="F88" s="474"/>
      <c r="G88" s="365"/>
      <c r="H88" s="254"/>
      <c r="I88" s="254"/>
    </row>
    <row r="89" spans="1:9" x14ac:dyDescent="0.25">
      <c r="A89" s="470" t="s">
        <v>503</v>
      </c>
      <c r="B89" s="472">
        <v>8</v>
      </c>
      <c r="C89" s="447" t="s">
        <v>1699</v>
      </c>
      <c r="D89" s="286" t="s">
        <v>1671</v>
      </c>
      <c r="E89" s="210"/>
      <c r="F89" s="474"/>
      <c r="G89" s="365"/>
      <c r="H89" s="254"/>
      <c r="I89" s="254"/>
    </row>
    <row r="90" spans="1:9" x14ac:dyDescent="0.25">
      <c r="A90" s="470" t="s">
        <v>503</v>
      </c>
      <c r="B90" s="472">
        <v>9</v>
      </c>
      <c r="C90" s="447" t="s">
        <v>1700</v>
      </c>
      <c r="D90" s="286" t="s">
        <v>1670</v>
      </c>
      <c r="E90" s="210"/>
      <c r="F90" s="474"/>
      <c r="G90" s="365"/>
    </row>
    <row r="91" spans="1:9" x14ac:dyDescent="0.25">
      <c r="A91" s="470" t="s">
        <v>503</v>
      </c>
      <c r="B91" s="472">
        <v>10</v>
      </c>
      <c r="C91" s="447" t="s">
        <v>1700</v>
      </c>
      <c r="D91" s="286" t="s">
        <v>1671</v>
      </c>
      <c r="E91" s="210"/>
      <c r="F91" s="474"/>
      <c r="G91" s="365"/>
    </row>
    <row r="92" spans="1:9" x14ac:dyDescent="0.25">
      <c r="A92" s="470" t="s">
        <v>503</v>
      </c>
      <c r="B92" s="472">
        <v>11</v>
      </c>
      <c r="C92" s="447" t="s">
        <v>1701</v>
      </c>
      <c r="D92" s="286" t="s">
        <v>1670</v>
      </c>
      <c r="E92" s="210"/>
      <c r="F92" s="474"/>
      <c r="G92" s="365"/>
      <c r="H92" s="254"/>
      <c r="I92" s="254"/>
    </row>
    <row r="93" spans="1:9" x14ac:dyDescent="0.25">
      <c r="A93" s="470" t="s">
        <v>503</v>
      </c>
      <c r="B93" s="472">
        <v>12</v>
      </c>
      <c r="C93" s="447" t="s">
        <v>1701</v>
      </c>
      <c r="D93" s="286" t="s">
        <v>1671</v>
      </c>
      <c r="E93" s="210"/>
      <c r="F93" s="474"/>
      <c r="G93" s="365"/>
      <c r="H93" s="254"/>
      <c r="I93" s="254"/>
    </row>
    <row r="94" spans="1:9" ht="52.8" x14ac:dyDescent="0.25">
      <c r="A94" s="470" t="s">
        <v>503</v>
      </c>
      <c r="B94" s="472">
        <v>13</v>
      </c>
      <c r="C94" s="447" t="s">
        <v>1702</v>
      </c>
      <c r="D94" s="286" t="s">
        <v>1670</v>
      </c>
      <c r="E94" s="210"/>
      <c r="F94" s="474"/>
      <c r="G94" s="365"/>
    </row>
    <row r="95" spans="1:9" ht="52.8" x14ac:dyDescent="0.25">
      <c r="A95" s="470" t="s">
        <v>503</v>
      </c>
      <c r="B95" s="472">
        <v>14</v>
      </c>
      <c r="C95" s="447" t="s">
        <v>1702</v>
      </c>
      <c r="D95" s="286" t="s">
        <v>1671</v>
      </c>
      <c r="E95" s="210"/>
      <c r="F95" s="474"/>
      <c r="G95" s="365"/>
    </row>
    <row r="96" spans="1:9" ht="52.8" x14ac:dyDescent="0.25">
      <c r="A96" s="470" t="s">
        <v>503</v>
      </c>
      <c r="B96" s="472">
        <v>15</v>
      </c>
      <c r="C96" s="447" t="s">
        <v>1703</v>
      </c>
      <c r="D96" s="286" t="s">
        <v>1670</v>
      </c>
      <c r="E96" s="210"/>
      <c r="F96" s="474"/>
      <c r="G96" s="365"/>
    </row>
    <row r="97" spans="1:9" ht="52.8" x14ac:dyDescent="0.25">
      <c r="A97" s="470" t="s">
        <v>503</v>
      </c>
      <c r="B97" s="472">
        <v>16</v>
      </c>
      <c r="C97" s="447" t="s">
        <v>1703</v>
      </c>
      <c r="D97" s="286" t="s">
        <v>1671</v>
      </c>
      <c r="E97" s="210"/>
      <c r="F97" s="474"/>
      <c r="G97" s="365"/>
    </row>
    <row r="98" spans="1:9" x14ac:dyDescent="0.25">
      <c r="A98" s="285" t="s">
        <v>507</v>
      </c>
      <c r="B98" s="323">
        <v>1</v>
      </c>
      <c r="C98" s="286" t="s">
        <v>1704</v>
      </c>
      <c r="D98" s="286" t="s">
        <v>1670</v>
      </c>
      <c r="E98" s="283"/>
      <c r="F98" s="475"/>
      <c r="G98" s="365"/>
      <c r="H98" s="254"/>
      <c r="I98" s="254"/>
    </row>
    <row r="99" spans="1:9" x14ac:dyDescent="0.25">
      <c r="A99" s="285" t="s">
        <v>507</v>
      </c>
      <c r="B99" s="323">
        <v>2</v>
      </c>
      <c r="C99" s="286" t="s">
        <v>1704</v>
      </c>
      <c r="D99" s="286" t="s">
        <v>1671</v>
      </c>
      <c r="E99" s="283"/>
      <c r="F99" s="475"/>
      <c r="G99" s="365"/>
      <c r="H99" s="254"/>
      <c r="I99" s="254"/>
    </row>
    <row r="100" spans="1:9" x14ac:dyDescent="0.25">
      <c r="A100" s="285" t="s">
        <v>509</v>
      </c>
      <c r="B100" s="323">
        <v>1</v>
      </c>
      <c r="C100" s="286" t="s">
        <v>1705</v>
      </c>
      <c r="D100" s="286" t="s">
        <v>1670</v>
      </c>
      <c r="E100" s="283"/>
      <c r="F100" s="475"/>
      <c r="G100" s="365"/>
      <c r="H100" s="254"/>
      <c r="I100" s="254"/>
    </row>
    <row r="101" spans="1:9" x14ac:dyDescent="0.25">
      <c r="A101" s="285" t="s">
        <v>509</v>
      </c>
      <c r="B101" s="323">
        <v>2</v>
      </c>
      <c r="C101" s="286" t="s">
        <v>1705</v>
      </c>
      <c r="D101" s="286" t="s">
        <v>1671</v>
      </c>
      <c r="E101" s="283"/>
      <c r="F101" s="475"/>
      <c r="G101" s="365"/>
      <c r="H101" s="254"/>
      <c r="I101" s="254"/>
    </row>
    <row r="102" spans="1:9" ht="52.8" x14ac:dyDescent="0.25">
      <c r="A102" s="470" t="s">
        <v>513</v>
      </c>
      <c r="B102" s="323">
        <v>1</v>
      </c>
      <c r="C102" s="473" t="s">
        <v>1706</v>
      </c>
      <c r="D102" s="286" t="s">
        <v>1670</v>
      </c>
      <c r="E102" s="283"/>
      <c r="F102" s="475"/>
      <c r="G102" s="365"/>
      <c r="H102" s="254"/>
      <c r="I102" s="254"/>
    </row>
    <row r="103" spans="1:9" ht="52.8" x14ac:dyDescent="0.25">
      <c r="A103" s="470" t="s">
        <v>513</v>
      </c>
      <c r="B103" s="323">
        <v>2</v>
      </c>
      <c r="C103" s="473" t="s">
        <v>1707</v>
      </c>
      <c r="D103" s="286" t="s">
        <v>1671</v>
      </c>
      <c r="E103" s="283"/>
      <c r="F103" s="475"/>
      <c r="G103" s="365"/>
      <c r="H103" s="254"/>
      <c r="I103" s="254"/>
    </row>
    <row r="104" spans="1:9" ht="52.8" x14ac:dyDescent="0.25">
      <c r="A104" s="470" t="s">
        <v>513</v>
      </c>
      <c r="B104" s="323">
        <v>3</v>
      </c>
      <c r="C104" s="473" t="s">
        <v>1708</v>
      </c>
      <c r="D104" s="286" t="s">
        <v>1670</v>
      </c>
      <c r="E104" s="283"/>
      <c r="F104" s="475"/>
      <c r="G104" s="365"/>
      <c r="H104" s="254"/>
      <c r="I104" s="254"/>
    </row>
    <row r="105" spans="1:9" ht="52.8" x14ac:dyDescent="0.25">
      <c r="A105" s="470" t="s">
        <v>513</v>
      </c>
      <c r="B105" s="323">
        <v>4</v>
      </c>
      <c r="C105" s="473" t="s">
        <v>1708</v>
      </c>
      <c r="D105" s="286" t="s">
        <v>1671</v>
      </c>
      <c r="E105" s="283"/>
      <c r="F105" s="475"/>
      <c r="G105" s="365"/>
      <c r="H105" s="254"/>
      <c r="I105" s="254"/>
    </row>
    <row r="106" spans="1:9" ht="39.6" x14ac:dyDescent="0.25">
      <c r="A106" s="470" t="s">
        <v>515</v>
      </c>
      <c r="B106" s="323">
        <v>1</v>
      </c>
      <c r="C106" s="473" t="s">
        <v>1709</v>
      </c>
      <c r="D106" s="286" t="s">
        <v>1670</v>
      </c>
      <c r="E106" s="283"/>
      <c r="F106" s="475"/>
      <c r="G106" s="365"/>
    </row>
    <row r="107" spans="1:9" ht="39.6" x14ac:dyDescent="0.25">
      <c r="A107" s="470" t="s">
        <v>515</v>
      </c>
      <c r="B107" s="323">
        <v>2</v>
      </c>
      <c r="C107" s="473" t="s">
        <v>1709</v>
      </c>
      <c r="D107" s="286" t="s">
        <v>1671</v>
      </c>
      <c r="E107" s="283"/>
      <c r="F107" s="475"/>
      <c r="G107" s="365"/>
    </row>
    <row r="108" spans="1:9" ht="52.8" x14ac:dyDescent="0.25">
      <c r="A108" s="470" t="s">
        <v>515</v>
      </c>
      <c r="B108" s="323">
        <v>3</v>
      </c>
      <c r="C108" s="473" t="s">
        <v>1710</v>
      </c>
      <c r="D108" s="286" t="s">
        <v>1670</v>
      </c>
      <c r="E108" s="283"/>
      <c r="F108" s="475"/>
      <c r="G108" s="365"/>
      <c r="H108" s="254"/>
      <c r="I108" s="254"/>
    </row>
    <row r="109" spans="1:9" ht="52.8" x14ac:dyDescent="0.25">
      <c r="A109" s="470" t="s">
        <v>515</v>
      </c>
      <c r="B109" s="323">
        <v>4</v>
      </c>
      <c r="C109" s="473" t="s">
        <v>1710</v>
      </c>
      <c r="D109" s="286" t="s">
        <v>1671</v>
      </c>
      <c r="E109" s="283"/>
      <c r="F109" s="475"/>
      <c r="G109" s="365"/>
      <c r="H109" s="254"/>
      <c r="I109" s="254"/>
    </row>
    <row r="110" spans="1:9" x14ac:dyDescent="0.25">
      <c r="A110" s="470" t="s">
        <v>519</v>
      </c>
      <c r="B110" s="323">
        <v>1</v>
      </c>
      <c r="C110" s="447" t="s">
        <v>1711</v>
      </c>
      <c r="D110" s="286" t="s">
        <v>1670</v>
      </c>
      <c r="E110" s="283"/>
      <c r="F110" s="475"/>
      <c r="G110" s="365"/>
    </row>
    <row r="111" spans="1:9" x14ac:dyDescent="0.25">
      <c r="A111" s="470" t="s">
        <v>519</v>
      </c>
      <c r="B111" s="323">
        <v>2</v>
      </c>
      <c r="C111" s="447" t="s">
        <v>1711</v>
      </c>
      <c r="D111" s="286" t="s">
        <v>1671</v>
      </c>
      <c r="E111" s="283"/>
      <c r="F111" s="475"/>
      <c r="G111" s="365"/>
    </row>
    <row r="112" spans="1:9" ht="26.4" x14ac:dyDescent="0.25">
      <c r="A112" s="470" t="s">
        <v>519</v>
      </c>
      <c r="B112" s="323">
        <v>3</v>
      </c>
      <c r="C112" s="447" t="s">
        <v>1712</v>
      </c>
      <c r="D112" s="286" t="s">
        <v>1670</v>
      </c>
      <c r="E112" s="283"/>
      <c r="F112" s="475"/>
      <c r="G112" s="365"/>
    </row>
    <row r="113" spans="1:9" ht="26.4" x14ac:dyDescent="0.25">
      <c r="A113" s="470" t="s">
        <v>519</v>
      </c>
      <c r="B113" s="323">
        <v>4</v>
      </c>
      <c r="C113" s="447" t="s">
        <v>1712</v>
      </c>
      <c r="D113" s="286" t="s">
        <v>1671</v>
      </c>
      <c r="E113" s="283"/>
      <c r="F113" s="475"/>
      <c r="G113" s="365"/>
    </row>
    <row r="114" spans="1:9" x14ac:dyDescent="0.25">
      <c r="A114" s="285" t="s">
        <v>541</v>
      </c>
      <c r="B114" s="323">
        <v>1</v>
      </c>
      <c r="C114" s="286" t="s">
        <v>542</v>
      </c>
      <c r="D114" s="286" t="s">
        <v>1670</v>
      </c>
      <c r="E114" s="283"/>
      <c r="F114" s="475"/>
      <c r="G114" s="365"/>
      <c r="H114" s="254"/>
      <c r="I114" s="254"/>
    </row>
    <row r="115" spans="1:9" x14ac:dyDescent="0.25">
      <c r="A115" s="285" t="s">
        <v>541</v>
      </c>
      <c r="B115" s="323">
        <v>2</v>
      </c>
      <c r="C115" s="286" t="s">
        <v>542</v>
      </c>
      <c r="D115" s="286" t="s">
        <v>1671</v>
      </c>
      <c r="E115" s="283"/>
      <c r="F115" s="475"/>
      <c r="G115" s="365"/>
      <c r="H115" s="254"/>
      <c r="I115" s="254"/>
    </row>
    <row r="116" spans="1:9" ht="39.6" x14ac:dyDescent="0.25">
      <c r="A116" s="285" t="s">
        <v>567</v>
      </c>
      <c r="B116" s="323">
        <v>1</v>
      </c>
      <c r="C116" s="286" t="s">
        <v>568</v>
      </c>
      <c r="D116" s="286" t="s">
        <v>1670</v>
      </c>
      <c r="E116" s="244"/>
      <c r="F116" s="475"/>
      <c r="G116" s="365"/>
    </row>
    <row r="117" spans="1:9" ht="39.6" x14ac:dyDescent="0.25">
      <c r="A117" s="285" t="s">
        <v>567</v>
      </c>
      <c r="B117" s="323">
        <v>2</v>
      </c>
      <c r="C117" s="286" t="s">
        <v>568</v>
      </c>
      <c r="D117" s="286" t="s">
        <v>1671</v>
      </c>
      <c r="E117" s="244"/>
      <c r="F117" s="475"/>
      <c r="G117" s="365"/>
    </row>
    <row r="118" spans="1:9" x14ac:dyDescent="0.25">
      <c r="A118" s="285" t="s">
        <v>575</v>
      </c>
      <c r="B118" s="323">
        <v>1</v>
      </c>
      <c r="C118" s="286" t="s">
        <v>1491</v>
      </c>
      <c r="D118" s="286" t="s">
        <v>1670</v>
      </c>
      <c r="E118" s="244"/>
      <c r="F118" s="475"/>
      <c r="G118" s="365"/>
    </row>
    <row r="119" spans="1:9" x14ac:dyDescent="0.25">
      <c r="A119" s="285" t="s">
        <v>575</v>
      </c>
      <c r="B119" s="323">
        <v>2</v>
      </c>
      <c r="C119" s="286" t="s">
        <v>1713</v>
      </c>
      <c r="D119" s="286" t="s">
        <v>1671</v>
      </c>
      <c r="E119" s="244"/>
      <c r="F119" s="475"/>
      <c r="G119" s="365"/>
    </row>
    <row r="120" spans="1:9" ht="39.6" x14ac:dyDescent="0.25">
      <c r="A120" s="285" t="s">
        <v>614</v>
      </c>
      <c r="B120" s="323">
        <v>1</v>
      </c>
      <c r="C120" s="286" t="s">
        <v>615</v>
      </c>
      <c r="D120" s="286" t="s">
        <v>1670</v>
      </c>
      <c r="E120" s="244"/>
      <c r="F120" s="475"/>
      <c r="G120" s="365"/>
    </row>
    <row r="121" spans="1:9" ht="39.6" x14ac:dyDescent="0.25">
      <c r="A121" s="285" t="s">
        <v>614</v>
      </c>
      <c r="B121" s="323">
        <v>2</v>
      </c>
      <c r="C121" s="286" t="s">
        <v>615</v>
      </c>
      <c r="D121" s="286" t="s">
        <v>1671</v>
      </c>
      <c r="E121" s="244"/>
      <c r="F121" s="475"/>
      <c r="G121" s="365"/>
    </row>
    <row r="122" spans="1:9" x14ac:dyDescent="0.25">
      <c r="A122" s="285" t="s">
        <v>647</v>
      </c>
      <c r="B122" s="323">
        <v>1</v>
      </c>
      <c r="C122" s="286" t="s">
        <v>648</v>
      </c>
      <c r="D122" s="286" t="s">
        <v>1670</v>
      </c>
      <c r="E122" s="244"/>
      <c r="F122" s="475"/>
      <c r="G122" s="365"/>
    </row>
    <row r="123" spans="1:9" x14ac:dyDescent="0.25">
      <c r="A123" s="285" t="s">
        <v>647</v>
      </c>
      <c r="B123" s="323">
        <v>2</v>
      </c>
      <c r="C123" s="286" t="s">
        <v>648</v>
      </c>
      <c r="D123" s="286" t="s">
        <v>1671</v>
      </c>
      <c r="E123" s="244"/>
      <c r="F123" s="475"/>
      <c r="G123" s="365"/>
    </row>
    <row r="124" spans="1:9" x14ac:dyDescent="0.25">
      <c r="A124" s="285" t="s">
        <v>675</v>
      </c>
      <c r="B124" s="323">
        <v>1</v>
      </c>
      <c r="C124" s="286" t="s">
        <v>1523</v>
      </c>
      <c r="D124" s="286" t="s">
        <v>1670</v>
      </c>
      <c r="E124" s="244"/>
      <c r="F124" s="475"/>
      <c r="G124" s="365"/>
    </row>
    <row r="125" spans="1:9" x14ac:dyDescent="0.25">
      <c r="A125" s="285" t="s">
        <v>675</v>
      </c>
      <c r="B125" s="323">
        <v>2</v>
      </c>
      <c r="C125" s="286" t="s">
        <v>1523</v>
      </c>
      <c r="D125" s="286" t="s">
        <v>1671</v>
      </c>
      <c r="E125" s="244"/>
      <c r="F125" s="475"/>
      <c r="G125" s="365"/>
    </row>
    <row r="126" spans="1:9" x14ac:dyDescent="0.25">
      <c r="A126" s="285" t="s">
        <v>693</v>
      </c>
      <c r="B126" s="323">
        <v>1</v>
      </c>
      <c r="C126" s="286" t="s">
        <v>694</v>
      </c>
      <c r="D126" s="286" t="s">
        <v>1670</v>
      </c>
      <c r="E126" s="244"/>
      <c r="F126" s="475"/>
      <c r="G126" s="365"/>
    </row>
    <row r="127" spans="1:9" x14ac:dyDescent="0.25">
      <c r="A127" s="285" t="s">
        <v>693</v>
      </c>
      <c r="B127" s="323">
        <v>2</v>
      </c>
      <c r="C127" s="286" t="s">
        <v>694</v>
      </c>
      <c r="D127" s="286" t="s">
        <v>1671</v>
      </c>
      <c r="E127" s="244"/>
      <c r="F127" s="475"/>
      <c r="G127" s="365"/>
    </row>
    <row r="128" spans="1:9" ht="66" x14ac:dyDescent="0.25">
      <c r="A128" s="285" t="s">
        <v>750</v>
      </c>
      <c r="B128" s="323">
        <v>1</v>
      </c>
      <c r="C128" s="286" t="s">
        <v>751</v>
      </c>
      <c r="D128" s="286" t="s">
        <v>1670</v>
      </c>
      <c r="E128" s="244"/>
      <c r="F128" s="475"/>
      <c r="G128" s="365"/>
    </row>
    <row r="129" spans="1:9" ht="66" x14ac:dyDescent="0.25">
      <c r="A129" s="285" t="s">
        <v>750</v>
      </c>
      <c r="B129" s="323">
        <v>2</v>
      </c>
      <c r="C129" s="286" t="s">
        <v>751</v>
      </c>
      <c r="D129" s="286" t="s">
        <v>1671</v>
      </c>
      <c r="E129" s="244"/>
      <c r="F129" s="475"/>
      <c r="G129" s="365"/>
    </row>
    <row r="130" spans="1:9" ht="26.4" x14ac:dyDescent="0.25">
      <c r="A130" s="285" t="s">
        <v>787</v>
      </c>
      <c r="B130" s="323">
        <v>1</v>
      </c>
      <c r="C130" s="286" t="s">
        <v>788</v>
      </c>
      <c r="D130" s="286" t="s">
        <v>1670</v>
      </c>
      <c r="E130" s="283"/>
      <c r="F130" s="475"/>
      <c r="G130" s="365"/>
    </row>
    <row r="131" spans="1:9" ht="26.4" x14ac:dyDescent="0.25">
      <c r="A131" s="285" t="s">
        <v>787</v>
      </c>
      <c r="B131" s="323">
        <v>2</v>
      </c>
      <c r="C131" s="286" t="s">
        <v>788</v>
      </c>
      <c r="D131" s="286" t="s">
        <v>1671</v>
      </c>
      <c r="E131" s="283"/>
      <c r="F131" s="475"/>
      <c r="G131" s="365"/>
    </row>
    <row r="132" spans="1:9" ht="26.4" x14ac:dyDescent="0.25">
      <c r="A132" s="285" t="s">
        <v>820</v>
      </c>
      <c r="B132" s="323">
        <v>1</v>
      </c>
      <c r="C132" s="286" t="s">
        <v>818</v>
      </c>
      <c r="D132" s="286" t="s">
        <v>1670</v>
      </c>
      <c r="E132" s="244"/>
      <c r="F132" s="475"/>
      <c r="G132" s="365"/>
    </row>
    <row r="133" spans="1:9" ht="26.4" x14ac:dyDescent="0.25">
      <c r="A133" s="285" t="s">
        <v>820</v>
      </c>
      <c r="B133" s="323">
        <v>2</v>
      </c>
      <c r="C133" s="286" t="s">
        <v>818</v>
      </c>
      <c r="D133" s="286" t="s">
        <v>1671</v>
      </c>
      <c r="E133" s="244"/>
      <c r="F133" s="475"/>
      <c r="G133" s="365"/>
    </row>
    <row r="134" spans="1:9" ht="26.4" x14ac:dyDescent="0.25">
      <c r="A134" s="285" t="s">
        <v>869</v>
      </c>
      <c r="B134" s="323">
        <v>1</v>
      </c>
      <c r="C134" s="286" t="s">
        <v>870</v>
      </c>
      <c r="D134" s="286" t="s">
        <v>1670</v>
      </c>
      <c r="E134" s="244"/>
      <c r="F134" s="475"/>
      <c r="G134" s="365"/>
    </row>
    <row r="135" spans="1:9" ht="26.4" x14ac:dyDescent="0.25">
      <c r="A135" s="285" t="s">
        <v>869</v>
      </c>
      <c r="B135" s="323">
        <v>2</v>
      </c>
      <c r="C135" s="286" t="s">
        <v>870</v>
      </c>
      <c r="D135" s="286" t="s">
        <v>1671</v>
      </c>
      <c r="E135" s="244"/>
      <c r="F135" s="475"/>
      <c r="G135" s="365"/>
    </row>
    <row r="136" spans="1:9" x14ac:dyDescent="0.25">
      <c r="A136" s="285" t="s">
        <v>958</v>
      </c>
      <c r="B136" s="323">
        <v>1</v>
      </c>
      <c r="C136" s="286" t="s">
        <v>959</v>
      </c>
      <c r="D136" s="286" t="s">
        <v>1670</v>
      </c>
      <c r="E136" s="283"/>
      <c r="F136" s="475"/>
      <c r="G136" s="365"/>
    </row>
    <row r="137" spans="1:9" x14ac:dyDescent="0.25">
      <c r="A137" s="285" t="s">
        <v>958</v>
      </c>
      <c r="B137" s="323">
        <v>2</v>
      </c>
      <c r="C137" s="286" t="s">
        <v>959</v>
      </c>
      <c r="D137" s="286" t="s">
        <v>1671</v>
      </c>
      <c r="E137" s="283"/>
      <c r="F137" s="475"/>
      <c r="G137" s="365"/>
    </row>
    <row r="138" spans="1:9" ht="26.4" x14ac:dyDescent="0.25">
      <c r="A138" s="285" t="s">
        <v>970</v>
      </c>
      <c r="B138" s="323">
        <v>1</v>
      </c>
      <c r="C138" s="222" t="s">
        <v>971</v>
      </c>
      <c r="D138" s="286" t="s">
        <v>1670</v>
      </c>
      <c r="E138" s="283"/>
      <c r="F138" s="475"/>
      <c r="G138" s="365"/>
    </row>
    <row r="139" spans="1:9" ht="26.4" x14ac:dyDescent="0.25">
      <c r="A139" s="285" t="s">
        <v>970</v>
      </c>
      <c r="B139" s="323">
        <v>2</v>
      </c>
      <c r="C139" s="222" t="s">
        <v>971</v>
      </c>
      <c r="D139" s="286" t="s">
        <v>1671</v>
      </c>
      <c r="E139" s="283"/>
      <c r="F139" s="475"/>
      <c r="G139" s="365"/>
    </row>
    <row r="140" spans="1:9" ht="25.5" customHeight="1" x14ac:dyDescent="0.25">
      <c r="A140" s="137"/>
      <c r="B140" s="137"/>
      <c r="C140" s="365"/>
      <c r="D140" s="141"/>
      <c r="E140" s="365"/>
      <c r="F140" s="141"/>
      <c r="G140" s="365"/>
      <c r="H140" s="254"/>
      <c r="I140" s="254"/>
    </row>
  </sheetData>
  <sheetProtection algorithmName="SHA-512" hashValue="bG2nNVI45oBUeQKH8cxt9LoAajloFlKSxhNCo4w/TISykPAick7craNnTtj+MG6RLMU4UFoj3CKTul4l4V3EJQ==" saltValue="eS8Fw3FRashfb6mLMLLOHw==" spinCount="100000" sheet="1" formatColumns="0" formatRows="0"/>
  <mergeCells count="5">
    <mergeCell ref="A2:F2"/>
    <mergeCell ref="C15:D15"/>
    <mergeCell ref="C18:D18"/>
    <mergeCell ref="A3:F3"/>
    <mergeCell ref="C17:D17"/>
  </mergeCells>
  <dataValidations xWindow="859" yWindow="629" count="3">
    <dataValidation allowBlank="1" showInputMessage="1" showErrorMessage="1" prompt="Voer hier het pagina nummer in" sqref="E15" xr:uid="{00000000-0002-0000-0300-000000000000}"/>
    <dataValidation type="list" allowBlank="1" showInputMessage="1" showErrorMessage="1" sqref="E17:E18" xr:uid="{00000000-0002-0000-0300-000002000000}">
      <formula1>Controleverklaring</formula1>
    </dataValidation>
    <dataValidation type="whole" allowBlank="1" showInputMessage="1" showErrorMessage="1" errorTitle="In euro's" error="Hier dient een waarde in hele euro's ingevuld te worden" promptTitle="In euro's " prompt="Waarde in hele euro's invullen" sqref="E22:E140" xr:uid="{00000000-0002-0000-0300-000003000000}">
      <formula1>-10000000000</formula1>
      <formula2>10000000000</formula2>
    </dataValidation>
  </dataValidations>
  <pageMargins left="0.7" right="0.7" top="0.75" bottom="0.75" header="0.3" footer="0.3"/>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7"/>
  <dimension ref="A1:L117"/>
  <sheetViews>
    <sheetView topLeftCell="A44" workbookViewId="0">
      <selection activeCell="H93" sqref="H93:H95"/>
    </sheetView>
  </sheetViews>
  <sheetFormatPr defaultColWidth="8.5546875" defaultRowHeight="13.8" x14ac:dyDescent="0.3"/>
  <cols>
    <col min="1" max="1" width="28" style="49" bestFit="1" customWidth="1"/>
    <col min="2" max="2" width="32.5546875" style="49" bestFit="1" customWidth="1"/>
    <col min="3" max="3" width="56.88671875" style="49" customWidth="1"/>
    <col min="4" max="4" width="50.5546875" style="49" bestFit="1" customWidth="1"/>
    <col min="5" max="5" width="27.5546875" style="49" bestFit="1" customWidth="1"/>
    <col min="6" max="6" width="32.44140625" style="49" bestFit="1" customWidth="1"/>
    <col min="7" max="7" width="52.5546875" style="49" customWidth="1"/>
    <col min="8" max="8" width="108.44140625" style="49" bestFit="1" customWidth="1"/>
    <col min="9" max="9" width="8.5546875" style="49" customWidth="1"/>
    <col min="10" max="10" width="98" style="49" bestFit="1" customWidth="1"/>
    <col min="11" max="11" width="8.5546875" style="49" customWidth="1"/>
    <col min="12" max="12" width="101.5546875" style="49" customWidth="1"/>
    <col min="13" max="13" width="8.5546875" style="49" customWidth="1"/>
    <col min="14" max="16384" width="8.5546875" style="49"/>
  </cols>
  <sheetData>
    <row r="1" spans="1:12" ht="34.5" customHeight="1" x14ac:dyDescent="0.3">
      <c r="A1" s="412" t="s">
        <v>1714</v>
      </c>
      <c r="B1" s="412" t="s">
        <v>1715</v>
      </c>
      <c r="C1" s="412" t="s">
        <v>1716</v>
      </c>
      <c r="D1" s="412" t="s">
        <v>1717</v>
      </c>
      <c r="E1" s="412" t="s">
        <v>1718</v>
      </c>
      <c r="F1" s="412" t="s">
        <v>1719</v>
      </c>
      <c r="H1" s="100" t="s">
        <v>1720</v>
      </c>
      <c r="J1" s="412" t="s">
        <v>1721</v>
      </c>
      <c r="L1" s="412" t="s">
        <v>1722</v>
      </c>
    </row>
    <row r="2" spans="1:12" x14ac:dyDescent="0.3">
      <c r="A2" s="49" t="s">
        <v>1723</v>
      </c>
      <c r="B2" s="49" t="s">
        <v>1724</v>
      </c>
      <c r="C2" s="49" t="s">
        <v>1725</v>
      </c>
      <c r="D2" s="49" t="s">
        <v>1726</v>
      </c>
      <c r="E2" s="49" t="s">
        <v>1727</v>
      </c>
      <c r="F2" s="50" t="s">
        <v>1728</v>
      </c>
    </row>
    <row r="3" spans="1:12" ht="15" customHeight="1" x14ac:dyDescent="0.3">
      <c r="A3" s="49" t="s">
        <v>1729</v>
      </c>
      <c r="B3" s="49" t="s">
        <v>1730</v>
      </c>
      <c r="C3" s="49" t="s">
        <v>1731</v>
      </c>
      <c r="D3" s="49" t="s">
        <v>1732</v>
      </c>
      <c r="E3" s="49" t="s">
        <v>1733</v>
      </c>
      <c r="F3" s="50" t="s">
        <v>1734</v>
      </c>
      <c r="H3" s="381" t="s">
        <v>1735</v>
      </c>
      <c r="J3" s="49" t="s">
        <v>1736</v>
      </c>
      <c r="L3" s="418" t="s">
        <v>1737</v>
      </c>
    </row>
    <row r="4" spans="1:12" ht="15" customHeight="1" x14ac:dyDescent="0.3">
      <c r="B4" s="49" t="s">
        <v>1738</v>
      </c>
      <c r="C4" s="49" t="s">
        <v>1739</v>
      </c>
      <c r="D4" s="49" t="s">
        <v>1740</v>
      </c>
      <c r="E4" s="49" t="s">
        <v>1741</v>
      </c>
      <c r="F4" s="50" t="s">
        <v>1742</v>
      </c>
      <c r="H4" t="s">
        <v>1743</v>
      </c>
      <c r="J4" s="49" t="s">
        <v>1744</v>
      </c>
      <c r="L4" s="418" t="s">
        <v>1745</v>
      </c>
    </row>
    <row r="5" spans="1:12" ht="15" customHeight="1" x14ac:dyDescent="0.3">
      <c r="B5" s="49" t="s">
        <v>1746</v>
      </c>
      <c r="D5" s="49" t="s">
        <v>1747</v>
      </c>
      <c r="E5" s="49" t="s">
        <v>1748</v>
      </c>
      <c r="F5" s="50" t="s">
        <v>1749</v>
      </c>
      <c r="H5" t="s">
        <v>1750</v>
      </c>
      <c r="J5" s="49" t="s">
        <v>1751</v>
      </c>
      <c r="L5" s="418" t="s">
        <v>1752</v>
      </c>
    </row>
    <row r="6" spans="1:12" ht="15" customHeight="1" x14ac:dyDescent="0.3">
      <c r="B6" s="49" t="s">
        <v>1753</v>
      </c>
      <c r="D6" s="49" t="s">
        <v>1754</v>
      </c>
      <c r="E6" s="49" t="s">
        <v>1755</v>
      </c>
      <c r="F6" s="50" t="s">
        <v>1756</v>
      </c>
      <c r="H6" t="s">
        <v>1757</v>
      </c>
      <c r="J6" s="49" t="s">
        <v>1758</v>
      </c>
      <c r="L6" s="418" t="s">
        <v>1759</v>
      </c>
    </row>
    <row r="7" spans="1:12" ht="15" customHeight="1" x14ac:dyDescent="0.3">
      <c r="D7" s="49" t="s">
        <v>1760</v>
      </c>
      <c r="F7" s="50" t="s">
        <v>1761</v>
      </c>
      <c r="H7" t="s">
        <v>1762</v>
      </c>
      <c r="J7" s="49" t="s">
        <v>1763</v>
      </c>
      <c r="L7" s="418" t="s">
        <v>1764</v>
      </c>
    </row>
    <row r="8" spans="1:12" ht="15" customHeight="1" x14ac:dyDescent="0.3">
      <c r="D8" s="49" t="s">
        <v>1765</v>
      </c>
      <c r="F8" s="50" t="s">
        <v>1766</v>
      </c>
      <c r="H8" t="s">
        <v>1767</v>
      </c>
      <c r="J8" s="49" t="s">
        <v>1768</v>
      </c>
      <c r="L8" s="418" t="s">
        <v>1769</v>
      </c>
    </row>
    <row r="9" spans="1:12" ht="15" customHeight="1" x14ac:dyDescent="0.3">
      <c r="F9" s="50" t="s">
        <v>1770</v>
      </c>
      <c r="H9" t="s">
        <v>1771</v>
      </c>
      <c r="J9" s="49" t="s">
        <v>1772</v>
      </c>
      <c r="L9" s="418" t="s">
        <v>1773</v>
      </c>
    </row>
    <row r="10" spans="1:12" ht="15" customHeight="1" x14ac:dyDescent="0.3">
      <c r="F10" s="50" t="s">
        <v>1774</v>
      </c>
      <c r="H10" t="s">
        <v>1775</v>
      </c>
      <c r="J10" s="49" t="s">
        <v>1776</v>
      </c>
      <c r="L10" s="418" t="s">
        <v>1777</v>
      </c>
    </row>
    <row r="11" spans="1:12" ht="15" customHeight="1" x14ac:dyDescent="0.3">
      <c r="F11" s="50" t="s">
        <v>1778</v>
      </c>
      <c r="H11" t="s">
        <v>1779</v>
      </c>
      <c r="J11" s="49" t="s">
        <v>1780</v>
      </c>
      <c r="L11" s="418" t="s">
        <v>1781</v>
      </c>
    </row>
    <row r="12" spans="1:12" ht="15" customHeight="1" x14ac:dyDescent="0.3">
      <c r="H12" t="s">
        <v>1782</v>
      </c>
      <c r="J12" s="49" t="s">
        <v>1783</v>
      </c>
      <c r="L12" s="418" t="s">
        <v>1784</v>
      </c>
    </row>
    <row r="13" spans="1:12" ht="15" customHeight="1" x14ac:dyDescent="0.3">
      <c r="G13" s="49" t="s">
        <v>1785</v>
      </c>
      <c r="H13" t="s">
        <v>1786</v>
      </c>
      <c r="J13" s="49" t="s">
        <v>1787</v>
      </c>
      <c r="L13" s="418" t="s">
        <v>1788</v>
      </c>
    </row>
    <row r="14" spans="1:12" ht="38.25" customHeight="1" x14ac:dyDescent="0.3">
      <c r="G14" s="51" t="s">
        <v>1789</v>
      </c>
      <c r="H14" t="s">
        <v>1790</v>
      </c>
      <c r="J14" s="49" t="s">
        <v>1791</v>
      </c>
      <c r="L14" s="418" t="s">
        <v>1792</v>
      </c>
    </row>
    <row r="15" spans="1:12" ht="15" customHeight="1" x14ac:dyDescent="0.3">
      <c r="G15" s="51" t="s">
        <v>1793</v>
      </c>
      <c r="H15" t="s">
        <v>1794</v>
      </c>
      <c r="J15" s="49" t="s">
        <v>1795</v>
      </c>
      <c r="L15" s="418" t="s">
        <v>1796</v>
      </c>
    </row>
    <row r="16" spans="1:12" ht="38.25" customHeight="1" x14ac:dyDescent="0.3">
      <c r="G16" s="52" t="s">
        <v>1797</v>
      </c>
      <c r="H16" t="s">
        <v>1798</v>
      </c>
      <c r="J16" s="49" t="s">
        <v>1799</v>
      </c>
      <c r="L16" s="418" t="s">
        <v>1800</v>
      </c>
    </row>
    <row r="17" spans="3:12" ht="38.25" customHeight="1" x14ac:dyDescent="0.3">
      <c r="G17" s="51" t="s">
        <v>1801</v>
      </c>
      <c r="H17" t="s">
        <v>1802</v>
      </c>
      <c r="J17" s="49" t="s">
        <v>1803</v>
      </c>
      <c r="L17" s="418" t="s">
        <v>1804</v>
      </c>
    </row>
    <row r="18" spans="3:12" ht="25.5" customHeight="1" x14ac:dyDescent="0.3">
      <c r="G18" s="51" t="s">
        <v>1805</v>
      </c>
      <c r="H18" t="s">
        <v>1806</v>
      </c>
      <c r="J18" s="49" t="s">
        <v>1807</v>
      </c>
      <c r="L18" s="418" t="s">
        <v>1808</v>
      </c>
    </row>
    <row r="19" spans="3:12" ht="25.5" customHeight="1" x14ac:dyDescent="0.3">
      <c r="G19" s="51" t="s">
        <v>1809</v>
      </c>
      <c r="H19" t="s">
        <v>1810</v>
      </c>
      <c r="J19" s="49" t="s">
        <v>1811</v>
      </c>
      <c r="L19" s="418" t="s">
        <v>1812</v>
      </c>
    </row>
    <row r="20" spans="3:12" ht="15" customHeight="1" x14ac:dyDescent="0.3">
      <c r="H20" t="s">
        <v>1813</v>
      </c>
      <c r="J20" s="49" t="s">
        <v>1814</v>
      </c>
      <c r="L20" s="418" t="s">
        <v>1815</v>
      </c>
    </row>
    <row r="21" spans="3:12" ht="15" customHeight="1" x14ac:dyDescent="0.3">
      <c r="C21" s="412" t="s">
        <v>1816</v>
      </c>
      <c r="H21" t="s">
        <v>1817</v>
      </c>
      <c r="J21" s="49" t="s">
        <v>1818</v>
      </c>
      <c r="L21" s="418" t="s">
        <v>1819</v>
      </c>
    </row>
    <row r="22" spans="3:12" ht="15" customHeight="1" x14ac:dyDescent="0.3">
      <c r="C22" t="s">
        <v>1820</v>
      </c>
      <c r="G22" s="49" t="s">
        <v>1821</v>
      </c>
      <c r="H22" t="s">
        <v>1822</v>
      </c>
      <c r="J22" s="49" t="s">
        <v>1823</v>
      </c>
      <c r="L22" s="418" t="s">
        <v>1824</v>
      </c>
    </row>
    <row r="23" spans="3:12" ht="15" customHeight="1" x14ac:dyDescent="0.3">
      <c r="C23" t="s">
        <v>1825</v>
      </c>
      <c r="G23" s="49" t="s">
        <v>1826</v>
      </c>
      <c r="H23" t="s">
        <v>1827</v>
      </c>
      <c r="J23" s="49" t="s">
        <v>1828</v>
      </c>
      <c r="L23" s="418" t="s">
        <v>1829</v>
      </c>
    </row>
    <row r="24" spans="3:12" ht="15" customHeight="1" x14ac:dyDescent="0.3">
      <c r="C24" t="s">
        <v>1830</v>
      </c>
      <c r="G24" s="49" t="s">
        <v>1831</v>
      </c>
      <c r="H24" t="s">
        <v>1832</v>
      </c>
      <c r="J24" s="49" t="s">
        <v>1833</v>
      </c>
      <c r="L24" s="418" t="s">
        <v>1834</v>
      </c>
    </row>
    <row r="25" spans="3:12" ht="15" customHeight="1" x14ac:dyDescent="0.3">
      <c r="C25" t="s">
        <v>1835</v>
      </c>
      <c r="G25" s="49" t="s">
        <v>1836</v>
      </c>
      <c r="H25" t="s">
        <v>1837</v>
      </c>
      <c r="J25" s="49" t="s">
        <v>1838</v>
      </c>
      <c r="L25" s="418" t="s">
        <v>1839</v>
      </c>
    </row>
    <row r="26" spans="3:12" ht="15" customHeight="1" x14ac:dyDescent="0.3">
      <c r="C26" t="s">
        <v>1840</v>
      </c>
      <c r="G26" s="49" t="s">
        <v>1841</v>
      </c>
      <c r="H26" t="s">
        <v>1842</v>
      </c>
      <c r="J26" s="49" t="s">
        <v>1843</v>
      </c>
      <c r="L26" s="418" t="s">
        <v>1844</v>
      </c>
    </row>
    <row r="27" spans="3:12" ht="15" customHeight="1" x14ac:dyDescent="0.3">
      <c r="C27" t="s">
        <v>1845</v>
      </c>
      <c r="G27" s="49" t="s">
        <v>1846</v>
      </c>
      <c r="H27" t="s">
        <v>1847</v>
      </c>
      <c r="J27" s="49" t="s">
        <v>1848</v>
      </c>
      <c r="L27" s="418" t="s">
        <v>1849</v>
      </c>
    </row>
    <row r="28" spans="3:12" ht="15" customHeight="1" x14ac:dyDescent="0.3">
      <c r="C28" t="s">
        <v>1850</v>
      </c>
      <c r="G28" s="49" t="s">
        <v>1851</v>
      </c>
      <c r="H28" t="s">
        <v>1852</v>
      </c>
      <c r="J28" s="49" t="s">
        <v>1853</v>
      </c>
      <c r="L28" s="418" t="s">
        <v>1854</v>
      </c>
    </row>
    <row r="29" spans="3:12" ht="15" customHeight="1" x14ac:dyDescent="0.3">
      <c r="C29" t="s">
        <v>1855</v>
      </c>
      <c r="H29" t="s">
        <v>1856</v>
      </c>
      <c r="J29" s="49" t="s">
        <v>1857</v>
      </c>
      <c r="L29" s="418" t="s">
        <v>1858</v>
      </c>
    </row>
    <row r="30" spans="3:12" ht="15" customHeight="1" x14ac:dyDescent="0.3">
      <c r="G30" s="49" t="s">
        <v>1859</v>
      </c>
      <c r="H30" t="s">
        <v>1860</v>
      </c>
      <c r="J30" s="49" t="s">
        <v>1861</v>
      </c>
      <c r="L30" s="418" t="s">
        <v>1862</v>
      </c>
    </row>
    <row r="31" spans="3:12" ht="15" customHeight="1" x14ac:dyDescent="0.3">
      <c r="G31" s="49" t="s">
        <v>1863</v>
      </c>
      <c r="H31" t="s">
        <v>1864</v>
      </c>
      <c r="J31" s="49" t="s">
        <v>1865</v>
      </c>
      <c r="L31" s="418" t="s">
        <v>1866</v>
      </c>
    </row>
    <row r="32" spans="3:12" ht="15" customHeight="1" x14ac:dyDescent="0.3">
      <c r="G32" s="49" t="s">
        <v>1867</v>
      </c>
      <c r="H32" t="s">
        <v>1868</v>
      </c>
      <c r="J32" s="49" t="s">
        <v>1869</v>
      </c>
      <c r="L32" s="418" t="s">
        <v>1870</v>
      </c>
    </row>
    <row r="33" spans="3:12" ht="15" customHeight="1" x14ac:dyDescent="0.3">
      <c r="G33" s="49" t="s">
        <v>1871</v>
      </c>
      <c r="H33" t="s">
        <v>1872</v>
      </c>
      <c r="J33" s="49" t="s">
        <v>1873</v>
      </c>
      <c r="L33" s="418" t="s">
        <v>1874</v>
      </c>
    </row>
    <row r="34" spans="3:12" ht="15" customHeight="1" x14ac:dyDescent="0.3">
      <c r="G34" s="49" t="s">
        <v>1875</v>
      </c>
      <c r="H34" t="s">
        <v>1876</v>
      </c>
      <c r="J34" s="49" t="s">
        <v>1877</v>
      </c>
      <c r="L34" s="418" t="s">
        <v>1878</v>
      </c>
    </row>
    <row r="35" spans="3:12" ht="15" customHeight="1" x14ac:dyDescent="0.3">
      <c r="C35" s="412" t="s">
        <v>1879</v>
      </c>
      <c r="G35" s="49" t="s">
        <v>1880</v>
      </c>
      <c r="H35" t="s">
        <v>1881</v>
      </c>
      <c r="J35" s="49" t="s">
        <v>1882</v>
      </c>
      <c r="L35" s="418" t="s">
        <v>1883</v>
      </c>
    </row>
    <row r="36" spans="3:12" ht="15" customHeight="1" x14ac:dyDescent="0.3">
      <c r="C36" s="432" t="s">
        <v>1884</v>
      </c>
      <c r="G36" s="49" t="s">
        <v>1885</v>
      </c>
      <c r="H36" t="s">
        <v>1886</v>
      </c>
      <c r="J36" s="49" t="s">
        <v>1887</v>
      </c>
      <c r="L36" s="418" t="s">
        <v>1888</v>
      </c>
    </row>
    <row r="37" spans="3:12" ht="15" customHeight="1" x14ac:dyDescent="0.3">
      <c r="C37" s="432" t="s">
        <v>1889</v>
      </c>
      <c r="G37" s="49" t="s">
        <v>1890</v>
      </c>
      <c r="H37" t="s">
        <v>1891</v>
      </c>
      <c r="J37" s="49" t="s">
        <v>1892</v>
      </c>
      <c r="L37" s="418" t="s">
        <v>1893</v>
      </c>
    </row>
    <row r="38" spans="3:12" ht="15" customHeight="1" x14ac:dyDescent="0.3">
      <c r="C38" s="432" t="s">
        <v>1894</v>
      </c>
      <c r="G38" s="49" t="s">
        <v>1895</v>
      </c>
      <c r="H38" t="s">
        <v>1896</v>
      </c>
      <c r="J38" s="49" t="s">
        <v>1897</v>
      </c>
      <c r="L38" s="418" t="s">
        <v>1898</v>
      </c>
    </row>
    <row r="39" spans="3:12" ht="15" customHeight="1" x14ac:dyDescent="0.3">
      <c r="C39" s="432" t="s">
        <v>1899</v>
      </c>
      <c r="G39" s="49" t="s">
        <v>1900</v>
      </c>
      <c r="H39" t="s">
        <v>1901</v>
      </c>
      <c r="J39" s="49" t="s">
        <v>1902</v>
      </c>
      <c r="L39" s="418" t="s">
        <v>1903</v>
      </c>
    </row>
    <row r="40" spans="3:12" ht="15" customHeight="1" x14ac:dyDescent="0.3">
      <c r="C40" s="432" t="s">
        <v>1904</v>
      </c>
      <c r="H40" t="s">
        <v>1905</v>
      </c>
      <c r="J40" s="49" t="s">
        <v>1906</v>
      </c>
      <c r="L40" s="418" t="s">
        <v>1907</v>
      </c>
    </row>
    <row r="41" spans="3:12" ht="15" customHeight="1" x14ac:dyDescent="0.3">
      <c r="C41" s="432" t="s">
        <v>1908</v>
      </c>
      <c r="G41" s="49" t="s">
        <v>1909</v>
      </c>
      <c r="H41" t="s">
        <v>1910</v>
      </c>
      <c r="J41" s="49" t="s">
        <v>1911</v>
      </c>
      <c r="L41" s="418" t="s">
        <v>1912</v>
      </c>
    </row>
    <row r="42" spans="3:12" ht="12.9" customHeight="1" x14ac:dyDescent="0.3">
      <c r="C42" s="432" t="s">
        <v>1913</v>
      </c>
      <c r="G42" s="297" t="s">
        <v>1914</v>
      </c>
      <c r="H42" t="s">
        <v>1915</v>
      </c>
      <c r="J42" s="49" t="s">
        <v>1916</v>
      </c>
      <c r="L42" s="418" t="s">
        <v>1917</v>
      </c>
    </row>
    <row r="43" spans="3:12" ht="15" customHeight="1" x14ac:dyDescent="0.3">
      <c r="G43" s="297" t="s">
        <v>1793</v>
      </c>
      <c r="H43" t="s">
        <v>1918</v>
      </c>
      <c r="J43" s="49" t="s">
        <v>1919</v>
      </c>
      <c r="L43" s="418" t="s">
        <v>1920</v>
      </c>
    </row>
    <row r="44" spans="3:12" ht="38.25" customHeight="1" x14ac:dyDescent="0.3">
      <c r="G44" s="297" t="s">
        <v>1921</v>
      </c>
      <c r="H44" t="s">
        <v>1922</v>
      </c>
      <c r="J44" s="49" t="s">
        <v>1923</v>
      </c>
      <c r="L44" s="418" t="s">
        <v>1924</v>
      </c>
    </row>
    <row r="45" spans="3:12" ht="38.25" customHeight="1" x14ac:dyDescent="0.3">
      <c r="G45" s="297" t="s">
        <v>1925</v>
      </c>
      <c r="H45" t="s">
        <v>1926</v>
      </c>
      <c r="J45" s="49" t="s">
        <v>1927</v>
      </c>
      <c r="L45" s="418" t="s">
        <v>1928</v>
      </c>
    </row>
    <row r="46" spans="3:12" ht="15" customHeight="1" x14ac:dyDescent="0.3">
      <c r="G46" s="49" t="s">
        <v>1929</v>
      </c>
      <c r="H46" t="s">
        <v>1930</v>
      </c>
      <c r="J46" s="49" t="s">
        <v>1931</v>
      </c>
      <c r="L46" s="418" t="s">
        <v>1932</v>
      </c>
    </row>
    <row r="47" spans="3:12" ht="38.25" customHeight="1" x14ac:dyDescent="0.3">
      <c r="G47" s="297" t="s">
        <v>1933</v>
      </c>
      <c r="H47" t="s">
        <v>1934</v>
      </c>
      <c r="J47" s="49" t="s">
        <v>1935</v>
      </c>
      <c r="L47" s="418" t="s">
        <v>1936</v>
      </c>
    </row>
    <row r="48" spans="3:12" ht="38.25" customHeight="1" x14ac:dyDescent="0.3">
      <c r="G48" s="297" t="s">
        <v>1937</v>
      </c>
      <c r="H48" t="s">
        <v>1938</v>
      </c>
      <c r="J48" s="49" t="s">
        <v>1939</v>
      </c>
      <c r="L48" s="418" t="s">
        <v>1940</v>
      </c>
    </row>
    <row r="49" spans="5:12" ht="15" customHeight="1" x14ac:dyDescent="0.3">
      <c r="H49" t="s">
        <v>1941</v>
      </c>
      <c r="J49" s="49" t="s">
        <v>1942</v>
      </c>
      <c r="L49" s="418" t="s">
        <v>1943</v>
      </c>
    </row>
    <row r="50" spans="5:12" ht="15" customHeight="1" x14ac:dyDescent="0.3">
      <c r="H50" t="s">
        <v>1944</v>
      </c>
      <c r="J50" s="49" t="s">
        <v>1945</v>
      </c>
      <c r="L50" s="418" t="s">
        <v>1946</v>
      </c>
    </row>
    <row r="51" spans="5:12" ht="15" customHeight="1" x14ac:dyDescent="0.3">
      <c r="H51" t="s">
        <v>1947</v>
      </c>
      <c r="J51" s="49" t="s">
        <v>1948</v>
      </c>
      <c r="L51" s="418" t="s">
        <v>1949</v>
      </c>
    </row>
    <row r="52" spans="5:12" ht="15" customHeight="1" x14ac:dyDescent="0.3">
      <c r="H52" t="s">
        <v>1950</v>
      </c>
      <c r="J52" s="49" t="s">
        <v>1951</v>
      </c>
      <c r="L52" s="418" t="s">
        <v>1952</v>
      </c>
    </row>
    <row r="53" spans="5:12" ht="15" customHeight="1" x14ac:dyDescent="0.3">
      <c r="H53" t="s">
        <v>1953</v>
      </c>
      <c r="J53" s="49" t="s">
        <v>1954</v>
      </c>
      <c r="L53" s="418" t="s">
        <v>1955</v>
      </c>
    </row>
    <row r="54" spans="5:12" ht="15" customHeight="1" x14ac:dyDescent="0.3">
      <c r="G54" s="49" t="s">
        <v>1956</v>
      </c>
      <c r="H54" t="s">
        <v>1957</v>
      </c>
      <c r="J54" s="49" t="s">
        <v>1958</v>
      </c>
      <c r="L54" s="418" t="s">
        <v>1959</v>
      </c>
    </row>
    <row r="55" spans="5:12" ht="15" customHeight="1" x14ac:dyDescent="0.3">
      <c r="G55" s="343" t="s">
        <v>1960</v>
      </c>
      <c r="H55" t="s">
        <v>1961</v>
      </c>
      <c r="J55" s="49" t="s">
        <v>1962</v>
      </c>
      <c r="L55" s="418" t="s">
        <v>1963</v>
      </c>
    </row>
    <row r="56" spans="5:12" ht="15" customHeight="1" x14ac:dyDescent="0.3">
      <c r="G56" s="343" t="s">
        <v>1964</v>
      </c>
      <c r="H56" t="s">
        <v>1965</v>
      </c>
      <c r="J56" s="49" t="s">
        <v>1966</v>
      </c>
      <c r="L56" s="418" t="s">
        <v>1967</v>
      </c>
    </row>
    <row r="57" spans="5:12" ht="15" customHeight="1" x14ac:dyDescent="0.3">
      <c r="G57" s="343" t="s">
        <v>1968</v>
      </c>
      <c r="H57" t="s">
        <v>1969</v>
      </c>
      <c r="J57" s="49" t="s">
        <v>1970</v>
      </c>
      <c r="L57" s="418" t="s">
        <v>1971</v>
      </c>
    </row>
    <row r="58" spans="5:12" ht="15" customHeight="1" x14ac:dyDescent="0.3">
      <c r="G58" s="343" t="s">
        <v>1972</v>
      </c>
      <c r="H58" t="s">
        <v>1973</v>
      </c>
      <c r="J58" s="49" t="s">
        <v>1974</v>
      </c>
      <c r="L58" s="418" t="s">
        <v>1975</v>
      </c>
    </row>
    <row r="59" spans="5:12" ht="15" customHeight="1" x14ac:dyDescent="0.3">
      <c r="G59" s="343" t="s">
        <v>1976</v>
      </c>
      <c r="H59" t="s">
        <v>1977</v>
      </c>
      <c r="L59" s="418" t="s">
        <v>1978</v>
      </c>
    </row>
    <row r="60" spans="5:12" ht="15" customHeight="1" x14ac:dyDescent="0.3">
      <c r="G60" s="343" t="s">
        <v>1979</v>
      </c>
      <c r="H60" t="s">
        <v>1980</v>
      </c>
      <c r="L60" s="418" t="s">
        <v>1981</v>
      </c>
    </row>
    <row r="61" spans="5:12" ht="15" customHeight="1" x14ac:dyDescent="0.3">
      <c r="G61" s="343" t="s">
        <v>1982</v>
      </c>
      <c r="H61" t="s">
        <v>1983</v>
      </c>
      <c r="L61" s="418" t="s">
        <v>1984</v>
      </c>
    </row>
    <row r="62" spans="5:12" ht="15" customHeight="1" x14ac:dyDescent="0.3">
      <c r="G62" s="343" t="s">
        <v>1985</v>
      </c>
      <c r="H62" t="s">
        <v>1986</v>
      </c>
      <c r="L62" s="418" t="s">
        <v>1987</v>
      </c>
    </row>
    <row r="63" spans="5:12" ht="15" customHeight="1" x14ac:dyDescent="0.3">
      <c r="H63" t="s">
        <v>1988</v>
      </c>
      <c r="L63" s="418" t="s">
        <v>1989</v>
      </c>
    </row>
    <row r="64" spans="5:12" ht="15" customHeight="1" x14ac:dyDescent="0.3">
      <c r="E64" s="49" t="s">
        <v>1990</v>
      </c>
      <c r="G64" s="49" t="s">
        <v>1991</v>
      </c>
      <c r="H64" t="s">
        <v>1992</v>
      </c>
      <c r="L64" s="418" t="s">
        <v>1993</v>
      </c>
    </row>
    <row r="65" spans="5:12" ht="15" customHeight="1" x14ac:dyDescent="0.3">
      <c r="E65" s="49" t="s">
        <v>1994</v>
      </c>
      <c r="G65" s="343" t="s">
        <v>1960</v>
      </c>
      <c r="H65" t="s">
        <v>1995</v>
      </c>
      <c r="L65" s="418" t="s">
        <v>1996</v>
      </c>
    </row>
    <row r="66" spans="5:12" ht="15" customHeight="1" x14ac:dyDescent="0.3">
      <c r="E66" s="49" t="s">
        <v>1997</v>
      </c>
      <c r="G66" s="343" t="s">
        <v>1998</v>
      </c>
      <c r="H66" t="s">
        <v>1999</v>
      </c>
      <c r="L66" s="418" t="s">
        <v>2000</v>
      </c>
    </row>
    <row r="67" spans="5:12" ht="15" customHeight="1" x14ac:dyDescent="0.3">
      <c r="E67" s="49" t="s">
        <v>2001</v>
      </c>
      <c r="G67" s="343" t="s">
        <v>2002</v>
      </c>
      <c r="H67" t="s">
        <v>2003</v>
      </c>
      <c r="L67" s="418" t="s">
        <v>2004</v>
      </c>
    </row>
    <row r="68" spans="5:12" ht="15" customHeight="1" x14ac:dyDescent="0.3">
      <c r="E68" s="49" t="s">
        <v>2005</v>
      </c>
      <c r="G68" s="343" t="s">
        <v>1979</v>
      </c>
      <c r="H68" t="s">
        <v>2006</v>
      </c>
      <c r="L68" s="418" t="s">
        <v>2007</v>
      </c>
    </row>
    <row r="69" spans="5:12" ht="15" customHeight="1" x14ac:dyDescent="0.3">
      <c r="G69" s="343" t="s">
        <v>1982</v>
      </c>
      <c r="H69" t="s">
        <v>2008</v>
      </c>
      <c r="L69" s="418" t="s">
        <v>2009</v>
      </c>
    </row>
    <row r="70" spans="5:12" ht="15" customHeight="1" x14ac:dyDescent="0.3">
      <c r="G70" s="49" t="s">
        <v>2010</v>
      </c>
      <c r="H70" t="s">
        <v>2011</v>
      </c>
      <c r="L70" s="418" t="s">
        <v>2012</v>
      </c>
    </row>
    <row r="71" spans="5:12" x14ac:dyDescent="0.3">
      <c r="G71" s="49" t="s">
        <v>2013</v>
      </c>
      <c r="H71" t="s">
        <v>2014</v>
      </c>
    </row>
    <row r="72" spans="5:12" x14ac:dyDescent="0.3">
      <c r="G72" s="343"/>
      <c r="H72" t="s">
        <v>2015</v>
      </c>
    </row>
    <row r="73" spans="5:12" x14ac:dyDescent="0.3">
      <c r="E73" s="381" t="s">
        <v>2016</v>
      </c>
      <c r="H73" t="s">
        <v>2017</v>
      </c>
    </row>
    <row r="74" spans="5:12" x14ac:dyDescent="0.3">
      <c r="E74" s="381" t="s">
        <v>2018</v>
      </c>
      <c r="H74" t="s">
        <v>2019</v>
      </c>
    </row>
    <row r="75" spans="5:12" x14ac:dyDescent="0.3">
      <c r="E75" s="381" t="s">
        <v>2020</v>
      </c>
      <c r="H75" t="s">
        <v>2021</v>
      </c>
    </row>
    <row r="76" spans="5:12" x14ac:dyDescent="0.3">
      <c r="E76" s="381" t="s">
        <v>2022</v>
      </c>
      <c r="H76" t="s">
        <v>2023</v>
      </c>
    </row>
    <row r="77" spans="5:12" x14ac:dyDescent="0.3">
      <c r="E77" s="381" t="s">
        <v>2024</v>
      </c>
      <c r="H77" t="s">
        <v>2025</v>
      </c>
    </row>
    <row r="78" spans="5:12" x14ac:dyDescent="0.3">
      <c r="E78" s="381" t="s">
        <v>2026</v>
      </c>
      <c r="H78" t="s">
        <v>2027</v>
      </c>
    </row>
    <row r="79" spans="5:12" x14ac:dyDescent="0.3">
      <c r="E79" s="381" t="s">
        <v>2028</v>
      </c>
      <c r="H79" t="s">
        <v>2029</v>
      </c>
    </row>
    <row r="80" spans="5:12" x14ac:dyDescent="0.3">
      <c r="E80" s="381" t="s">
        <v>2030</v>
      </c>
      <c r="H80" t="s">
        <v>2031</v>
      </c>
    </row>
    <row r="81" spans="7:8" x14ac:dyDescent="0.3">
      <c r="H81" t="s">
        <v>2032</v>
      </c>
    </row>
    <row r="82" spans="7:8" x14ac:dyDescent="0.3">
      <c r="H82" t="s">
        <v>2033</v>
      </c>
    </row>
    <row r="83" spans="7:8" x14ac:dyDescent="0.3">
      <c r="H83" t="s">
        <v>2034</v>
      </c>
    </row>
    <row r="84" spans="7:8" x14ac:dyDescent="0.3">
      <c r="H84" t="s">
        <v>2035</v>
      </c>
    </row>
    <row r="85" spans="7:8" x14ac:dyDescent="0.3">
      <c r="H85" t="s">
        <v>2036</v>
      </c>
    </row>
    <row r="86" spans="7:8" x14ac:dyDescent="0.3">
      <c r="H86" t="s">
        <v>2037</v>
      </c>
    </row>
    <row r="87" spans="7:8" x14ac:dyDescent="0.3">
      <c r="H87" t="s">
        <v>2038</v>
      </c>
    </row>
    <row r="88" spans="7:8" x14ac:dyDescent="0.3">
      <c r="H88" t="s">
        <v>2039</v>
      </c>
    </row>
    <row r="89" spans="7:8" x14ac:dyDescent="0.3">
      <c r="H89" t="s">
        <v>2040</v>
      </c>
    </row>
    <row r="90" spans="7:8" x14ac:dyDescent="0.3">
      <c r="H90" t="s">
        <v>2041</v>
      </c>
    </row>
    <row r="93" spans="7:8" x14ac:dyDescent="0.3">
      <c r="G93" s="381" t="s">
        <v>2042</v>
      </c>
      <c r="H93" s="381" t="s">
        <v>2043</v>
      </c>
    </row>
    <row r="94" spans="7:8" x14ac:dyDescent="0.3">
      <c r="G94" s="381" t="s">
        <v>2044</v>
      </c>
      <c r="H94" s="381" t="s">
        <v>2045</v>
      </c>
    </row>
    <row r="95" spans="7:8" x14ac:dyDescent="0.3">
      <c r="G95" s="381" t="s">
        <v>2046</v>
      </c>
      <c r="H95" s="381" t="s">
        <v>2047</v>
      </c>
    </row>
    <row r="96" spans="7:8" x14ac:dyDescent="0.3">
      <c r="G96" s="381" t="s">
        <v>2048</v>
      </c>
    </row>
    <row r="97" spans="7:7" x14ac:dyDescent="0.3">
      <c r="G97" s="381" t="s">
        <v>2049</v>
      </c>
    </row>
    <row r="98" spans="7:7" x14ac:dyDescent="0.3">
      <c r="G98" s="381" t="s">
        <v>2050</v>
      </c>
    </row>
    <row r="99" spans="7:7" x14ac:dyDescent="0.3">
      <c r="G99" s="381" t="s">
        <v>2051</v>
      </c>
    </row>
    <row r="100" spans="7:7" x14ac:dyDescent="0.3">
      <c r="G100" s="381" t="s">
        <v>2052</v>
      </c>
    </row>
    <row r="101" spans="7:7" x14ac:dyDescent="0.3">
      <c r="G101" s="381" t="s">
        <v>2053</v>
      </c>
    </row>
    <row r="102" spans="7:7" x14ac:dyDescent="0.3">
      <c r="G102" s="381" t="s">
        <v>2054</v>
      </c>
    </row>
    <row r="103" spans="7:7" x14ac:dyDescent="0.3">
      <c r="G103" s="381" t="s">
        <v>2055</v>
      </c>
    </row>
    <row r="104" spans="7:7" x14ac:dyDescent="0.3">
      <c r="G104" s="381" t="s">
        <v>2056</v>
      </c>
    </row>
    <row r="105" spans="7:7" x14ac:dyDescent="0.3">
      <c r="G105" s="381" t="s">
        <v>2057</v>
      </c>
    </row>
    <row r="106" spans="7:7" x14ac:dyDescent="0.3">
      <c r="G106" s="381" t="s">
        <v>2058</v>
      </c>
    </row>
    <row r="107" spans="7:7" x14ac:dyDescent="0.3">
      <c r="G107" s="381" t="s">
        <v>2059</v>
      </c>
    </row>
    <row r="108" spans="7:7" x14ac:dyDescent="0.3">
      <c r="G108" s="381" t="s">
        <v>2060</v>
      </c>
    </row>
    <row r="109" spans="7:7" x14ac:dyDescent="0.3">
      <c r="G109" s="381" t="s">
        <v>2061</v>
      </c>
    </row>
    <row r="110" spans="7:7" x14ac:dyDescent="0.3">
      <c r="G110" s="381" t="s">
        <v>2062</v>
      </c>
    </row>
    <row r="111" spans="7:7" x14ac:dyDescent="0.3">
      <c r="G111" s="381" t="s">
        <v>2063</v>
      </c>
    </row>
    <row r="112" spans="7:7" x14ac:dyDescent="0.3">
      <c r="G112" s="381" t="s">
        <v>2064</v>
      </c>
    </row>
    <row r="113" spans="7:7" x14ac:dyDescent="0.3">
      <c r="G113" s="381" t="s">
        <v>2065</v>
      </c>
    </row>
    <row r="114" spans="7:7" x14ac:dyDescent="0.3">
      <c r="G114" s="381" t="s">
        <v>2066</v>
      </c>
    </row>
    <row r="115" spans="7:7" x14ac:dyDescent="0.3">
      <c r="G115" s="381" t="s">
        <v>2067</v>
      </c>
    </row>
    <row r="116" spans="7:7" x14ac:dyDescent="0.3">
      <c r="G116" s="381" t="s">
        <v>2068</v>
      </c>
    </row>
    <row r="117" spans="7:7" x14ac:dyDescent="0.3">
      <c r="G117" s="381" t="s">
        <v>2069</v>
      </c>
    </row>
  </sheetData>
  <dataValidations disablePrompts="1" count="1">
    <dataValidation allowBlank="1" showInputMessage="1" showErrorMessage="1" promptTitle="8. Volkshuisvesting" sqref="C1:C4" xr:uid="{00000000-0002-0000-0400-000000000000}"/>
  </dataValidation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F464"/>
  <sheetViews>
    <sheetView zoomScaleNormal="100" workbookViewId="0">
      <selection activeCell="B2" sqref="B2"/>
    </sheetView>
  </sheetViews>
  <sheetFormatPr defaultRowHeight="13.2" x14ac:dyDescent="0.25"/>
  <cols>
    <col min="1" max="1" width="72.44140625" customWidth="1"/>
    <col min="2" max="2" width="38.5546875" customWidth="1"/>
    <col min="4" max="4" width="72.44140625" customWidth="1"/>
  </cols>
  <sheetData>
    <row r="1" spans="1:6" x14ac:dyDescent="0.25">
      <c r="A1" s="381" t="s">
        <v>2070</v>
      </c>
      <c r="D1" s="381" t="s">
        <v>2070</v>
      </c>
    </row>
    <row r="2" spans="1:6" x14ac:dyDescent="0.25">
      <c r="A2" t="s">
        <v>2071</v>
      </c>
      <c r="D2" t="s">
        <v>2071</v>
      </c>
    </row>
    <row r="3" spans="1:6" x14ac:dyDescent="0.25">
      <c r="A3" t="s">
        <v>2072</v>
      </c>
      <c r="D3" t="s">
        <v>2072</v>
      </c>
    </row>
    <row r="4" spans="1:6" x14ac:dyDescent="0.25">
      <c r="A4" t="s">
        <v>1820</v>
      </c>
      <c r="D4" t="s">
        <v>1820</v>
      </c>
    </row>
    <row r="5" spans="1:6" x14ac:dyDescent="0.25">
      <c r="A5" t="s">
        <v>1825</v>
      </c>
      <c r="D5" t="s">
        <v>1825</v>
      </c>
    </row>
    <row r="6" spans="1:6" x14ac:dyDescent="0.25">
      <c r="A6" t="s">
        <v>1835</v>
      </c>
      <c r="D6" t="s">
        <v>1835</v>
      </c>
    </row>
    <row r="7" spans="1:6" x14ac:dyDescent="0.25">
      <c r="A7" t="s">
        <v>2073</v>
      </c>
      <c r="D7" t="s">
        <v>2073</v>
      </c>
    </row>
    <row r="8" spans="1:6" x14ac:dyDescent="0.25">
      <c r="A8" t="s">
        <v>2074</v>
      </c>
      <c r="D8" t="s">
        <v>2074</v>
      </c>
    </row>
    <row r="9" spans="1:6" x14ac:dyDescent="0.25">
      <c r="A9" t="s">
        <v>2075</v>
      </c>
      <c r="D9" t="s">
        <v>2075</v>
      </c>
      <c r="F9" s="381"/>
    </row>
    <row r="10" spans="1:6" x14ac:dyDescent="0.25">
      <c r="A10" t="s">
        <v>2076</v>
      </c>
      <c r="D10" t="s">
        <v>2076</v>
      </c>
    </row>
    <row r="11" spans="1:6" x14ac:dyDescent="0.25">
      <c r="A11" t="s">
        <v>1464</v>
      </c>
      <c r="D11" t="s">
        <v>1464</v>
      </c>
    </row>
    <row r="12" spans="1:6" x14ac:dyDescent="0.25">
      <c r="A12" t="s">
        <v>1830</v>
      </c>
      <c r="D12" t="s">
        <v>1830</v>
      </c>
    </row>
    <row r="13" spans="1:6" x14ac:dyDescent="0.25">
      <c r="A13" t="s">
        <v>2077</v>
      </c>
      <c r="D13" t="s">
        <v>2077</v>
      </c>
    </row>
    <row r="14" spans="1:6" x14ac:dyDescent="0.25">
      <c r="A14" t="s">
        <v>2078</v>
      </c>
      <c r="D14" t="s">
        <v>2079</v>
      </c>
    </row>
    <row r="15" spans="1:6" x14ac:dyDescent="0.25">
      <c r="A15" t="s">
        <v>2080</v>
      </c>
      <c r="D15" t="s">
        <v>2081</v>
      </c>
    </row>
    <row r="16" spans="1:6" x14ac:dyDescent="0.25">
      <c r="A16" t="s">
        <v>2082</v>
      </c>
      <c r="D16" t="s">
        <v>2083</v>
      </c>
    </row>
    <row r="17" spans="1:4" x14ac:dyDescent="0.25">
      <c r="A17" t="s">
        <v>2084</v>
      </c>
      <c r="D17" t="s">
        <v>2085</v>
      </c>
    </row>
    <row r="18" spans="1:4" x14ac:dyDescent="0.25">
      <c r="A18" t="s">
        <v>2082</v>
      </c>
      <c r="D18" t="s">
        <v>2086</v>
      </c>
    </row>
    <row r="19" spans="1:4" x14ac:dyDescent="0.25">
      <c r="A19" t="s">
        <v>2087</v>
      </c>
      <c r="D19" t="s">
        <v>2088</v>
      </c>
    </row>
    <row r="20" spans="1:4" x14ac:dyDescent="0.25">
      <c r="A20" t="s">
        <v>2089</v>
      </c>
      <c r="D20" t="s">
        <v>2090</v>
      </c>
    </row>
    <row r="21" spans="1:4" x14ac:dyDescent="0.25">
      <c r="A21" t="s">
        <v>2091</v>
      </c>
      <c r="D21" t="s">
        <v>2092</v>
      </c>
    </row>
    <row r="22" spans="1:4" x14ac:dyDescent="0.25">
      <c r="A22" t="s">
        <v>2093</v>
      </c>
      <c r="D22" t="s">
        <v>2094</v>
      </c>
    </row>
    <row r="23" spans="1:4" x14ac:dyDescent="0.25">
      <c r="A23" t="s">
        <v>2095</v>
      </c>
      <c r="D23" t="s">
        <v>2096</v>
      </c>
    </row>
    <row r="24" spans="1:4" x14ac:dyDescent="0.25">
      <c r="A24" t="s">
        <v>2097</v>
      </c>
      <c r="D24" t="s">
        <v>2098</v>
      </c>
    </row>
    <row r="25" spans="1:4" x14ac:dyDescent="0.25">
      <c r="A25" t="s">
        <v>2044</v>
      </c>
      <c r="D25" t="s">
        <v>2099</v>
      </c>
    </row>
    <row r="26" spans="1:4" x14ac:dyDescent="0.25">
      <c r="A26" t="s">
        <v>2046</v>
      </c>
      <c r="D26" t="s">
        <v>2100</v>
      </c>
    </row>
    <row r="27" spans="1:4" x14ac:dyDescent="0.25">
      <c r="A27" t="s">
        <v>2101</v>
      </c>
      <c r="D27" t="s">
        <v>2102</v>
      </c>
    </row>
    <row r="28" spans="1:4" x14ac:dyDescent="0.25">
      <c r="A28" t="s">
        <v>2103</v>
      </c>
      <c r="D28" t="s">
        <v>2104</v>
      </c>
    </row>
    <row r="29" spans="1:4" x14ac:dyDescent="0.25">
      <c r="A29" t="s">
        <v>2105</v>
      </c>
      <c r="D29" t="s">
        <v>2106</v>
      </c>
    </row>
    <row r="30" spans="1:4" x14ac:dyDescent="0.25">
      <c r="A30" t="s">
        <v>2107</v>
      </c>
      <c r="D30" t="s">
        <v>2108</v>
      </c>
    </row>
    <row r="31" spans="1:4" x14ac:dyDescent="0.25">
      <c r="A31" t="s">
        <v>2109</v>
      </c>
      <c r="D31" t="s">
        <v>2110</v>
      </c>
    </row>
    <row r="32" spans="1:4" x14ac:dyDescent="0.25">
      <c r="A32" t="s">
        <v>2111</v>
      </c>
      <c r="D32" t="s">
        <v>2112</v>
      </c>
    </row>
    <row r="33" spans="1:4" x14ac:dyDescent="0.25">
      <c r="A33" t="s">
        <v>2113</v>
      </c>
      <c r="D33" t="s">
        <v>2114</v>
      </c>
    </row>
    <row r="34" spans="1:4" x14ac:dyDescent="0.25">
      <c r="A34" t="s">
        <v>2115</v>
      </c>
      <c r="D34" t="s">
        <v>2116</v>
      </c>
    </row>
    <row r="35" spans="1:4" x14ac:dyDescent="0.25">
      <c r="A35" t="s">
        <v>2117</v>
      </c>
      <c r="D35" t="s">
        <v>1845</v>
      </c>
    </row>
    <row r="36" spans="1:4" x14ac:dyDescent="0.25">
      <c r="A36" t="s">
        <v>2118</v>
      </c>
      <c r="D36" t="s">
        <v>2119</v>
      </c>
    </row>
    <row r="37" spans="1:4" x14ac:dyDescent="0.25">
      <c r="A37" t="s">
        <v>2120</v>
      </c>
      <c r="D37" t="s">
        <v>2121</v>
      </c>
    </row>
    <row r="38" spans="1:4" x14ac:dyDescent="0.25">
      <c r="A38" t="s">
        <v>2122</v>
      </c>
      <c r="D38" t="s">
        <v>2123</v>
      </c>
    </row>
    <row r="39" spans="1:4" x14ac:dyDescent="0.25">
      <c r="A39" t="s">
        <v>2124</v>
      </c>
      <c r="D39" t="s">
        <v>2125</v>
      </c>
    </row>
    <row r="40" spans="1:4" x14ac:dyDescent="0.25">
      <c r="A40" t="s">
        <v>2126</v>
      </c>
      <c r="D40" t="s">
        <v>2127</v>
      </c>
    </row>
    <row r="41" spans="1:4" x14ac:dyDescent="0.25">
      <c r="A41" t="s">
        <v>2128</v>
      </c>
      <c r="D41" t="s">
        <v>2129</v>
      </c>
    </row>
    <row r="42" spans="1:4" x14ac:dyDescent="0.25">
      <c r="A42" t="s">
        <v>2048</v>
      </c>
      <c r="D42" t="s">
        <v>2130</v>
      </c>
    </row>
    <row r="43" spans="1:4" x14ac:dyDescent="0.25">
      <c r="A43" t="s">
        <v>2131</v>
      </c>
      <c r="D43" t="s">
        <v>2132</v>
      </c>
    </row>
    <row r="44" spans="1:4" x14ac:dyDescent="0.25">
      <c r="A44" t="s">
        <v>2133</v>
      </c>
      <c r="D44" t="s">
        <v>2134</v>
      </c>
    </row>
    <row r="45" spans="1:4" x14ac:dyDescent="0.25">
      <c r="A45" t="s">
        <v>2049</v>
      </c>
      <c r="D45" t="s">
        <v>2135</v>
      </c>
    </row>
    <row r="46" spans="1:4" x14ac:dyDescent="0.25">
      <c r="A46" t="s">
        <v>2136</v>
      </c>
      <c r="D46" t="s">
        <v>2137</v>
      </c>
    </row>
    <row r="47" spans="1:4" x14ac:dyDescent="0.25">
      <c r="A47" t="s">
        <v>2050</v>
      </c>
      <c r="D47" t="s">
        <v>1850</v>
      </c>
    </row>
    <row r="48" spans="1:4" x14ac:dyDescent="0.25">
      <c r="A48" t="s">
        <v>2138</v>
      </c>
      <c r="D48" t="s">
        <v>2139</v>
      </c>
    </row>
    <row r="49" spans="1:4" x14ac:dyDescent="0.25">
      <c r="A49" t="s">
        <v>2051</v>
      </c>
      <c r="D49" t="s">
        <v>2140</v>
      </c>
    </row>
    <row r="50" spans="1:4" x14ac:dyDescent="0.25">
      <c r="A50" t="s">
        <v>2141</v>
      </c>
      <c r="D50" t="s">
        <v>2142</v>
      </c>
    </row>
    <row r="51" spans="1:4" x14ac:dyDescent="0.25">
      <c r="A51" t="s">
        <v>2052</v>
      </c>
      <c r="D51" t="s">
        <v>2143</v>
      </c>
    </row>
    <row r="52" spans="1:4" x14ac:dyDescent="0.25">
      <c r="A52" t="s">
        <v>2144</v>
      </c>
      <c r="D52" t="s">
        <v>2145</v>
      </c>
    </row>
    <row r="53" spans="1:4" x14ac:dyDescent="0.25">
      <c r="A53" t="s">
        <v>2146</v>
      </c>
      <c r="D53" t="s">
        <v>2147</v>
      </c>
    </row>
    <row r="54" spans="1:4" x14ac:dyDescent="0.25">
      <c r="A54" t="s">
        <v>2053</v>
      </c>
      <c r="D54" t="s">
        <v>2148</v>
      </c>
    </row>
    <row r="55" spans="1:4" x14ac:dyDescent="0.25">
      <c r="A55" t="s">
        <v>2149</v>
      </c>
      <c r="D55" t="s">
        <v>2150</v>
      </c>
    </row>
    <row r="56" spans="1:4" x14ac:dyDescent="0.25">
      <c r="A56" t="s">
        <v>2151</v>
      </c>
      <c r="D56" t="s">
        <v>2152</v>
      </c>
    </row>
    <row r="57" spans="1:4" x14ac:dyDescent="0.25">
      <c r="A57" t="s">
        <v>2054</v>
      </c>
      <c r="D57" t="s">
        <v>2153</v>
      </c>
    </row>
    <row r="58" spans="1:4" x14ac:dyDescent="0.25">
      <c r="A58" t="s">
        <v>2154</v>
      </c>
      <c r="D58" t="s">
        <v>2155</v>
      </c>
    </row>
    <row r="59" spans="1:4" x14ac:dyDescent="0.25">
      <c r="A59" t="s">
        <v>2055</v>
      </c>
      <c r="D59" t="s">
        <v>2156</v>
      </c>
    </row>
    <row r="60" spans="1:4" x14ac:dyDescent="0.25">
      <c r="A60" t="s">
        <v>2056</v>
      </c>
      <c r="D60" t="s">
        <v>2157</v>
      </c>
    </row>
    <row r="61" spans="1:4" x14ac:dyDescent="0.25">
      <c r="A61" t="s">
        <v>2057</v>
      </c>
      <c r="D61" t="s">
        <v>2158</v>
      </c>
    </row>
    <row r="62" spans="1:4" x14ac:dyDescent="0.25">
      <c r="A62" t="s">
        <v>2159</v>
      </c>
      <c r="D62" t="s">
        <v>2160</v>
      </c>
    </row>
    <row r="63" spans="1:4" x14ac:dyDescent="0.25">
      <c r="A63" t="s">
        <v>2161</v>
      </c>
      <c r="D63" t="s">
        <v>2162</v>
      </c>
    </row>
    <row r="64" spans="1:4" x14ac:dyDescent="0.25">
      <c r="A64" t="s">
        <v>2058</v>
      </c>
      <c r="D64" t="s">
        <v>2163</v>
      </c>
    </row>
    <row r="65" spans="1:4" x14ac:dyDescent="0.25">
      <c r="A65" t="s">
        <v>2059</v>
      </c>
      <c r="D65" t="s">
        <v>2164</v>
      </c>
    </row>
    <row r="66" spans="1:4" x14ac:dyDescent="0.25">
      <c r="A66" t="s">
        <v>2060</v>
      </c>
      <c r="D66" t="s">
        <v>2165</v>
      </c>
    </row>
    <row r="67" spans="1:4" x14ac:dyDescent="0.25">
      <c r="A67" t="s">
        <v>2061</v>
      </c>
      <c r="D67" t="s">
        <v>2166</v>
      </c>
    </row>
    <row r="68" spans="1:4" x14ac:dyDescent="0.25">
      <c r="A68" t="s">
        <v>2062</v>
      </c>
      <c r="D68" t="s">
        <v>2167</v>
      </c>
    </row>
    <row r="69" spans="1:4" x14ac:dyDescent="0.25">
      <c r="A69" t="s">
        <v>2063</v>
      </c>
      <c r="D69" t="s">
        <v>2168</v>
      </c>
    </row>
    <row r="70" spans="1:4" x14ac:dyDescent="0.25">
      <c r="A70" t="s">
        <v>2169</v>
      </c>
      <c r="D70" t="s">
        <v>2170</v>
      </c>
    </row>
    <row r="71" spans="1:4" x14ac:dyDescent="0.25">
      <c r="A71" t="s">
        <v>2065</v>
      </c>
      <c r="D71" t="s">
        <v>2171</v>
      </c>
    </row>
    <row r="72" spans="1:4" x14ac:dyDescent="0.25">
      <c r="A72" t="s">
        <v>2066</v>
      </c>
      <c r="D72" t="s">
        <v>2172</v>
      </c>
    </row>
    <row r="73" spans="1:4" x14ac:dyDescent="0.25">
      <c r="A73" t="s">
        <v>2067</v>
      </c>
      <c r="D73" t="s">
        <v>2173</v>
      </c>
    </row>
    <row r="74" spans="1:4" x14ac:dyDescent="0.25">
      <c r="A74" t="s">
        <v>2174</v>
      </c>
      <c r="D74" t="s">
        <v>2175</v>
      </c>
    </row>
    <row r="75" spans="1:4" x14ac:dyDescent="0.25">
      <c r="A75" t="s">
        <v>2176</v>
      </c>
      <c r="D75" t="s">
        <v>2177</v>
      </c>
    </row>
    <row r="76" spans="1:4" x14ac:dyDescent="0.25">
      <c r="A76" t="s">
        <v>2178</v>
      </c>
      <c r="D76" t="s">
        <v>2179</v>
      </c>
    </row>
    <row r="77" spans="1:4" x14ac:dyDescent="0.25">
      <c r="A77" t="s">
        <v>2180</v>
      </c>
      <c r="D77" t="s">
        <v>2181</v>
      </c>
    </row>
    <row r="78" spans="1:4" x14ac:dyDescent="0.25">
      <c r="A78" t="s">
        <v>2068</v>
      </c>
      <c r="D78" t="s">
        <v>2182</v>
      </c>
    </row>
    <row r="79" spans="1:4" x14ac:dyDescent="0.25">
      <c r="A79" t="s">
        <v>2183</v>
      </c>
      <c r="D79" t="s">
        <v>2184</v>
      </c>
    </row>
    <row r="80" spans="1:4" x14ac:dyDescent="0.25">
      <c r="A80" t="s">
        <v>2185</v>
      </c>
      <c r="D80" t="s">
        <v>2186</v>
      </c>
    </row>
    <row r="81" spans="1:4" x14ac:dyDescent="0.25">
      <c r="A81" t="s">
        <v>2187</v>
      </c>
      <c r="D81" t="s">
        <v>2188</v>
      </c>
    </row>
    <row r="82" spans="1:4" x14ac:dyDescent="0.25">
      <c r="A82" t="s">
        <v>2189</v>
      </c>
      <c r="D82" t="s">
        <v>2190</v>
      </c>
    </row>
    <row r="83" spans="1:4" x14ac:dyDescent="0.25">
      <c r="A83" t="s">
        <v>2191</v>
      </c>
      <c r="D83" t="s">
        <v>2192</v>
      </c>
    </row>
    <row r="84" spans="1:4" x14ac:dyDescent="0.25">
      <c r="A84" t="s">
        <v>2069</v>
      </c>
      <c r="D84" t="s">
        <v>2193</v>
      </c>
    </row>
    <row r="85" spans="1:4" x14ac:dyDescent="0.25">
      <c r="A85" t="s">
        <v>2194</v>
      </c>
      <c r="D85" t="s">
        <v>2195</v>
      </c>
    </row>
    <row r="86" spans="1:4" x14ac:dyDescent="0.25">
      <c r="A86" t="s">
        <v>2196</v>
      </c>
      <c r="D86" t="s">
        <v>2197</v>
      </c>
    </row>
    <row r="87" spans="1:4" x14ac:dyDescent="0.25">
      <c r="A87" t="s">
        <v>2198</v>
      </c>
      <c r="D87" t="s">
        <v>2199</v>
      </c>
    </row>
    <row r="88" spans="1:4" x14ac:dyDescent="0.25">
      <c r="A88" t="s">
        <v>2200</v>
      </c>
      <c r="D88" t="s">
        <v>2201</v>
      </c>
    </row>
    <row r="89" spans="1:4" x14ac:dyDescent="0.25">
      <c r="A89" t="s">
        <v>2202</v>
      </c>
      <c r="D89" t="s">
        <v>2203</v>
      </c>
    </row>
    <row r="90" spans="1:4" x14ac:dyDescent="0.25">
      <c r="A90" t="s">
        <v>2204</v>
      </c>
      <c r="D90" t="s">
        <v>2205</v>
      </c>
    </row>
    <row r="91" spans="1:4" x14ac:dyDescent="0.25">
      <c r="A91" t="s">
        <v>2206</v>
      </c>
      <c r="D91" t="s">
        <v>2207</v>
      </c>
    </row>
    <row r="92" spans="1:4" x14ac:dyDescent="0.25">
      <c r="A92" t="s">
        <v>2208</v>
      </c>
      <c r="D92" t="s">
        <v>2209</v>
      </c>
    </row>
    <row r="93" spans="1:4" x14ac:dyDescent="0.25">
      <c r="A93" t="s">
        <v>2210</v>
      </c>
      <c r="D93" t="s">
        <v>2211</v>
      </c>
    </row>
    <row r="94" spans="1:4" x14ac:dyDescent="0.25">
      <c r="A94" t="s">
        <v>2212</v>
      </c>
      <c r="D94" t="s">
        <v>2213</v>
      </c>
    </row>
    <row r="95" spans="1:4" x14ac:dyDescent="0.25">
      <c r="A95" t="s">
        <v>2214</v>
      </c>
      <c r="D95" t="s">
        <v>2215</v>
      </c>
    </row>
    <row r="96" spans="1:4" x14ac:dyDescent="0.25">
      <c r="A96" t="s">
        <v>2216</v>
      </c>
      <c r="D96" t="s">
        <v>2217</v>
      </c>
    </row>
    <row r="97" spans="1:4" x14ac:dyDescent="0.25">
      <c r="A97" t="s">
        <v>2218</v>
      </c>
      <c r="D97" t="s">
        <v>2219</v>
      </c>
    </row>
    <row r="98" spans="1:4" x14ac:dyDescent="0.25">
      <c r="A98" t="s">
        <v>2220</v>
      </c>
      <c r="D98" t="s">
        <v>2221</v>
      </c>
    </row>
    <row r="99" spans="1:4" x14ac:dyDescent="0.25">
      <c r="A99" t="s">
        <v>2222</v>
      </c>
      <c r="D99" t="s">
        <v>2223</v>
      </c>
    </row>
    <row r="100" spans="1:4" x14ac:dyDescent="0.25">
      <c r="A100" t="s">
        <v>2224</v>
      </c>
      <c r="D100" t="s">
        <v>2225</v>
      </c>
    </row>
    <row r="101" spans="1:4" x14ac:dyDescent="0.25">
      <c r="A101" t="s">
        <v>2226</v>
      </c>
      <c r="D101" t="s">
        <v>2227</v>
      </c>
    </row>
    <row r="102" spans="1:4" x14ac:dyDescent="0.25">
      <c r="A102" t="s">
        <v>2228</v>
      </c>
      <c r="D102" t="s">
        <v>2229</v>
      </c>
    </row>
    <row r="103" spans="1:4" x14ac:dyDescent="0.25">
      <c r="A103" t="s">
        <v>2230</v>
      </c>
      <c r="D103" t="s">
        <v>2231</v>
      </c>
    </row>
    <row r="104" spans="1:4" x14ac:dyDescent="0.25">
      <c r="A104" t="s">
        <v>2232</v>
      </c>
      <c r="D104" t="s">
        <v>2233</v>
      </c>
    </row>
    <row r="105" spans="1:4" x14ac:dyDescent="0.25">
      <c r="A105" t="s">
        <v>2079</v>
      </c>
      <c r="D105" t="s">
        <v>2234</v>
      </c>
    </row>
    <row r="106" spans="1:4" x14ac:dyDescent="0.25">
      <c r="A106" t="s">
        <v>2081</v>
      </c>
      <c r="D106" t="s">
        <v>2235</v>
      </c>
    </row>
    <row r="107" spans="1:4" x14ac:dyDescent="0.25">
      <c r="A107" t="s">
        <v>2083</v>
      </c>
      <c r="D107" t="s">
        <v>1855</v>
      </c>
    </row>
    <row r="108" spans="1:4" x14ac:dyDescent="0.25">
      <c r="A108" t="s">
        <v>2085</v>
      </c>
      <c r="D108" t="s">
        <v>2236</v>
      </c>
    </row>
    <row r="109" spans="1:4" x14ac:dyDescent="0.25">
      <c r="A109" t="s">
        <v>2086</v>
      </c>
      <c r="D109" t="s">
        <v>2237</v>
      </c>
    </row>
    <row r="110" spans="1:4" x14ac:dyDescent="0.25">
      <c r="A110" t="s">
        <v>2088</v>
      </c>
      <c r="D110" t="s">
        <v>2238</v>
      </c>
    </row>
    <row r="111" spans="1:4" x14ac:dyDescent="0.25">
      <c r="A111" t="s">
        <v>2090</v>
      </c>
      <c r="D111" t="s">
        <v>2239</v>
      </c>
    </row>
    <row r="112" spans="1:4" x14ac:dyDescent="0.25">
      <c r="A112" t="s">
        <v>2092</v>
      </c>
      <c r="D112" t="s">
        <v>2240</v>
      </c>
    </row>
    <row r="113" spans="1:4" x14ac:dyDescent="0.25">
      <c r="A113" t="s">
        <v>2094</v>
      </c>
      <c r="D113" t="s">
        <v>2241</v>
      </c>
    </row>
    <row r="114" spans="1:4" x14ac:dyDescent="0.25">
      <c r="A114" t="s">
        <v>2096</v>
      </c>
      <c r="D114" t="s">
        <v>2242</v>
      </c>
    </row>
    <row r="115" spans="1:4" x14ac:dyDescent="0.25">
      <c r="A115" t="s">
        <v>2098</v>
      </c>
      <c r="D115" t="s">
        <v>2243</v>
      </c>
    </row>
    <row r="116" spans="1:4" x14ac:dyDescent="0.25">
      <c r="A116" t="s">
        <v>2099</v>
      </c>
      <c r="D116" t="s">
        <v>2244</v>
      </c>
    </row>
    <row r="117" spans="1:4" x14ac:dyDescent="0.25">
      <c r="A117" t="s">
        <v>2100</v>
      </c>
      <c r="D117" t="s">
        <v>2245</v>
      </c>
    </row>
    <row r="118" spans="1:4" x14ac:dyDescent="0.25">
      <c r="A118" t="s">
        <v>2102</v>
      </c>
      <c r="D118" t="s">
        <v>2246</v>
      </c>
    </row>
    <row r="119" spans="1:4" x14ac:dyDescent="0.25">
      <c r="A119" t="s">
        <v>2104</v>
      </c>
      <c r="D119" t="s">
        <v>2247</v>
      </c>
    </row>
    <row r="120" spans="1:4" x14ac:dyDescent="0.25">
      <c r="A120" t="s">
        <v>2106</v>
      </c>
      <c r="D120" t="s">
        <v>2248</v>
      </c>
    </row>
    <row r="121" spans="1:4" x14ac:dyDescent="0.25">
      <c r="A121" t="s">
        <v>2108</v>
      </c>
      <c r="D121" t="s">
        <v>1840</v>
      </c>
    </row>
    <row r="122" spans="1:4" x14ac:dyDescent="0.25">
      <c r="A122" t="s">
        <v>2110</v>
      </c>
      <c r="D122" t="s">
        <v>2249</v>
      </c>
    </row>
    <row r="123" spans="1:4" x14ac:dyDescent="0.25">
      <c r="A123" t="s">
        <v>2112</v>
      </c>
      <c r="D123" t="s">
        <v>2250</v>
      </c>
    </row>
    <row r="124" spans="1:4" x14ac:dyDescent="0.25">
      <c r="A124" t="s">
        <v>2114</v>
      </c>
      <c r="D124" t="s">
        <v>2251</v>
      </c>
    </row>
    <row r="125" spans="1:4" x14ac:dyDescent="0.25">
      <c r="A125" t="s">
        <v>2116</v>
      </c>
      <c r="D125" t="s">
        <v>2252</v>
      </c>
    </row>
    <row r="126" spans="1:4" x14ac:dyDescent="0.25">
      <c r="A126" t="s">
        <v>1845</v>
      </c>
      <c r="D126" t="s">
        <v>2253</v>
      </c>
    </row>
    <row r="127" spans="1:4" x14ac:dyDescent="0.25">
      <c r="A127" t="s">
        <v>2119</v>
      </c>
      <c r="D127" t="s">
        <v>2254</v>
      </c>
    </row>
    <row r="128" spans="1:4" x14ac:dyDescent="0.25">
      <c r="A128" t="s">
        <v>2121</v>
      </c>
      <c r="D128" t="s">
        <v>2255</v>
      </c>
    </row>
    <row r="129" spans="1:4" x14ac:dyDescent="0.25">
      <c r="A129" t="s">
        <v>2123</v>
      </c>
      <c r="D129" t="s">
        <v>2256</v>
      </c>
    </row>
    <row r="130" spans="1:4" x14ac:dyDescent="0.25">
      <c r="A130" t="s">
        <v>2125</v>
      </c>
      <c r="D130" t="s">
        <v>2257</v>
      </c>
    </row>
    <row r="131" spans="1:4" x14ac:dyDescent="0.25">
      <c r="A131" t="s">
        <v>2127</v>
      </c>
      <c r="D131" t="s">
        <v>2258</v>
      </c>
    </row>
    <row r="132" spans="1:4" x14ac:dyDescent="0.25">
      <c r="A132" t="s">
        <v>2129</v>
      </c>
      <c r="D132" t="s">
        <v>2259</v>
      </c>
    </row>
    <row r="133" spans="1:4" x14ac:dyDescent="0.25">
      <c r="A133" t="s">
        <v>2130</v>
      </c>
      <c r="D133" t="s">
        <v>2260</v>
      </c>
    </row>
    <row r="134" spans="1:4" x14ac:dyDescent="0.25">
      <c r="A134" t="s">
        <v>2132</v>
      </c>
      <c r="D134" t="s">
        <v>2261</v>
      </c>
    </row>
    <row r="135" spans="1:4" x14ac:dyDescent="0.25">
      <c r="A135" t="s">
        <v>2134</v>
      </c>
      <c r="D135" t="s">
        <v>2262</v>
      </c>
    </row>
    <row r="136" spans="1:4" x14ac:dyDescent="0.25">
      <c r="A136" t="s">
        <v>2135</v>
      </c>
      <c r="D136" t="s">
        <v>2263</v>
      </c>
    </row>
    <row r="137" spans="1:4" x14ac:dyDescent="0.25">
      <c r="A137" t="s">
        <v>2137</v>
      </c>
      <c r="D137" t="s">
        <v>2264</v>
      </c>
    </row>
    <row r="138" spans="1:4" x14ac:dyDescent="0.25">
      <c r="A138" t="s">
        <v>1850</v>
      </c>
      <c r="D138" t="s">
        <v>2265</v>
      </c>
    </row>
    <row r="139" spans="1:4" x14ac:dyDescent="0.25">
      <c r="A139" t="s">
        <v>2139</v>
      </c>
      <c r="D139" t="s">
        <v>2266</v>
      </c>
    </row>
    <row r="140" spans="1:4" x14ac:dyDescent="0.25">
      <c r="A140" t="s">
        <v>2140</v>
      </c>
      <c r="D140" t="s">
        <v>2267</v>
      </c>
    </row>
    <row r="141" spans="1:4" x14ac:dyDescent="0.25">
      <c r="A141" t="s">
        <v>2142</v>
      </c>
      <c r="D141" t="s">
        <v>2268</v>
      </c>
    </row>
    <row r="142" spans="1:4" x14ac:dyDescent="0.25">
      <c r="A142" t="s">
        <v>2143</v>
      </c>
      <c r="D142" t="s">
        <v>2269</v>
      </c>
    </row>
    <row r="143" spans="1:4" x14ac:dyDescent="0.25">
      <c r="A143" t="s">
        <v>2145</v>
      </c>
      <c r="D143" t="s">
        <v>2270</v>
      </c>
    </row>
    <row r="144" spans="1:4" x14ac:dyDescent="0.25">
      <c r="A144" t="s">
        <v>2147</v>
      </c>
      <c r="D144" t="s">
        <v>2271</v>
      </c>
    </row>
    <row r="145" spans="1:4" x14ac:dyDescent="0.25">
      <c r="A145" t="s">
        <v>2148</v>
      </c>
      <c r="D145" t="s">
        <v>2272</v>
      </c>
    </row>
    <row r="146" spans="1:4" x14ac:dyDescent="0.25">
      <c r="A146" t="s">
        <v>2150</v>
      </c>
      <c r="D146" t="s">
        <v>2273</v>
      </c>
    </row>
    <row r="147" spans="1:4" x14ac:dyDescent="0.25">
      <c r="A147" t="s">
        <v>2152</v>
      </c>
      <c r="D147" t="s">
        <v>2274</v>
      </c>
    </row>
    <row r="148" spans="1:4" x14ac:dyDescent="0.25">
      <c r="A148" t="s">
        <v>2153</v>
      </c>
      <c r="D148" t="s">
        <v>2275</v>
      </c>
    </row>
    <row r="149" spans="1:4" x14ac:dyDescent="0.25">
      <c r="A149" t="s">
        <v>2155</v>
      </c>
      <c r="D149" t="s">
        <v>2276</v>
      </c>
    </row>
    <row r="150" spans="1:4" x14ac:dyDescent="0.25">
      <c r="A150" t="s">
        <v>2156</v>
      </c>
      <c r="D150" t="s">
        <v>2277</v>
      </c>
    </row>
    <row r="151" spans="1:4" x14ac:dyDescent="0.25">
      <c r="A151" t="s">
        <v>2157</v>
      </c>
      <c r="D151" t="s">
        <v>2278</v>
      </c>
    </row>
    <row r="152" spans="1:4" x14ac:dyDescent="0.25">
      <c r="A152" t="s">
        <v>2158</v>
      </c>
      <c r="D152" t="s">
        <v>2279</v>
      </c>
    </row>
    <row r="153" spans="1:4" x14ac:dyDescent="0.25">
      <c r="A153" t="s">
        <v>2160</v>
      </c>
      <c r="D153" t="s">
        <v>2280</v>
      </c>
    </row>
    <row r="154" spans="1:4" x14ac:dyDescent="0.25">
      <c r="A154" t="s">
        <v>2162</v>
      </c>
      <c r="D154" t="s">
        <v>2281</v>
      </c>
    </row>
    <row r="155" spans="1:4" x14ac:dyDescent="0.25">
      <c r="A155" t="s">
        <v>2163</v>
      </c>
      <c r="D155" t="s">
        <v>2282</v>
      </c>
    </row>
    <row r="156" spans="1:4" x14ac:dyDescent="0.25">
      <c r="A156" t="s">
        <v>2164</v>
      </c>
      <c r="D156" t="s">
        <v>2283</v>
      </c>
    </row>
    <row r="157" spans="1:4" x14ac:dyDescent="0.25">
      <c r="A157" t="s">
        <v>2165</v>
      </c>
      <c r="D157" t="s">
        <v>2284</v>
      </c>
    </row>
    <row r="158" spans="1:4" x14ac:dyDescent="0.25">
      <c r="A158" t="s">
        <v>2166</v>
      </c>
      <c r="D158" t="s">
        <v>2285</v>
      </c>
    </row>
    <row r="159" spans="1:4" x14ac:dyDescent="0.25">
      <c r="A159" t="s">
        <v>2167</v>
      </c>
      <c r="D159" t="s">
        <v>2286</v>
      </c>
    </row>
    <row r="160" spans="1:4" x14ac:dyDescent="0.25">
      <c r="A160" t="s">
        <v>2168</v>
      </c>
      <c r="D160" t="s">
        <v>2287</v>
      </c>
    </row>
    <row r="161" spans="1:4" x14ac:dyDescent="0.25">
      <c r="A161" t="s">
        <v>2170</v>
      </c>
      <c r="D161" t="s">
        <v>2288</v>
      </c>
    </row>
    <row r="162" spans="1:4" x14ac:dyDescent="0.25">
      <c r="A162" t="s">
        <v>2171</v>
      </c>
      <c r="D162" t="s">
        <v>2289</v>
      </c>
    </row>
    <row r="163" spans="1:4" x14ac:dyDescent="0.25">
      <c r="A163" t="s">
        <v>2172</v>
      </c>
      <c r="D163" t="s">
        <v>2290</v>
      </c>
    </row>
    <row r="164" spans="1:4" x14ac:dyDescent="0.25">
      <c r="A164" t="s">
        <v>2173</v>
      </c>
      <c r="D164" t="s">
        <v>2291</v>
      </c>
    </row>
    <row r="165" spans="1:4" x14ac:dyDescent="0.25">
      <c r="A165" t="s">
        <v>2175</v>
      </c>
      <c r="D165" t="s">
        <v>2292</v>
      </c>
    </row>
    <row r="166" spans="1:4" x14ac:dyDescent="0.25">
      <c r="A166" t="s">
        <v>2177</v>
      </c>
      <c r="D166" t="s">
        <v>2293</v>
      </c>
    </row>
    <row r="167" spans="1:4" x14ac:dyDescent="0.25">
      <c r="A167" t="s">
        <v>2179</v>
      </c>
      <c r="D167" t="s">
        <v>2294</v>
      </c>
    </row>
    <row r="168" spans="1:4" x14ac:dyDescent="0.25">
      <c r="A168" t="s">
        <v>2181</v>
      </c>
      <c r="D168" t="s">
        <v>2295</v>
      </c>
    </row>
    <row r="169" spans="1:4" x14ac:dyDescent="0.25">
      <c r="A169" t="s">
        <v>2182</v>
      </c>
      <c r="D169" t="s">
        <v>2296</v>
      </c>
    </row>
    <row r="170" spans="1:4" x14ac:dyDescent="0.25">
      <c r="A170" t="s">
        <v>2184</v>
      </c>
      <c r="D170" t="s">
        <v>2297</v>
      </c>
    </row>
    <row r="171" spans="1:4" x14ac:dyDescent="0.25">
      <c r="A171" t="s">
        <v>2186</v>
      </c>
      <c r="D171" t="s">
        <v>2298</v>
      </c>
    </row>
    <row r="172" spans="1:4" x14ac:dyDescent="0.25">
      <c r="A172" t="s">
        <v>2188</v>
      </c>
      <c r="D172" t="s">
        <v>2299</v>
      </c>
    </row>
    <row r="173" spans="1:4" x14ac:dyDescent="0.25">
      <c r="A173" t="s">
        <v>2190</v>
      </c>
      <c r="D173" t="s">
        <v>2300</v>
      </c>
    </row>
    <row r="174" spans="1:4" x14ac:dyDescent="0.25">
      <c r="A174" t="s">
        <v>2192</v>
      </c>
      <c r="D174" t="s">
        <v>2301</v>
      </c>
    </row>
    <row r="175" spans="1:4" x14ac:dyDescent="0.25">
      <c r="A175" t="s">
        <v>2193</v>
      </c>
      <c r="D175" t="s">
        <v>2302</v>
      </c>
    </row>
    <row r="176" spans="1:4" x14ac:dyDescent="0.25">
      <c r="A176" t="s">
        <v>2195</v>
      </c>
      <c r="D176" t="s">
        <v>2303</v>
      </c>
    </row>
    <row r="177" spans="1:4" x14ac:dyDescent="0.25">
      <c r="A177" t="s">
        <v>2197</v>
      </c>
      <c r="D177" t="s">
        <v>2304</v>
      </c>
    </row>
    <row r="178" spans="1:4" x14ac:dyDescent="0.25">
      <c r="A178" t="s">
        <v>2199</v>
      </c>
      <c r="D178" t="s">
        <v>2305</v>
      </c>
    </row>
    <row r="179" spans="1:4" x14ac:dyDescent="0.25">
      <c r="A179" t="s">
        <v>2201</v>
      </c>
      <c r="D179" t="s">
        <v>2306</v>
      </c>
    </row>
    <row r="180" spans="1:4" x14ac:dyDescent="0.25">
      <c r="A180" t="s">
        <v>2203</v>
      </c>
      <c r="D180" t="s">
        <v>2307</v>
      </c>
    </row>
    <row r="181" spans="1:4" x14ac:dyDescent="0.25">
      <c r="A181" t="s">
        <v>2205</v>
      </c>
      <c r="D181" t="s">
        <v>2308</v>
      </c>
    </row>
    <row r="182" spans="1:4" x14ac:dyDescent="0.25">
      <c r="A182" t="s">
        <v>2207</v>
      </c>
      <c r="D182" t="s">
        <v>2309</v>
      </c>
    </row>
    <row r="183" spans="1:4" x14ac:dyDescent="0.25">
      <c r="A183" t="s">
        <v>2209</v>
      </c>
      <c r="D183" t="s">
        <v>2310</v>
      </c>
    </row>
    <row r="184" spans="1:4" x14ac:dyDescent="0.25">
      <c r="A184" t="s">
        <v>2211</v>
      </c>
      <c r="D184" t="s">
        <v>2311</v>
      </c>
    </row>
    <row r="185" spans="1:4" x14ac:dyDescent="0.25">
      <c r="A185" t="s">
        <v>2213</v>
      </c>
      <c r="D185" t="s">
        <v>2312</v>
      </c>
    </row>
    <row r="186" spans="1:4" x14ac:dyDescent="0.25">
      <c r="A186" t="s">
        <v>2215</v>
      </c>
      <c r="D186" t="s">
        <v>2313</v>
      </c>
    </row>
    <row r="187" spans="1:4" x14ac:dyDescent="0.25">
      <c r="A187" t="s">
        <v>2217</v>
      </c>
      <c r="D187" t="s">
        <v>2314</v>
      </c>
    </row>
    <row r="188" spans="1:4" x14ac:dyDescent="0.25">
      <c r="A188" t="s">
        <v>2219</v>
      </c>
      <c r="D188" t="s">
        <v>2315</v>
      </c>
    </row>
    <row r="189" spans="1:4" x14ac:dyDescent="0.25">
      <c r="A189" t="s">
        <v>2221</v>
      </c>
      <c r="D189" t="s">
        <v>2316</v>
      </c>
    </row>
    <row r="190" spans="1:4" x14ac:dyDescent="0.25">
      <c r="A190" t="s">
        <v>2223</v>
      </c>
      <c r="D190" t="s">
        <v>2317</v>
      </c>
    </row>
    <row r="191" spans="1:4" x14ac:dyDescent="0.25">
      <c r="A191" t="s">
        <v>2225</v>
      </c>
      <c r="D191" t="s">
        <v>2318</v>
      </c>
    </row>
    <row r="192" spans="1:4" x14ac:dyDescent="0.25">
      <c r="A192" t="s">
        <v>2227</v>
      </c>
      <c r="D192" t="s">
        <v>2319</v>
      </c>
    </row>
    <row r="193" spans="1:4" x14ac:dyDescent="0.25">
      <c r="A193" t="s">
        <v>2229</v>
      </c>
      <c r="D193" t="s">
        <v>2320</v>
      </c>
    </row>
    <row r="194" spans="1:4" x14ac:dyDescent="0.25">
      <c r="A194" t="s">
        <v>2231</v>
      </c>
      <c r="D194" t="s">
        <v>2321</v>
      </c>
    </row>
    <row r="195" spans="1:4" x14ac:dyDescent="0.25">
      <c r="A195" t="s">
        <v>2233</v>
      </c>
      <c r="D195" t="s">
        <v>2322</v>
      </c>
    </row>
    <row r="196" spans="1:4" x14ac:dyDescent="0.25">
      <c r="A196" t="s">
        <v>2234</v>
      </c>
      <c r="D196" t="s">
        <v>2323</v>
      </c>
    </row>
    <row r="197" spans="1:4" x14ac:dyDescent="0.25">
      <c r="A197" t="s">
        <v>2235</v>
      </c>
      <c r="D197" t="s">
        <v>2324</v>
      </c>
    </row>
    <row r="198" spans="1:4" x14ac:dyDescent="0.25">
      <c r="A198" t="s">
        <v>1855</v>
      </c>
      <c r="D198" t="s">
        <v>2325</v>
      </c>
    </row>
    <row r="199" spans="1:4" x14ac:dyDescent="0.25">
      <c r="A199" t="s">
        <v>2236</v>
      </c>
      <c r="D199" t="s">
        <v>2326</v>
      </c>
    </row>
    <row r="200" spans="1:4" x14ac:dyDescent="0.25">
      <c r="A200" t="s">
        <v>2237</v>
      </c>
      <c r="D200" t="s">
        <v>2327</v>
      </c>
    </row>
    <row r="201" spans="1:4" x14ac:dyDescent="0.25">
      <c r="A201" t="s">
        <v>2238</v>
      </c>
      <c r="D201" t="s">
        <v>2328</v>
      </c>
    </row>
    <row r="202" spans="1:4" x14ac:dyDescent="0.25">
      <c r="A202" t="s">
        <v>2239</v>
      </c>
      <c r="D202" t="s">
        <v>2329</v>
      </c>
    </row>
    <row r="203" spans="1:4" x14ac:dyDescent="0.25">
      <c r="A203" t="s">
        <v>2240</v>
      </c>
      <c r="D203" t="s">
        <v>2330</v>
      </c>
    </row>
    <row r="204" spans="1:4" x14ac:dyDescent="0.25">
      <c r="A204" t="s">
        <v>2241</v>
      </c>
      <c r="D204" t="s">
        <v>2331</v>
      </c>
    </row>
    <row r="205" spans="1:4" x14ac:dyDescent="0.25">
      <c r="A205" t="s">
        <v>2242</v>
      </c>
      <c r="D205" t="s">
        <v>2332</v>
      </c>
    </row>
    <row r="206" spans="1:4" x14ac:dyDescent="0.25">
      <c r="A206" t="s">
        <v>2243</v>
      </c>
      <c r="D206" t="s">
        <v>2333</v>
      </c>
    </row>
    <row r="207" spans="1:4" x14ac:dyDescent="0.25">
      <c r="A207" t="s">
        <v>2244</v>
      </c>
      <c r="D207" t="s">
        <v>2334</v>
      </c>
    </row>
    <row r="208" spans="1:4" x14ac:dyDescent="0.25">
      <c r="A208" t="s">
        <v>2245</v>
      </c>
      <c r="D208" t="s">
        <v>2335</v>
      </c>
    </row>
    <row r="209" spans="1:4" x14ac:dyDescent="0.25">
      <c r="A209" t="s">
        <v>2246</v>
      </c>
      <c r="D209" t="s">
        <v>2336</v>
      </c>
    </row>
    <row r="210" spans="1:4" x14ac:dyDescent="0.25">
      <c r="A210" t="s">
        <v>2247</v>
      </c>
      <c r="D210" t="s">
        <v>2337</v>
      </c>
    </row>
    <row r="211" spans="1:4" x14ac:dyDescent="0.25">
      <c r="A211" t="s">
        <v>2248</v>
      </c>
      <c r="D211" t="s">
        <v>2338</v>
      </c>
    </row>
    <row r="212" spans="1:4" x14ac:dyDescent="0.25">
      <c r="A212" t="s">
        <v>1840</v>
      </c>
      <c r="D212" t="s">
        <v>2339</v>
      </c>
    </row>
    <row r="213" spans="1:4" x14ac:dyDescent="0.25">
      <c r="A213" t="s">
        <v>2249</v>
      </c>
      <c r="D213" t="s">
        <v>2340</v>
      </c>
    </row>
    <row r="214" spans="1:4" x14ac:dyDescent="0.25">
      <c r="A214" t="s">
        <v>2250</v>
      </c>
      <c r="D214" t="s">
        <v>2341</v>
      </c>
    </row>
    <row r="215" spans="1:4" x14ac:dyDescent="0.25">
      <c r="A215" t="s">
        <v>2251</v>
      </c>
      <c r="D215" t="s">
        <v>2342</v>
      </c>
    </row>
    <row r="216" spans="1:4" x14ac:dyDescent="0.25">
      <c r="A216" t="s">
        <v>2252</v>
      </c>
      <c r="D216" t="s">
        <v>2343</v>
      </c>
    </row>
    <row r="217" spans="1:4" x14ac:dyDescent="0.25">
      <c r="A217" t="s">
        <v>2253</v>
      </c>
      <c r="D217" t="s">
        <v>2344</v>
      </c>
    </row>
    <row r="218" spans="1:4" x14ac:dyDescent="0.25">
      <c r="A218" t="s">
        <v>2254</v>
      </c>
      <c r="D218" t="s">
        <v>2345</v>
      </c>
    </row>
    <row r="219" spans="1:4" x14ac:dyDescent="0.25">
      <c r="A219" t="s">
        <v>2255</v>
      </c>
      <c r="D219" t="s">
        <v>2346</v>
      </c>
    </row>
    <row r="220" spans="1:4" x14ac:dyDescent="0.25">
      <c r="A220" t="s">
        <v>2256</v>
      </c>
      <c r="D220" t="s">
        <v>2347</v>
      </c>
    </row>
    <row r="221" spans="1:4" x14ac:dyDescent="0.25">
      <c r="A221" t="s">
        <v>2257</v>
      </c>
      <c r="D221" t="s">
        <v>2348</v>
      </c>
    </row>
    <row r="222" spans="1:4" x14ac:dyDescent="0.25">
      <c r="A222" t="s">
        <v>2258</v>
      </c>
      <c r="D222" t="s">
        <v>2349</v>
      </c>
    </row>
    <row r="223" spans="1:4" x14ac:dyDescent="0.25">
      <c r="A223" t="s">
        <v>2259</v>
      </c>
      <c r="D223" t="s">
        <v>2350</v>
      </c>
    </row>
    <row r="224" spans="1:4" x14ac:dyDescent="0.25">
      <c r="A224" t="s">
        <v>2260</v>
      </c>
      <c r="D224" t="s">
        <v>2351</v>
      </c>
    </row>
    <row r="225" spans="1:4" x14ac:dyDescent="0.25">
      <c r="A225" t="s">
        <v>2261</v>
      </c>
      <c r="D225" t="s">
        <v>2352</v>
      </c>
    </row>
    <row r="226" spans="1:4" x14ac:dyDescent="0.25">
      <c r="A226" t="s">
        <v>2262</v>
      </c>
      <c r="D226" t="s">
        <v>2353</v>
      </c>
    </row>
    <row r="227" spans="1:4" x14ac:dyDescent="0.25">
      <c r="A227" t="s">
        <v>2263</v>
      </c>
      <c r="D227" t="s">
        <v>2354</v>
      </c>
    </row>
    <row r="228" spans="1:4" x14ac:dyDescent="0.25">
      <c r="A228" t="s">
        <v>2264</v>
      </c>
      <c r="D228" t="s">
        <v>2355</v>
      </c>
    </row>
    <row r="229" spans="1:4" x14ac:dyDescent="0.25">
      <c r="A229" t="s">
        <v>2265</v>
      </c>
      <c r="D229" t="s">
        <v>2356</v>
      </c>
    </row>
    <row r="230" spans="1:4" x14ac:dyDescent="0.25">
      <c r="A230" t="s">
        <v>2266</v>
      </c>
      <c r="D230" t="s">
        <v>2357</v>
      </c>
    </row>
    <row r="231" spans="1:4" x14ac:dyDescent="0.25">
      <c r="A231" t="s">
        <v>2267</v>
      </c>
      <c r="D231" t="s">
        <v>2358</v>
      </c>
    </row>
    <row r="232" spans="1:4" x14ac:dyDescent="0.25">
      <c r="A232" t="s">
        <v>2268</v>
      </c>
      <c r="D232" t="s">
        <v>2359</v>
      </c>
    </row>
    <row r="233" spans="1:4" x14ac:dyDescent="0.25">
      <c r="A233" t="s">
        <v>2269</v>
      </c>
      <c r="D233" t="s">
        <v>2360</v>
      </c>
    </row>
    <row r="234" spans="1:4" x14ac:dyDescent="0.25">
      <c r="A234" t="s">
        <v>2270</v>
      </c>
      <c r="D234" t="s">
        <v>2361</v>
      </c>
    </row>
    <row r="235" spans="1:4" x14ac:dyDescent="0.25">
      <c r="A235" t="s">
        <v>2271</v>
      </c>
      <c r="D235" t="s">
        <v>2362</v>
      </c>
    </row>
    <row r="236" spans="1:4" x14ac:dyDescent="0.25">
      <c r="A236" t="s">
        <v>2272</v>
      </c>
      <c r="D236" t="s">
        <v>2363</v>
      </c>
    </row>
    <row r="237" spans="1:4" x14ac:dyDescent="0.25">
      <c r="A237" t="s">
        <v>2273</v>
      </c>
      <c r="D237" t="s">
        <v>2364</v>
      </c>
    </row>
    <row r="238" spans="1:4" x14ac:dyDescent="0.25">
      <c r="A238" t="s">
        <v>2274</v>
      </c>
      <c r="D238" t="s">
        <v>2365</v>
      </c>
    </row>
    <row r="239" spans="1:4" x14ac:dyDescent="0.25">
      <c r="A239" t="s">
        <v>2275</v>
      </c>
      <c r="D239" t="s">
        <v>2366</v>
      </c>
    </row>
    <row r="240" spans="1:4" x14ac:dyDescent="0.25">
      <c r="A240" t="s">
        <v>2276</v>
      </c>
      <c r="D240" t="s">
        <v>2367</v>
      </c>
    </row>
    <row r="241" spans="1:4" x14ac:dyDescent="0.25">
      <c r="A241" t="s">
        <v>2277</v>
      </c>
      <c r="D241" t="s">
        <v>2368</v>
      </c>
    </row>
    <row r="242" spans="1:4" x14ac:dyDescent="0.25">
      <c r="A242" t="s">
        <v>2278</v>
      </c>
      <c r="D242" t="s">
        <v>2369</v>
      </c>
    </row>
    <row r="243" spans="1:4" x14ac:dyDescent="0.25">
      <c r="A243" t="s">
        <v>2279</v>
      </c>
      <c r="D243" t="s">
        <v>2370</v>
      </c>
    </row>
    <row r="244" spans="1:4" x14ac:dyDescent="0.25">
      <c r="A244" t="s">
        <v>2280</v>
      </c>
      <c r="D244" t="s">
        <v>2371</v>
      </c>
    </row>
    <row r="245" spans="1:4" x14ac:dyDescent="0.25">
      <c r="A245" t="s">
        <v>2281</v>
      </c>
      <c r="D245" t="s">
        <v>2372</v>
      </c>
    </row>
    <row r="246" spans="1:4" x14ac:dyDescent="0.25">
      <c r="A246" t="s">
        <v>2282</v>
      </c>
      <c r="D246" t="s">
        <v>2373</v>
      </c>
    </row>
    <row r="247" spans="1:4" x14ac:dyDescent="0.25">
      <c r="A247" t="s">
        <v>2283</v>
      </c>
      <c r="D247" t="s">
        <v>2374</v>
      </c>
    </row>
    <row r="248" spans="1:4" x14ac:dyDescent="0.25">
      <c r="A248" t="s">
        <v>2284</v>
      </c>
      <c r="D248" t="s">
        <v>2375</v>
      </c>
    </row>
    <row r="249" spans="1:4" x14ac:dyDescent="0.25">
      <c r="A249" t="s">
        <v>2285</v>
      </c>
      <c r="D249" t="s">
        <v>2376</v>
      </c>
    </row>
    <row r="250" spans="1:4" x14ac:dyDescent="0.25">
      <c r="A250" t="s">
        <v>2286</v>
      </c>
      <c r="D250" t="s">
        <v>2377</v>
      </c>
    </row>
    <row r="251" spans="1:4" x14ac:dyDescent="0.25">
      <c r="A251" t="s">
        <v>2287</v>
      </c>
      <c r="D251" t="s">
        <v>2378</v>
      </c>
    </row>
    <row r="252" spans="1:4" x14ac:dyDescent="0.25">
      <c r="A252" t="s">
        <v>2288</v>
      </c>
      <c r="D252" t="s">
        <v>2379</v>
      </c>
    </row>
    <row r="253" spans="1:4" x14ac:dyDescent="0.25">
      <c r="A253" t="s">
        <v>2289</v>
      </c>
      <c r="D253" t="s">
        <v>2380</v>
      </c>
    </row>
    <row r="254" spans="1:4" x14ac:dyDescent="0.25">
      <c r="A254" t="s">
        <v>2290</v>
      </c>
      <c r="D254" t="s">
        <v>2381</v>
      </c>
    </row>
    <row r="255" spans="1:4" x14ac:dyDescent="0.25">
      <c r="A255" t="s">
        <v>2291</v>
      </c>
      <c r="D255" t="s">
        <v>2382</v>
      </c>
    </row>
    <row r="256" spans="1:4" x14ac:dyDescent="0.25">
      <c r="A256" t="s">
        <v>2292</v>
      </c>
      <c r="D256" t="s">
        <v>2383</v>
      </c>
    </row>
    <row r="257" spans="1:4" x14ac:dyDescent="0.25">
      <c r="A257" t="s">
        <v>2293</v>
      </c>
      <c r="D257" t="s">
        <v>2384</v>
      </c>
    </row>
    <row r="258" spans="1:4" x14ac:dyDescent="0.25">
      <c r="A258" t="s">
        <v>2294</v>
      </c>
      <c r="D258" t="s">
        <v>2385</v>
      </c>
    </row>
    <row r="259" spans="1:4" x14ac:dyDescent="0.25">
      <c r="A259" t="s">
        <v>2295</v>
      </c>
      <c r="D259" t="s">
        <v>2386</v>
      </c>
    </row>
    <row r="260" spans="1:4" x14ac:dyDescent="0.25">
      <c r="A260" t="s">
        <v>2296</v>
      </c>
      <c r="D260" t="s">
        <v>2387</v>
      </c>
    </row>
    <row r="261" spans="1:4" x14ac:dyDescent="0.25">
      <c r="A261" t="s">
        <v>2297</v>
      </c>
      <c r="D261" t="s">
        <v>2388</v>
      </c>
    </row>
    <row r="262" spans="1:4" x14ac:dyDescent="0.25">
      <c r="A262" t="s">
        <v>2298</v>
      </c>
      <c r="D262" t="s">
        <v>2389</v>
      </c>
    </row>
    <row r="263" spans="1:4" x14ac:dyDescent="0.25">
      <c r="A263" t="s">
        <v>2299</v>
      </c>
      <c r="D263" t="s">
        <v>2390</v>
      </c>
    </row>
    <row r="264" spans="1:4" x14ac:dyDescent="0.25">
      <c r="A264" t="s">
        <v>2300</v>
      </c>
      <c r="D264" t="s">
        <v>2391</v>
      </c>
    </row>
    <row r="265" spans="1:4" x14ac:dyDescent="0.25">
      <c r="A265" t="s">
        <v>2301</v>
      </c>
      <c r="D265" t="s">
        <v>2392</v>
      </c>
    </row>
    <row r="266" spans="1:4" x14ac:dyDescent="0.25">
      <c r="A266" t="s">
        <v>2302</v>
      </c>
      <c r="D266" t="s">
        <v>2393</v>
      </c>
    </row>
    <row r="267" spans="1:4" x14ac:dyDescent="0.25">
      <c r="A267" t="s">
        <v>2303</v>
      </c>
      <c r="D267" t="s">
        <v>2394</v>
      </c>
    </row>
    <row r="268" spans="1:4" x14ac:dyDescent="0.25">
      <c r="A268" t="s">
        <v>2304</v>
      </c>
      <c r="D268" t="s">
        <v>2395</v>
      </c>
    </row>
    <row r="269" spans="1:4" x14ac:dyDescent="0.25">
      <c r="A269" t="s">
        <v>2305</v>
      </c>
      <c r="D269" t="s">
        <v>2396</v>
      </c>
    </row>
    <row r="270" spans="1:4" x14ac:dyDescent="0.25">
      <c r="A270" t="s">
        <v>2306</v>
      </c>
      <c r="D270" t="s">
        <v>2397</v>
      </c>
    </row>
    <row r="271" spans="1:4" x14ac:dyDescent="0.25">
      <c r="A271" t="s">
        <v>2307</v>
      </c>
      <c r="D271" t="s">
        <v>2398</v>
      </c>
    </row>
    <row r="272" spans="1:4" x14ac:dyDescent="0.25">
      <c r="A272" t="s">
        <v>2308</v>
      </c>
      <c r="D272" t="s">
        <v>2399</v>
      </c>
    </row>
    <row r="273" spans="1:4" x14ac:dyDescent="0.25">
      <c r="A273" t="s">
        <v>2309</v>
      </c>
      <c r="D273" t="s">
        <v>2400</v>
      </c>
    </row>
    <row r="274" spans="1:4" x14ac:dyDescent="0.25">
      <c r="A274" t="s">
        <v>2310</v>
      </c>
      <c r="D274" t="s">
        <v>2401</v>
      </c>
    </row>
    <row r="275" spans="1:4" x14ac:dyDescent="0.25">
      <c r="A275" t="s">
        <v>2311</v>
      </c>
      <c r="D275" t="s">
        <v>2402</v>
      </c>
    </row>
    <row r="276" spans="1:4" x14ac:dyDescent="0.25">
      <c r="A276" t="s">
        <v>2312</v>
      </c>
      <c r="D276" t="s">
        <v>2403</v>
      </c>
    </row>
    <row r="277" spans="1:4" x14ac:dyDescent="0.25">
      <c r="A277" t="s">
        <v>2313</v>
      </c>
      <c r="D277" t="s">
        <v>2404</v>
      </c>
    </row>
    <row r="278" spans="1:4" x14ac:dyDescent="0.25">
      <c r="A278" t="s">
        <v>2314</v>
      </c>
      <c r="D278" t="s">
        <v>2405</v>
      </c>
    </row>
    <row r="279" spans="1:4" x14ac:dyDescent="0.25">
      <c r="A279" t="s">
        <v>2315</v>
      </c>
      <c r="D279" t="s">
        <v>2406</v>
      </c>
    </row>
    <row r="280" spans="1:4" x14ac:dyDescent="0.25">
      <c r="A280" t="s">
        <v>2316</v>
      </c>
      <c r="D280" t="s">
        <v>2407</v>
      </c>
    </row>
    <row r="281" spans="1:4" x14ac:dyDescent="0.25">
      <c r="A281" t="s">
        <v>2317</v>
      </c>
      <c r="D281" t="s">
        <v>2408</v>
      </c>
    </row>
    <row r="282" spans="1:4" x14ac:dyDescent="0.25">
      <c r="A282" t="s">
        <v>2318</v>
      </c>
      <c r="D282" t="s">
        <v>2409</v>
      </c>
    </row>
    <row r="283" spans="1:4" x14ac:dyDescent="0.25">
      <c r="A283" t="s">
        <v>2319</v>
      </c>
      <c r="D283" t="s">
        <v>2410</v>
      </c>
    </row>
    <row r="284" spans="1:4" x14ac:dyDescent="0.25">
      <c r="A284" t="s">
        <v>2320</v>
      </c>
      <c r="D284" t="s">
        <v>2411</v>
      </c>
    </row>
    <row r="285" spans="1:4" x14ac:dyDescent="0.25">
      <c r="A285" t="s">
        <v>2321</v>
      </c>
      <c r="D285" t="s">
        <v>2412</v>
      </c>
    </row>
    <row r="286" spans="1:4" x14ac:dyDescent="0.25">
      <c r="A286" t="s">
        <v>2322</v>
      </c>
      <c r="D286" t="s">
        <v>2413</v>
      </c>
    </row>
    <row r="287" spans="1:4" x14ac:dyDescent="0.25">
      <c r="A287" t="s">
        <v>2323</v>
      </c>
      <c r="D287" t="s">
        <v>2414</v>
      </c>
    </row>
    <row r="288" spans="1:4" x14ac:dyDescent="0.25">
      <c r="A288" t="s">
        <v>2324</v>
      </c>
      <c r="D288" t="s">
        <v>2415</v>
      </c>
    </row>
    <row r="289" spans="1:4" x14ac:dyDescent="0.25">
      <c r="A289" t="s">
        <v>2325</v>
      </c>
      <c r="D289" t="s">
        <v>2416</v>
      </c>
    </row>
    <row r="290" spans="1:4" x14ac:dyDescent="0.25">
      <c r="A290" t="s">
        <v>2326</v>
      </c>
      <c r="D290" t="s">
        <v>2417</v>
      </c>
    </row>
    <row r="291" spans="1:4" x14ac:dyDescent="0.25">
      <c r="A291" t="s">
        <v>2327</v>
      </c>
      <c r="D291" t="s">
        <v>2418</v>
      </c>
    </row>
    <row r="292" spans="1:4" x14ac:dyDescent="0.25">
      <c r="A292" t="s">
        <v>2328</v>
      </c>
      <c r="D292" t="s">
        <v>2419</v>
      </c>
    </row>
    <row r="293" spans="1:4" x14ac:dyDescent="0.25">
      <c r="A293" t="s">
        <v>2329</v>
      </c>
      <c r="D293" t="s">
        <v>2420</v>
      </c>
    </row>
    <row r="294" spans="1:4" x14ac:dyDescent="0.25">
      <c r="A294" t="s">
        <v>2330</v>
      </c>
      <c r="D294" t="s">
        <v>2421</v>
      </c>
    </row>
    <row r="295" spans="1:4" x14ac:dyDescent="0.25">
      <c r="A295" t="s">
        <v>2331</v>
      </c>
      <c r="D295" t="s">
        <v>2422</v>
      </c>
    </row>
    <row r="296" spans="1:4" x14ac:dyDescent="0.25">
      <c r="A296" t="s">
        <v>2332</v>
      </c>
      <c r="D296" t="s">
        <v>2423</v>
      </c>
    </row>
    <row r="297" spans="1:4" x14ac:dyDescent="0.25">
      <c r="A297" t="s">
        <v>2333</v>
      </c>
      <c r="D297" t="s">
        <v>2424</v>
      </c>
    </row>
    <row r="298" spans="1:4" x14ac:dyDescent="0.25">
      <c r="A298" t="s">
        <v>2334</v>
      </c>
      <c r="D298" t="s">
        <v>2425</v>
      </c>
    </row>
    <row r="299" spans="1:4" x14ac:dyDescent="0.25">
      <c r="A299" t="s">
        <v>2335</v>
      </c>
      <c r="D299" t="s">
        <v>2426</v>
      </c>
    </row>
    <row r="300" spans="1:4" x14ac:dyDescent="0.25">
      <c r="A300" t="s">
        <v>2336</v>
      </c>
      <c r="D300" t="s">
        <v>2427</v>
      </c>
    </row>
    <row r="301" spans="1:4" x14ac:dyDescent="0.25">
      <c r="A301" t="s">
        <v>2337</v>
      </c>
      <c r="D301" t="s">
        <v>2428</v>
      </c>
    </row>
    <row r="302" spans="1:4" x14ac:dyDescent="0.25">
      <c r="A302" t="s">
        <v>2338</v>
      </c>
      <c r="D302" t="s">
        <v>2429</v>
      </c>
    </row>
    <row r="303" spans="1:4" x14ac:dyDescent="0.25">
      <c r="A303" t="s">
        <v>2339</v>
      </c>
      <c r="D303" t="s">
        <v>2430</v>
      </c>
    </row>
    <row r="304" spans="1:4" x14ac:dyDescent="0.25">
      <c r="A304" t="s">
        <v>2340</v>
      </c>
      <c r="D304" t="s">
        <v>2431</v>
      </c>
    </row>
    <row r="305" spans="1:4" x14ac:dyDescent="0.25">
      <c r="A305" t="s">
        <v>2341</v>
      </c>
      <c r="D305" t="s">
        <v>2432</v>
      </c>
    </row>
    <row r="306" spans="1:4" x14ac:dyDescent="0.25">
      <c r="A306" t="s">
        <v>2342</v>
      </c>
      <c r="D306" t="s">
        <v>2433</v>
      </c>
    </row>
    <row r="307" spans="1:4" x14ac:dyDescent="0.25">
      <c r="A307" t="s">
        <v>2343</v>
      </c>
      <c r="D307" t="s">
        <v>2434</v>
      </c>
    </row>
    <row r="308" spans="1:4" x14ac:dyDescent="0.25">
      <c r="A308" t="s">
        <v>2344</v>
      </c>
      <c r="D308" t="s">
        <v>2435</v>
      </c>
    </row>
    <row r="309" spans="1:4" x14ac:dyDescent="0.25">
      <c r="A309" t="s">
        <v>2345</v>
      </c>
      <c r="D309" t="s">
        <v>2436</v>
      </c>
    </row>
    <row r="310" spans="1:4" x14ac:dyDescent="0.25">
      <c r="A310" t="s">
        <v>2346</v>
      </c>
      <c r="D310" t="s">
        <v>2437</v>
      </c>
    </row>
    <row r="311" spans="1:4" x14ac:dyDescent="0.25">
      <c r="A311" t="s">
        <v>2347</v>
      </c>
      <c r="D311" t="s">
        <v>2438</v>
      </c>
    </row>
    <row r="312" spans="1:4" x14ac:dyDescent="0.25">
      <c r="A312" t="s">
        <v>2348</v>
      </c>
      <c r="D312" t="s">
        <v>2439</v>
      </c>
    </row>
    <row r="313" spans="1:4" x14ac:dyDescent="0.25">
      <c r="A313" t="s">
        <v>2349</v>
      </c>
      <c r="D313" t="s">
        <v>2440</v>
      </c>
    </row>
    <row r="314" spans="1:4" x14ac:dyDescent="0.25">
      <c r="A314" t="s">
        <v>2350</v>
      </c>
      <c r="D314" t="s">
        <v>2441</v>
      </c>
    </row>
    <row r="315" spans="1:4" x14ac:dyDescent="0.25">
      <c r="A315" t="s">
        <v>2351</v>
      </c>
      <c r="D315" t="s">
        <v>2442</v>
      </c>
    </row>
    <row r="316" spans="1:4" x14ac:dyDescent="0.25">
      <c r="A316" t="s">
        <v>2352</v>
      </c>
      <c r="D316" t="s">
        <v>2443</v>
      </c>
    </row>
    <row r="317" spans="1:4" x14ac:dyDescent="0.25">
      <c r="A317" t="s">
        <v>2353</v>
      </c>
      <c r="D317" t="s">
        <v>2444</v>
      </c>
    </row>
    <row r="318" spans="1:4" x14ac:dyDescent="0.25">
      <c r="A318" t="s">
        <v>2354</v>
      </c>
      <c r="D318" t="s">
        <v>2445</v>
      </c>
    </row>
    <row r="319" spans="1:4" x14ac:dyDescent="0.25">
      <c r="A319" t="s">
        <v>2355</v>
      </c>
      <c r="D319" t="s">
        <v>2446</v>
      </c>
    </row>
    <row r="320" spans="1:4" x14ac:dyDescent="0.25">
      <c r="A320" t="s">
        <v>2356</v>
      </c>
      <c r="D320" t="s">
        <v>2447</v>
      </c>
    </row>
    <row r="321" spans="1:4" x14ac:dyDescent="0.25">
      <c r="A321" t="s">
        <v>2357</v>
      </c>
      <c r="D321" t="s">
        <v>2448</v>
      </c>
    </row>
    <row r="322" spans="1:4" x14ac:dyDescent="0.25">
      <c r="A322" t="s">
        <v>2358</v>
      </c>
      <c r="D322" t="s">
        <v>2449</v>
      </c>
    </row>
    <row r="323" spans="1:4" x14ac:dyDescent="0.25">
      <c r="A323" t="s">
        <v>2359</v>
      </c>
      <c r="D323" t="s">
        <v>2450</v>
      </c>
    </row>
    <row r="324" spans="1:4" x14ac:dyDescent="0.25">
      <c r="A324" t="s">
        <v>2360</v>
      </c>
      <c r="D324" t="s">
        <v>2451</v>
      </c>
    </row>
    <row r="325" spans="1:4" x14ac:dyDescent="0.25">
      <c r="A325" t="s">
        <v>2361</v>
      </c>
      <c r="D325" t="s">
        <v>2452</v>
      </c>
    </row>
    <row r="326" spans="1:4" x14ac:dyDescent="0.25">
      <c r="A326" t="s">
        <v>2362</v>
      </c>
      <c r="D326" t="s">
        <v>2453</v>
      </c>
    </row>
    <row r="327" spans="1:4" x14ac:dyDescent="0.25">
      <c r="A327" t="s">
        <v>2363</v>
      </c>
      <c r="D327" t="s">
        <v>2454</v>
      </c>
    </row>
    <row r="328" spans="1:4" x14ac:dyDescent="0.25">
      <c r="A328" t="s">
        <v>2364</v>
      </c>
      <c r="D328" t="s">
        <v>2455</v>
      </c>
    </row>
    <row r="329" spans="1:4" x14ac:dyDescent="0.25">
      <c r="A329" t="s">
        <v>2365</v>
      </c>
      <c r="D329" t="s">
        <v>2456</v>
      </c>
    </row>
    <row r="330" spans="1:4" x14ac:dyDescent="0.25">
      <c r="A330" t="s">
        <v>2366</v>
      </c>
      <c r="D330" t="s">
        <v>2457</v>
      </c>
    </row>
    <row r="331" spans="1:4" x14ac:dyDescent="0.25">
      <c r="A331" t="s">
        <v>2367</v>
      </c>
      <c r="D331" t="s">
        <v>2458</v>
      </c>
    </row>
    <row r="332" spans="1:4" x14ac:dyDescent="0.25">
      <c r="A332" t="s">
        <v>2368</v>
      </c>
      <c r="D332" t="s">
        <v>2459</v>
      </c>
    </row>
    <row r="333" spans="1:4" x14ac:dyDescent="0.25">
      <c r="A333" t="s">
        <v>2369</v>
      </c>
      <c r="D333" t="s">
        <v>2460</v>
      </c>
    </row>
    <row r="334" spans="1:4" x14ac:dyDescent="0.25">
      <c r="A334" t="s">
        <v>2370</v>
      </c>
      <c r="D334" t="s">
        <v>2461</v>
      </c>
    </row>
    <row r="335" spans="1:4" x14ac:dyDescent="0.25">
      <c r="A335" t="s">
        <v>2371</v>
      </c>
      <c r="D335" t="s">
        <v>2462</v>
      </c>
    </row>
    <row r="336" spans="1:4" x14ac:dyDescent="0.25">
      <c r="A336" t="s">
        <v>2372</v>
      </c>
      <c r="D336" t="s">
        <v>2463</v>
      </c>
    </row>
    <row r="337" spans="1:4" x14ac:dyDescent="0.25">
      <c r="A337" t="s">
        <v>2373</v>
      </c>
      <c r="D337" t="s">
        <v>2464</v>
      </c>
    </row>
    <row r="338" spans="1:4" x14ac:dyDescent="0.25">
      <c r="A338" t="s">
        <v>2374</v>
      </c>
      <c r="D338" t="s">
        <v>2465</v>
      </c>
    </row>
    <row r="339" spans="1:4" x14ac:dyDescent="0.25">
      <c r="A339" t="s">
        <v>2375</v>
      </c>
      <c r="D339" t="s">
        <v>2466</v>
      </c>
    </row>
    <row r="340" spans="1:4" x14ac:dyDescent="0.25">
      <c r="A340" t="s">
        <v>2376</v>
      </c>
      <c r="D340" t="s">
        <v>2467</v>
      </c>
    </row>
    <row r="341" spans="1:4" x14ac:dyDescent="0.25">
      <c r="A341" t="s">
        <v>2377</v>
      </c>
      <c r="D341" t="s">
        <v>2468</v>
      </c>
    </row>
    <row r="342" spans="1:4" x14ac:dyDescent="0.25">
      <c r="A342" t="s">
        <v>2378</v>
      </c>
      <c r="D342" t="s">
        <v>2469</v>
      </c>
    </row>
    <row r="343" spans="1:4" x14ac:dyDescent="0.25">
      <c r="A343" t="s">
        <v>2379</v>
      </c>
      <c r="D343" t="s">
        <v>2470</v>
      </c>
    </row>
    <row r="344" spans="1:4" x14ac:dyDescent="0.25">
      <c r="A344" t="s">
        <v>2380</v>
      </c>
      <c r="D344" t="s">
        <v>2471</v>
      </c>
    </row>
    <row r="345" spans="1:4" x14ac:dyDescent="0.25">
      <c r="A345" t="s">
        <v>2381</v>
      </c>
      <c r="D345" t="s">
        <v>2472</v>
      </c>
    </row>
    <row r="346" spans="1:4" x14ac:dyDescent="0.25">
      <c r="A346" t="s">
        <v>2382</v>
      </c>
      <c r="D346" t="s">
        <v>2473</v>
      </c>
    </row>
    <row r="347" spans="1:4" x14ac:dyDescent="0.25">
      <c r="A347" t="s">
        <v>2383</v>
      </c>
      <c r="D347" t="s">
        <v>2474</v>
      </c>
    </row>
    <row r="348" spans="1:4" x14ac:dyDescent="0.25">
      <c r="A348" t="s">
        <v>2384</v>
      </c>
      <c r="D348" t="s">
        <v>2475</v>
      </c>
    </row>
    <row r="349" spans="1:4" x14ac:dyDescent="0.25">
      <c r="A349" t="s">
        <v>2385</v>
      </c>
      <c r="D349" t="s">
        <v>2476</v>
      </c>
    </row>
    <row r="350" spans="1:4" x14ac:dyDescent="0.25">
      <c r="A350" t="s">
        <v>2386</v>
      </c>
      <c r="D350" t="s">
        <v>2477</v>
      </c>
    </row>
    <row r="351" spans="1:4" x14ac:dyDescent="0.25">
      <c r="A351" t="s">
        <v>2387</v>
      </c>
      <c r="D351" t="s">
        <v>2478</v>
      </c>
    </row>
    <row r="352" spans="1:4" x14ac:dyDescent="0.25">
      <c r="A352" t="s">
        <v>2388</v>
      </c>
      <c r="D352" t="s">
        <v>2479</v>
      </c>
    </row>
    <row r="353" spans="1:4" x14ac:dyDescent="0.25">
      <c r="A353" t="s">
        <v>2389</v>
      </c>
      <c r="D353" t="s">
        <v>2480</v>
      </c>
    </row>
    <row r="354" spans="1:4" x14ac:dyDescent="0.25">
      <c r="A354" t="s">
        <v>2390</v>
      </c>
      <c r="D354" t="s">
        <v>2481</v>
      </c>
    </row>
    <row r="355" spans="1:4" x14ac:dyDescent="0.25">
      <c r="A355" t="s">
        <v>2391</v>
      </c>
      <c r="D355" t="s">
        <v>2482</v>
      </c>
    </row>
    <row r="356" spans="1:4" x14ac:dyDescent="0.25">
      <c r="A356" t="s">
        <v>2392</v>
      </c>
      <c r="D356" t="s">
        <v>2483</v>
      </c>
    </row>
    <row r="357" spans="1:4" x14ac:dyDescent="0.25">
      <c r="A357" t="s">
        <v>2393</v>
      </c>
      <c r="D357" t="s">
        <v>2484</v>
      </c>
    </row>
    <row r="358" spans="1:4" x14ac:dyDescent="0.25">
      <c r="A358" t="s">
        <v>2394</v>
      </c>
      <c r="D358" t="s">
        <v>2485</v>
      </c>
    </row>
    <row r="359" spans="1:4" x14ac:dyDescent="0.25">
      <c r="A359" t="s">
        <v>2395</v>
      </c>
      <c r="D359" t="s">
        <v>2486</v>
      </c>
    </row>
    <row r="360" spans="1:4" x14ac:dyDescent="0.25">
      <c r="A360" t="s">
        <v>2396</v>
      </c>
      <c r="D360" t="s">
        <v>2487</v>
      </c>
    </row>
    <row r="361" spans="1:4" x14ac:dyDescent="0.25">
      <c r="A361" t="s">
        <v>2397</v>
      </c>
      <c r="D361" t="s">
        <v>2488</v>
      </c>
    </row>
    <row r="362" spans="1:4" x14ac:dyDescent="0.25">
      <c r="A362" t="s">
        <v>2398</v>
      </c>
      <c r="D362" t="s">
        <v>2489</v>
      </c>
    </row>
    <row r="363" spans="1:4" x14ac:dyDescent="0.25">
      <c r="A363" t="s">
        <v>2399</v>
      </c>
      <c r="D363" t="s">
        <v>2490</v>
      </c>
    </row>
    <row r="364" spans="1:4" x14ac:dyDescent="0.25">
      <c r="A364" t="s">
        <v>2400</v>
      </c>
      <c r="D364" t="s">
        <v>2491</v>
      </c>
    </row>
    <row r="365" spans="1:4" x14ac:dyDescent="0.25">
      <c r="A365" t="s">
        <v>2401</v>
      </c>
      <c r="D365" t="s">
        <v>2492</v>
      </c>
    </row>
    <row r="366" spans="1:4" x14ac:dyDescent="0.25">
      <c r="A366" t="s">
        <v>2402</v>
      </c>
      <c r="D366" t="s">
        <v>2493</v>
      </c>
    </row>
    <row r="367" spans="1:4" x14ac:dyDescent="0.25">
      <c r="A367" t="s">
        <v>2403</v>
      </c>
      <c r="D367" t="s">
        <v>2494</v>
      </c>
    </row>
    <row r="368" spans="1:4" x14ac:dyDescent="0.25">
      <c r="A368" t="s">
        <v>2404</v>
      </c>
      <c r="D368" t="s">
        <v>2495</v>
      </c>
    </row>
    <row r="369" spans="1:4" x14ac:dyDescent="0.25">
      <c r="A369" t="s">
        <v>2405</v>
      </c>
      <c r="D369" t="s">
        <v>2496</v>
      </c>
    </row>
    <row r="370" spans="1:4" x14ac:dyDescent="0.25">
      <c r="A370" t="s">
        <v>2406</v>
      </c>
      <c r="D370" t="s">
        <v>2497</v>
      </c>
    </row>
    <row r="371" spans="1:4" x14ac:dyDescent="0.25">
      <c r="A371" t="s">
        <v>2407</v>
      </c>
      <c r="D371" t="s">
        <v>2498</v>
      </c>
    </row>
    <row r="372" spans="1:4" x14ac:dyDescent="0.25">
      <c r="A372" t="s">
        <v>2408</v>
      </c>
      <c r="D372" t="s">
        <v>2078</v>
      </c>
    </row>
    <row r="373" spans="1:4" x14ac:dyDescent="0.25">
      <c r="A373" t="s">
        <v>2409</v>
      </c>
      <c r="D373" t="s">
        <v>2080</v>
      </c>
    </row>
    <row r="374" spans="1:4" x14ac:dyDescent="0.25">
      <c r="A374" t="s">
        <v>2410</v>
      </c>
      <c r="D374" t="s">
        <v>2082</v>
      </c>
    </row>
    <row r="375" spans="1:4" x14ac:dyDescent="0.25">
      <c r="A375" t="s">
        <v>2411</v>
      </c>
      <c r="D375" t="s">
        <v>2084</v>
      </c>
    </row>
    <row r="376" spans="1:4" x14ac:dyDescent="0.25">
      <c r="A376" t="s">
        <v>2412</v>
      </c>
      <c r="D376" t="s">
        <v>2082</v>
      </c>
    </row>
    <row r="377" spans="1:4" x14ac:dyDescent="0.25">
      <c r="A377" t="s">
        <v>2413</v>
      </c>
      <c r="D377" t="s">
        <v>2087</v>
      </c>
    </row>
    <row r="378" spans="1:4" x14ac:dyDescent="0.25">
      <c r="A378" t="s">
        <v>2414</v>
      </c>
      <c r="D378" t="s">
        <v>2089</v>
      </c>
    </row>
    <row r="379" spans="1:4" x14ac:dyDescent="0.25">
      <c r="A379" t="s">
        <v>2415</v>
      </c>
      <c r="D379" t="s">
        <v>2499</v>
      </c>
    </row>
    <row r="380" spans="1:4" x14ac:dyDescent="0.25">
      <c r="A380" t="s">
        <v>2416</v>
      </c>
      <c r="D380" t="s">
        <v>2091</v>
      </c>
    </row>
    <row r="381" spans="1:4" x14ac:dyDescent="0.25">
      <c r="A381" t="s">
        <v>2417</v>
      </c>
      <c r="D381" t="s">
        <v>2093</v>
      </c>
    </row>
    <row r="382" spans="1:4" x14ac:dyDescent="0.25">
      <c r="A382" t="s">
        <v>2418</v>
      </c>
      <c r="D382" t="s">
        <v>2095</v>
      </c>
    </row>
    <row r="383" spans="1:4" x14ac:dyDescent="0.25">
      <c r="A383" t="s">
        <v>2419</v>
      </c>
      <c r="D383" t="s">
        <v>2097</v>
      </c>
    </row>
    <row r="384" spans="1:4" x14ac:dyDescent="0.25">
      <c r="A384" t="s">
        <v>2420</v>
      </c>
      <c r="D384" t="s">
        <v>2044</v>
      </c>
    </row>
    <row r="385" spans="1:4" x14ac:dyDescent="0.25">
      <c r="A385" t="s">
        <v>2421</v>
      </c>
      <c r="D385" t="s">
        <v>2046</v>
      </c>
    </row>
    <row r="386" spans="1:4" x14ac:dyDescent="0.25">
      <c r="A386" t="s">
        <v>2422</v>
      </c>
      <c r="D386" t="s">
        <v>2101</v>
      </c>
    </row>
    <row r="387" spans="1:4" x14ac:dyDescent="0.25">
      <c r="A387" t="s">
        <v>2423</v>
      </c>
      <c r="D387" t="s">
        <v>2103</v>
      </c>
    </row>
    <row r="388" spans="1:4" x14ac:dyDescent="0.25">
      <c r="A388" t="s">
        <v>2424</v>
      </c>
      <c r="D388" t="s">
        <v>2105</v>
      </c>
    </row>
    <row r="389" spans="1:4" x14ac:dyDescent="0.25">
      <c r="A389" t="s">
        <v>2425</v>
      </c>
      <c r="D389" t="s">
        <v>2107</v>
      </c>
    </row>
    <row r="390" spans="1:4" x14ac:dyDescent="0.25">
      <c r="A390" t="s">
        <v>2426</v>
      </c>
      <c r="D390" t="s">
        <v>2109</v>
      </c>
    </row>
    <row r="391" spans="1:4" x14ac:dyDescent="0.25">
      <c r="A391" t="s">
        <v>2427</v>
      </c>
      <c r="D391" t="s">
        <v>2111</v>
      </c>
    </row>
    <row r="392" spans="1:4" x14ac:dyDescent="0.25">
      <c r="A392" t="s">
        <v>2428</v>
      </c>
      <c r="D392" t="s">
        <v>2113</v>
      </c>
    </row>
    <row r="393" spans="1:4" x14ac:dyDescent="0.25">
      <c r="A393" t="s">
        <v>2429</v>
      </c>
      <c r="D393" s="381" t="s">
        <v>2115</v>
      </c>
    </row>
    <row r="394" spans="1:4" x14ac:dyDescent="0.25">
      <c r="A394" t="s">
        <v>2430</v>
      </c>
      <c r="D394" t="s">
        <v>2117</v>
      </c>
    </row>
    <row r="395" spans="1:4" x14ac:dyDescent="0.25">
      <c r="A395" t="s">
        <v>2431</v>
      </c>
      <c r="D395" t="s">
        <v>2118</v>
      </c>
    </row>
    <row r="396" spans="1:4" x14ac:dyDescent="0.25">
      <c r="A396" t="s">
        <v>2432</v>
      </c>
      <c r="D396" t="s">
        <v>2120</v>
      </c>
    </row>
    <row r="397" spans="1:4" x14ac:dyDescent="0.25">
      <c r="A397" t="s">
        <v>2433</v>
      </c>
      <c r="D397" t="s">
        <v>2122</v>
      </c>
    </row>
    <row r="398" spans="1:4" x14ac:dyDescent="0.25">
      <c r="A398" t="s">
        <v>2434</v>
      </c>
      <c r="D398" t="s">
        <v>2124</v>
      </c>
    </row>
    <row r="399" spans="1:4" x14ac:dyDescent="0.25">
      <c r="A399" t="s">
        <v>2435</v>
      </c>
      <c r="D399" t="s">
        <v>2126</v>
      </c>
    </row>
    <row r="400" spans="1:4" x14ac:dyDescent="0.25">
      <c r="A400" t="s">
        <v>2436</v>
      </c>
      <c r="D400" t="s">
        <v>2128</v>
      </c>
    </row>
    <row r="401" spans="1:4" x14ac:dyDescent="0.25">
      <c r="A401" t="s">
        <v>2437</v>
      </c>
      <c r="D401" t="s">
        <v>2048</v>
      </c>
    </row>
    <row r="402" spans="1:4" x14ac:dyDescent="0.25">
      <c r="A402" t="s">
        <v>2438</v>
      </c>
      <c r="D402" t="s">
        <v>2131</v>
      </c>
    </row>
    <row r="403" spans="1:4" x14ac:dyDescent="0.25">
      <c r="A403" t="s">
        <v>2439</v>
      </c>
      <c r="D403" t="s">
        <v>2133</v>
      </c>
    </row>
    <row r="404" spans="1:4" x14ac:dyDescent="0.25">
      <c r="A404" t="s">
        <v>2440</v>
      </c>
      <c r="D404" t="s">
        <v>2049</v>
      </c>
    </row>
    <row r="405" spans="1:4" x14ac:dyDescent="0.25">
      <c r="A405" t="s">
        <v>2441</v>
      </c>
      <c r="D405" t="s">
        <v>2136</v>
      </c>
    </row>
    <row r="406" spans="1:4" x14ac:dyDescent="0.25">
      <c r="A406" t="s">
        <v>2442</v>
      </c>
      <c r="D406" t="s">
        <v>2050</v>
      </c>
    </row>
    <row r="407" spans="1:4" x14ac:dyDescent="0.25">
      <c r="A407" t="s">
        <v>2443</v>
      </c>
      <c r="D407" t="s">
        <v>2138</v>
      </c>
    </row>
    <row r="408" spans="1:4" x14ac:dyDescent="0.25">
      <c r="A408" t="s">
        <v>2444</v>
      </c>
      <c r="D408" t="s">
        <v>2051</v>
      </c>
    </row>
    <row r="409" spans="1:4" x14ac:dyDescent="0.25">
      <c r="A409" t="s">
        <v>2445</v>
      </c>
      <c r="D409" t="s">
        <v>2141</v>
      </c>
    </row>
    <row r="410" spans="1:4" x14ac:dyDescent="0.25">
      <c r="A410" t="s">
        <v>2446</v>
      </c>
      <c r="D410" t="s">
        <v>2052</v>
      </c>
    </row>
    <row r="411" spans="1:4" x14ac:dyDescent="0.25">
      <c r="A411" t="s">
        <v>2447</v>
      </c>
      <c r="D411" t="s">
        <v>2144</v>
      </c>
    </row>
    <row r="412" spans="1:4" x14ac:dyDescent="0.25">
      <c r="A412" t="s">
        <v>2448</v>
      </c>
      <c r="D412" t="s">
        <v>2146</v>
      </c>
    </row>
    <row r="413" spans="1:4" x14ac:dyDescent="0.25">
      <c r="A413" t="s">
        <v>2449</v>
      </c>
      <c r="D413" t="s">
        <v>2053</v>
      </c>
    </row>
    <row r="414" spans="1:4" x14ac:dyDescent="0.25">
      <c r="A414" t="s">
        <v>2450</v>
      </c>
      <c r="D414" t="s">
        <v>2149</v>
      </c>
    </row>
    <row r="415" spans="1:4" x14ac:dyDescent="0.25">
      <c r="A415" t="s">
        <v>2451</v>
      </c>
      <c r="D415" t="s">
        <v>2151</v>
      </c>
    </row>
    <row r="416" spans="1:4" x14ac:dyDescent="0.25">
      <c r="A416" t="s">
        <v>2452</v>
      </c>
      <c r="D416" t="s">
        <v>2054</v>
      </c>
    </row>
    <row r="417" spans="1:4" x14ac:dyDescent="0.25">
      <c r="A417" t="s">
        <v>2453</v>
      </c>
      <c r="D417" t="s">
        <v>2154</v>
      </c>
    </row>
    <row r="418" spans="1:4" x14ac:dyDescent="0.25">
      <c r="A418" t="s">
        <v>2454</v>
      </c>
      <c r="D418" t="s">
        <v>2055</v>
      </c>
    </row>
    <row r="419" spans="1:4" x14ac:dyDescent="0.25">
      <c r="A419" t="s">
        <v>2455</v>
      </c>
      <c r="D419" t="s">
        <v>2056</v>
      </c>
    </row>
    <row r="420" spans="1:4" x14ac:dyDescent="0.25">
      <c r="A420" t="s">
        <v>2456</v>
      </c>
      <c r="D420" t="s">
        <v>2057</v>
      </c>
    </row>
    <row r="421" spans="1:4" x14ac:dyDescent="0.25">
      <c r="A421" t="s">
        <v>2457</v>
      </c>
      <c r="D421" t="s">
        <v>2159</v>
      </c>
    </row>
    <row r="422" spans="1:4" x14ac:dyDescent="0.25">
      <c r="A422" t="s">
        <v>2458</v>
      </c>
      <c r="D422" t="s">
        <v>2161</v>
      </c>
    </row>
    <row r="423" spans="1:4" x14ac:dyDescent="0.25">
      <c r="A423" t="s">
        <v>2459</v>
      </c>
      <c r="D423" t="s">
        <v>2058</v>
      </c>
    </row>
    <row r="424" spans="1:4" x14ac:dyDescent="0.25">
      <c r="A424" t="s">
        <v>2460</v>
      </c>
      <c r="D424" t="s">
        <v>2059</v>
      </c>
    </row>
    <row r="425" spans="1:4" x14ac:dyDescent="0.25">
      <c r="A425" t="s">
        <v>2461</v>
      </c>
      <c r="D425" t="s">
        <v>2060</v>
      </c>
    </row>
    <row r="426" spans="1:4" x14ac:dyDescent="0.25">
      <c r="A426" t="s">
        <v>2462</v>
      </c>
      <c r="D426" t="s">
        <v>2061</v>
      </c>
    </row>
    <row r="427" spans="1:4" x14ac:dyDescent="0.25">
      <c r="A427" t="s">
        <v>2463</v>
      </c>
      <c r="D427" t="s">
        <v>2062</v>
      </c>
    </row>
    <row r="428" spans="1:4" x14ac:dyDescent="0.25">
      <c r="A428" t="s">
        <v>2464</v>
      </c>
      <c r="D428" t="s">
        <v>2063</v>
      </c>
    </row>
    <row r="429" spans="1:4" x14ac:dyDescent="0.25">
      <c r="A429" t="s">
        <v>2465</v>
      </c>
      <c r="D429" t="s">
        <v>2169</v>
      </c>
    </row>
    <row r="430" spans="1:4" x14ac:dyDescent="0.25">
      <c r="A430" t="s">
        <v>2466</v>
      </c>
      <c r="D430" t="s">
        <v>2065</v>
      </c>
    </row>
    <row r="431" spans="1:4" x14ac:dyDescent="0.25">
      <c r="A431" t="s">
        <v>2467</v>
      </c>
      <c r="D431" t="s">
        <v>2066</v>
      </c>
    </row>
    <row r="432" spans="1:4" x14ac:dyDescent="0.25">
      <c r="A432" t="s">
        <v>2468</v>
      </c>
      <c r="D432" t="s">
        <v>2067</v>
      </c>
    </row>
    <row r="433" spans="1:4" x14ac:dyDescent="0.25">
      <c r="A433" t="s">
        <v>2469</v>
      </c>
      <c r="D433" t="s">
        <v>2174</v>
      </c>
    </row>
    <row r="434" spans="1:4" x14ac:dyDescent="0.25">
      <c r="A434" t="s">
        <v>2470</v>
      </c>
      <c r="D434" t="s">
        <v>2176</v>
      </c>
    </row>
    <row r="435" spans="1:4" x14ac:dyDescent="0.25">
      <c r="A435" t="s">
        <v>2471</v>
      </c>
      <c r="D435" t="s">
        <v>2178</v>
      </c>
    </row>
    <row r="436" spans="1:4" x14ac:dyDescent="0.25">
      <c r="A436" t="s">
        <v>2472</v>
      </c>
      <c r="D436" t="s">
        <v>2180</v>
      </c>
    </row>
    <row r="437" spans="1:4" x14ac:dyDescent="0.25">
      <c r="A437" t="s">
        <v>2473</v>
      </c>
      <c r="D437" t="s">
        <v>2068</v>
      </c>
    </row>
    <row r="438" spans="1:4" x14ac:dyDescent="0.25">
      <c r="A438" t="s">
        <v>2474</v>
      </c>
      <c r="D438" t="s">
        <v>2183</v>
      </c>
    </row>
    <row r="439" spans="1:4" x14ac:dyDescent="0.25">
      <c r="A439" t="s">
        <v>2475</v>
      </c>
      <c r="D439" t="s">
        <v>2185</v>
      </c>
    </row>
    <row r="440" spans="1:4" x14ac:dyDescent="0.25">
      <c r="A440" t="s">
        <v>2476</v>
      </c>
      <c r="D440" t="s">
        <v>2187</v>
      </c>
    </row>
    <row r="441" spans="1:4" x14ac:dyDescent="0.25">
      <c r="A441" t="s">
        <v>2477</v>
      </c>
      <c r="D441" t="s">
        <v>2189</v>
      </c>
    </row>
    <row r="442" spans="1:4" x14ac:dyDescent="0.25">
      <c r="A442" t="s">
        <v>2478</v>
      </c>
      <c r="D442" t="s">
        <v>2191</v>
      </c>
    </row>
    <row r="443" spans="1:4" x14ac:dyDescent="0.25">
      <c r="A443" t="s">
        <v>2479</v>
      </c>
      <c r="D443" t="s">
        <v>2069</v>
      </c>
    </row>
    <row r="444" spans="1:4" x14ac:dyDescent="0.25">
      <c r="A444" t="s">
        <v>2480</v>
      </c>
      <c r="D444" t="s">
        <v>2194</v>
      </c>
    </row>
    <row r="445" spans="1:4" x14ac:dyDescent="0.25">
      <c r="A445" t="s">
        <v>2481</v>
      </c>
      <c r="D445" t="s">
        <v>2196</v>
      </c>
    </row>
    <row r="446" spans="1:4" x14ac:dyDescent="0.25">
      <c r="A446" t="s">
        <v>2482</v>
      </c>
      <c r="D446" t="s">
        <v>2198</v>
      </c>
    </row>
    <row r="447" spans="1:4" x14ac:dyDescent="0.25">
      <c r="A447" t="s">
        <v>2483</v>
      </c>
      <c r="D447" t="s">
        <v>2200</v>
      </c>
    </row>
    <row r="448" spans="1:4" x14ac:dyDescent="0.25">
      <c r="A448" t="s">
        <v>2484</v>
      </c>
      <c r="D448" t="s">
        <v>2202</v>
      </c>
    </row>
    <row r="449" spans="1:4" x14ac:dyDescent="0.25">
      <c r="A449" t="s">
        <v>2485</v>
      </c>
      <c r="D449" t="s">
        <v>2204</v>
      </c>
    </row>
    <row r="450" spans="1:4" x14ac:dyDescent="0.25">
      <c r="A450" t="s">
        <v>2486</v>
      </c>
      <c r="D450" t="s">
        <v>2206</v>
      </c>
    </row>
    <row r="451" spans="1:4" x14ac:dyDescent="0.25">
      <c r="A451" t="s">
        <v>2487</v>
      </c>
      <c r="D451" t="s">
        <v>2208</v>
      </c>
    </row>
    <row r="452" spans="1:4" x14ac:dyDescent="0.25">
      <c r="A452" t="s">
        <v>2488</v>
      </c>
      <c r="D452" t="s">
        <v>2210</v>
      </c>
    </row>
    <row r="453" spans="1:4" x14ac:dyDescent="0.25">
      <c r="A453" t="s">
        <v>2489</v>
      </c>
      <c r="D453" t="s">
        <v>2212</v>
      </c>
    </row>
    <row r="454" spans="1:4" x14ac:dyDescent="0.25">
      <c r="A454" t="s">
        <v>2490</v>
      </c>
      <c r="D454" t="s">
        <v>2214</v>
      </c>
    </row>
    <row r="455" spans="1:4" x14ac:dyDescent="0.25">
      <c r="A455" t="s">
        <v>2491</v>
      </c>
      <c r="D455" t="s">
        <v>2216</v>
      </c>
    </row>
    <row r="456" spans="1:4" x14ac:dyDescent="0.25">
      <c r="A456" t="s">
        <v>2492</v>
      </c>
      <c r="D456" t="s">
        <v>2218</v>
      </c>
    </row>
    <row r="457" spans="1:4" x14ac:dyDescent="0.25">
      <c r="A457" t="s">
        <v>2493</v>
      </c>
      <c r="D457" t="s">
        <v>2220</v>
      </c>
    </row>
    <row r="458" spans="1:4" x14ac:dyDescent="0.25">
      <c r="A458" t="s">
        <v>2494</v>
      </c>
      <c r="D458" t="s">
        <v>2222</v>
      </c>
    </row>
    <row r="459" spans="1:4" x14ac:dyDescent="0.25">
      <c r="A459" t="s">
        <v>2495</v>
      </c>
      <c r="D459" t="s">
        <v>2224</v>
      </c>
    </row>
    <row r="460" spans="1:4" x14ac:dyDescent="0.25">
      <c r="A460" t="s">
        <v>2496</v>
      </c>
      <c r="D460" t="s">
        <v>2226</v>
      </c>
    </row>
    <row r="461" spans="1:4" x14ac:dyDescent="0.25">
      <c r="A461" t="s">
        <v>2497</v>
      </c>
      <c r="D461" t="s">
        <v>2228</v>
      </c>
    </row>
    <row r="462" spans="1:4" ht="13.5" customHeight="1" thickBot="1" x14ac:dyDescent="0.3">
      <c r="A462" t="s">
        <v>2498</v>
      </c>
      <c r="D462" t="s">
        <v>2230</v>
      </c>
    </row>
    <row r="463" spans="1:4" ht="13.5" customHeight="1" thickTop="1" x14ac:dyDescent="0.25">
      <c r="A463" s="408" t="s">
        <v>2097</v>
      </c>
      <c r="D463" t="s">
        <v>2500</v>
      </c>
    </row>
    <row r="464" spans="1:4" x14ac:dyDescent="0.25">
      <c r="A464" t="s">
        <v>2499</v>
      </c>
    </row>
  </sheetData>
  <sheetProtection algorithmName="SHA-512" hashValue="OWdsgqKYMvtcCo9/7Inf+eycYugPw1St4F/IOlOIRhOtiRKE+T0n7S/4F4PO2kMKBMiuzTDejLxV1q5XZTMtmw==" saltValue="uxg+1L63dXvswmNhjSiTag==" spinCount="100000" sheet="1" formatColumns="0" formatRows="0"/>
  <autoFilter ref="D1:D463" xr:uid="{00000000-0009-0000-0000-000005000000}"/>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10D974A9027C419EC3A517B48C8C29" ma:contentTypeVersion="20" ma:contentTypeDescription="Een nieuw document maken." ma:contentTypeScope="" ma:versionID="1e4ef4b0a3a171bf722ceeb3db63f8ee">
  <xsd:schema xmlns:xsd="http://www.w3.org/2001/XMLSchema" xmlns:xs="http://www.w3.org/2001/XMLSchema" xmlns:p="http://schemas.microsoft.com/office/2006/metadata/properties" xmlns:ns1="http://schemas.microsoft.com/sharepoint/v3" xmlns:ns2="b0069196-62ab-4291-a8ae-dfa4f80e06ea" xmlns:ns3="a270dfd6-80e6-468d-89ba-ca0830b881f2" targetNamespace="http://schemas.microsoft.com/office/2006/metadata/properties" ma:root="true" ma:fieldsID="9c1fd133005d3dec01af966eac78ff56" ns1:_="" ns2:_="" ns3:_="">
    <xsd:import namespace="http://schemas.microsoft.com/sharepoint/v3"/>
    <xsd:import namespace="b0069196-62ab-4291-a8ae-dfa4f80e06ea"/>
    <xsd:import namespace="a270dfd6-80e6-468d-89ba-ca0830b881f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Eigenschappen van het geïntegreerd beleid voor naleving" ma:hidden="true" ma:internalName="_ip_UnifiedCompliancePolicyProperties">
      <xsd:simpleType>
        <xsd:restriction base="dms:Note"/>
      </xsd:simpleType>
    </xsd:element>
    <xsd:element name="_ip_UnifiedCompliancePolicyUIAction" ma:index="19"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069196-62ab-4291-a8ae-dfa4f80e06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e99ebba-7dd4-4ca1-8877-3e1f11794608"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ternalName="MediaServiceLocation" ma:readOnly="tru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70dfd6-80e6-468d-89ba-ca0830b881f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412c7731-d3c6-40df-b211-000caf0bf1ce}" ma:internalName="TaxCatchAll" ma:showField="CatchAllData" ma:web="a270dfd6-80e6-468d-89ba-ca0830b881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0069196-62ab-4291-a8ae-dfa4f80e06ea">
      <Terms xmlns="http://schemas.microsoft.com/office/infopath/2007/PartnerControls"/>
    </lcf76f155ced4ddcb4097134ff3c332f>
    <_ip_UnifiedCompliancePolicyProperties xmlns="http://schemas.microsoft.com/sharepoint/v3" xsi:nil="true"/>
    <TaxCatchAll xmlns="a270dfd6-80e6-468d-89ba-ca0830b881f2" xsi:nil="true"/>
  </documentManagement>
</p:properties>
</file>

<file path=customXml/itemProps1.xml><?xml version="1.0" encoding="utf-8"?>
<ds:datastoreItem xmlns:ds="http://schemas.openxmlformats.org/officeDocument/2006/customXml" ds:itemID="{F5D7BD12-A5D5-48C8-9A7E-4249716CD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0069196-62ab-4291-a8ae-dfa4f80e06ea"/>
    <ds:schemaRef ds:uri="a270dfd6-80e6-468d-89ba-ca0830b881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2D78CD-82E4-4FEB-8A5A-9CD8C987881D}">
  <ds:schemaRefs>
    <ds:schemaRef ds:uri="http://schemas.microsoft.com/sharepoint/v3/contenttype/forms"/>
  </ds:schemaRefs>
</ds:datastoreItem>
</file>

<file path=customXml/itemProps3.xml><?xml version="1.0" encoding="utf-8"?>
<ds:datastoreItem xmlns:ds="http://schemas.openxmlformats.org/officeDocument/2006/customXml" ds:itemID="{1C095838-5B50-4A76-90E0-116D9D7A19A4}">
  <ds:schemaRefs>
    <ds:schemaRef ds:uri="http://schemas.microsoft.com/office/2006/metadata/properties"/>
    <ds:schemaRef ds:uri="http://schemas.microsoft.com/office/infopath/2007/PartnerControls"/>
    <ds:schemaRef ds:uri="http://schemas.microsoft.com/sharepoint/v3"/>
    <ds:schemaRef ds:uri="b0069196-62ab-4291-a8ae-dfa4f80e06ea"/>
    <ds:schemaRef ds:uri="a270dfd6-80e6-468d-89ba-ca0830b881f2"/>
  </ds:schemaRefs>
</ds:datastoreItem>
</file>

<file path=docMetadata/LabelInfo.xml><?xml version="1.0" encoding="utf-8"?>
<clbl:labelList xmlns:clbl="http://schemas.microsoft.com/office/2020/mipLabelMetadata">
  <clbl:label id="{3db8bcd8-25c8-470b-b109-65110e5ec057}" enabled="0" method="" siteId="{3db8bcd8-25c8-470b-b109-65110e5ec057}"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31</vt:i4>
      </vt:variant>
    </vt:vector>
  </HeadingPairs>
  <TitlesOfParts>
    <vt:vector size="37" baseType="lpstr">
      <vt:lpstr>Algemene toelichting</vt:lpstr>
      <vt:lpstr>Overzicht uitkeringen</vt:lpstr>
      <vt:lpstr>Specifieke uitkering</vt:lpstr>
      <vt:lpstr>Tabel fouten en onzekerheden</vt:lpstr>
      <vt:lpstr>Regelingen Prov.-bijlage</vt:lpstr>
      <vt:lpstr>Lijstoverheden</vt:lpstr>
      <vt:lpstr>'Overzicht uitkeringen'!_Hlk153207579</vt:lpstr>
      <vt:lpstr>'Algemene toelichting'!Afdrukbereik</vt:lpstr>
      <vt:lpstr>CategorieA5</vt:lpstr>
      <vt:lpstr>Code_gemeenten_incl_Parkstad</vt:lpstr>
      <vt:lpstr>codes</vt:lpstr>
      <vt:lpstr>Controleverklaring</vt:lpstr>
      <vt:lpstr>CoördinerendeGGD</vt:lpstr>
      <vt:lpstr>Gem</vt:lpstr>
      <vt:lpstr>gemeenschappelijke_regelingen</vt:lpstr>
      <vt:lpstr>Gemeente_Regio</vt:lpstr>
      <vt:lpstr>gemeenten</vt:lpstr>
      <vt:lpstr>Gemeenten_en_Provincies</vt:lpstr>
      <vt:lpstr>H29_B_Pijlers_GGD</vt:lpstr>
      <vt:lpstr>HoofdcategorieA9A14</vt:lpstr>
      <vt:lpstr>Lijstoverheden</vt:lpstr>
      <vt:lpstr>maatregelen</vt:lpstr>
      <vt:lpstr>MaatregelenE120</vt:lpstr>
      <vt:lpstr>MaatregelenlijstE84</vt:lpstr>
      <vt:lpstr>Onderdeel</vt:lpstr>
      <vt:lpstr>OnderdelenC100</vt:lpstr>
      <vt:lpstr>OnderdelenJ124</vt:lpstr>
      <vt:lpstr>PijlersGGD</vt:lpstr>
      <vt:lpstr>provincies</vt:lpstr>
      <vt:lpstr>Rijksontvangers</vt:lpstr>
      <vt:lpstr>SubonderdelenD20</vt:lpstr>
      <vt:lpstr>Taak_project</vt:lpstr>
      <vt:lpstr>Veiligheidsregio</vt:lpstr>
      <vt:lpstr>Veiligheidsregio_codes</vt:lpstr>
      <vt:lpstr>VenV</vt:lpstr>
      <vt:lpstr>Volkshuisvesting</vt:lpstr>
      <vt:lpstr>waterschappen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BZK/CBS</dc:creator>
  <cp:lastModifiedBy>Geerd van Eijk</cp:lastModifiedBy>
  <cp:lastPrinted>2025-07-31T15:16:54Z</cp:lastPrinted>
  <dcterms:created xsi:type="dcterms:W3CDTF">2007-10-03T07:08:42Z</dcterms:created>
  <dcterms:modified xsi:type="dcterms:W3CDTF">2026-07-02T18:13:35Z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_entryid">
    <vt:lpwstr>00000000A0ABD29129DC11D194FE0000F87702F801070001000000000000000001000000435447104646303130303030303030303030303030303030303030303138393844314534413746383030303030303031313037303030303031303437353434333637443600000000</vt:lpwstr>
  </property>
  <property fmtid="{D5CDD505-2E9C-101B-9397-08002B2CF9AE}" pid="4" name="_storeid">
    <vt:lpwstr>0000000038A1BB1005E5101AA1BB08002B2A56C20000574D455052562E444C4C0000000000000000A0ABD29129DC11D194FE0000F87702F801010000000000000000000000000000000000000000000000000000000000000000000000000000000000000000000000000000000000000000000000000000000000000000000</vt:lpwstr>
  </property>
  <property fmtid="{D5CDD505-2E9C-101B-9397-08002B2CF9AE}" pid="5" name="ContentTypeId">
    <vt:lpwstr>0x010100A010D974A9027C419EC3A517B48C8C29</vt:lpwstr>
  </property>
  <property fmtid="{D5CDD505-2E9C-101B-9397-08002B2CF9AE}" pid="6" name="MediaServiceImageTags">
    <vt:lpwstr/>
  </property>
</Properties>
</file>